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4030" windowHeight="11505" tabRatio="950"/>
  </bookViews>
  <sheets>
    <sheet name="GC" sheetId="2" r:id="rId1"/>
    <sheet name="Contents" sheetId="3" r:id="rId2"/>
    <sheet name="Table_Examples_SC" sheetId="8" r:id="rId3"/>
    <sheet name="Raw_Data_BA" sheetId="14" r:id="rId4"/>
    <sheet name="Table_Output_BA" sheetId="15" r:id="rId5"/>
  </sheets>
  <definedNames>
    <definedName name="HL_Home">Contents!$B$1</definedName>
    <definedName name="Model_Name">GC!$C$10</definedName>
    <definedName name="_xlnm.Print_Area" localSheetId="1">Contents!$B$1:$Q$12</definedName>
    <definedName name="_xlnm.Print_Area" localSheetId="0">GC!$B$1:$P$30</definedName>
    <definedName name="_xlnm.Print_Area" localSheetId="3">Raw_Data_BA!$B$1:$R$40</definedName>
    <definedName name="_xlnm.Print_Area" localSheetId="2">Table_Examples_SC!$B$1:$P$30</definedName>
    <definedName name="_xlnm.Print_Area" localSheetId="4">Table_Output_BA!$B$1:$T$40</definedName>
    <definedName name="_xlnm.Print_Titles" localSheetId="1">Contents!$1:$7</definedName>
    <definedName name="_xlnm.Print_Titles" localSheetId="3">Raw_Data_BA!$1:$6</definedName>
    <definedName name="_xlnm.Print_Titles" localSheetId="4">Table_Output_BA!$1:$6</definedName>
  </definedNames>
  <calcPr calcId="125725" calcMode="autoNoTable" fullCalcOnLoad="1"/>
</workbook>
</file>

<file path=xl/calcChain.xml><?xml version="1.0" encoding="utf-8"?>
<calcChain xmlns="http://schemas.openxmlformats.org/spreadsheetml/2006/main">
  <c r="H10" i="3"/>
  <c r="H9"/>
  <c r="D8"/>
  <c r="B7" i="15"/>
  <c r="B2"/>
  <c r="B7" i="14"/>
  <c r="B2"/>
  <c r="C11" i="8"/>
  <c r="B2" i="3"/>
</calcChain>
</file>

<file path=xl/sharedStrings.xml><?xml version="1.0" encoding="utf-8"?>
<sst xmlns="http://schemas.openxmlformats.org/spreadsheetml/2006/main" count="113" uniqueCount="39">
  <si>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</si>
  <si>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</si>
  <si>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</si>
  <si>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</si>
  <si>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</si>
  <si>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</si>
  <si>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</si>
  <si>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</si>
  <si>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</si>
  <si>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</si>
  <si>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</si>
  <si>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</si>
  <si>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</si>
  <si>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</si>
  <si>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 xml:space="preserve">  Page  </t>
  </si>
  <si>
    <t>Total Pages:</t>
  </si>
  <si>
    <t>Any queries, please e-mail:</t>
  </si>
  <si>
    <t>Website:</t>
  </si>
  <si>
    <t>For past articles visit:</t>
  </si>
  <si>
    <t>www.sumproduct.com</t>
  </si>
  <si>
    <t>BA</t>
  </si>
  <si>
    <t>Raw Data</t>
  </si>
  <si>
    <t>a.</t>
  </si>
  <si>
    <t>b.</t>
  </si>
  <si>
    <t>Table Example</t>
  </si>
  <si>
    <t>Table illustrations.</t>
  </si>
  <si>
    <t>Date</t>
  </si>
  <si>
    <t>Car Sold</t>
  </si>
  <si>
    <t xml:space="preserve"> Full Price</t>
  </si>
  <si>
    <t>Quantity</t>
  </si>
  <si>
    <t>Discount</t>
  </si>
  <si>
    <t>Warranty (Yrs)</t>
  </si>
  <si>
    <t>Ford</t>
  </si>
  <si>
    <t>Toyota</t>
  </si>
  <si>
    <t>Mazda</t>
  </si>
  <si>
    <t>GM</t>
  </si>
  <si>
    <t>Table Output</t>
  </si>
  <si>
    <t>SumProduct Pty Ltd</t>
  </si>
  <si>
    <t>liam.bastick@sumproduct.com</t>
  </si>
</sst>
</file>

<file path=xl/styles.xml><?xml version="1.0" encoding="utf-8"?>
<styleSheet xmlns="http://schemas.openxmlformats.org/spreadsheetml/2006/main">
  <numFmts count="11"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3" formatCode="#,##0."/>
    <numFmt numFmtId="178" formatCode="_(&quot;$&quot;#,##0_);\(&quot;$&quot;#,##0\);_(&quot;-&quot;_)"/>
    <numFmt numFmtId="186" formatCode="[$-C09]dd\-mmm\-yy;@"/>
  </numFmts>
  <fonts count="33">
    <font>
      <sz val="8"/>
      <name val="Arial"/>
    </font>
    <font>
      <sz val="8"/>
      <name val="Arial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color indexed="56"/>
      <name val="Arial"/>
      <family val="2"/>
    </font>
    <font>
      <b/>
      <sz val="10"/>
      <color indexed="56"/>
      <name val="Wingdings"/>
      <charset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b/>
      <sz val="9"/>
      <color indexed="60"/>
      <name val="Arial"/>
      <family val="2"/>
    </font>
    <font>
      <sz val="8"/>
      <color indexed="56"/>
      <name val="Arial"/>
      <family val="2"/>
    </font>
    <font>
      <sz val="8"/>
      <color indexed="1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</borders>
  <cellStyleXfs count="63">
    <xf numFmtId="0" fontId="0" fillId="0" borderId="0"/>
    <xf numFmtId="169" fontId="1" fillId="0" borderId="1">
      <alignment horizontal="center" vertical="center"/>
      <protection locked="0"/>
    </xf>
    <xf numFmtId="165" fontId="1" fillId="0" borderId="1">
      <alignment horizontal="center" vertical="center"/>
      <protection locked="0"/>
    </xf>
    <xf numFmtId="168" fontId="1" fillId="0" borderId="1">
      <alignment horizontal="center" vertical="center"/>
      <protection locked="0"/>
    </xf>
    <xf numFmtId="166" fontId="1" fillId="0" borderId="1">
      <alignment horizontal="center" vertical="center"/>
      <protection locked="0"/>
    </xf>
    <xf numFmtId="167" fontId="1" fillId="0" borderId="1">
      <alignment horizontal="center" vertical="center"/>
      <protection locked="0"/>
    </xf>
    <xf numFmtId="164" fontId="1" fillId="0" borderId="1">
      <alignment horizontal="center" vertical="center"/>
      <protection locked="0"/>
    </xf>
    <xf numFmtId="0" fontId="1" fillId="0" borderId="1">
      <alignment vertical="center"/>
      <protection locked="0"/>
    </xf>
    <xf numFmtId="169" fontId="1" fillId="0" borderId="1">
      <alignment horizontal="right" vertical="center"/>
      <protection locked="0"/>
    </xf>
    <xf numFmtId="170" fontId="1" fillId="0" borderId="1">
      <alignment horizontal="right" vertical="center"/>
      <protection locked="0"/>
    </xf>
    <xf numFmtId="168" fontId="1" fillId="0" borderId="1">
      <alignment horizontal="right" vertical="center"/>
      <protection locked="0"/>
    </xf>
    <xf numFmtId="166" fontId="1" fillId="0" borderId="1">
      <alignment horizontal="right" vertical="center"/>
      <protection locked="0"/>
    </xf>
    <xf numFmtId="167" fontId="1" fillId="0" borderId="1">
      <alignment horizontal="right" vertical="center"/>
      <protection locked="0"/>
    </xf>
    <xf numFmtId="164" fontId="1" fillId="0" borderId="1">
      <alignment horizontal="right"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9" fontId="1" fillId="0" borderId="0" applyFill="0" applyBorder="0">
      <alignment horizontal="center" vertical="center"/>
    </xf>
    <xf numFmtId="165" fontId="1" fillId="0" borderId="0" applyFill="0" applyBorder="0">
      <alignment horizontal="center" vertical="center"/>
    </xf>
    <xf numFmtId="168" fontId="1" fillId="0" borderId="0" applyFill="0" applyBorder="0">
      <alignment horizontal="center" vertical="center"/>
    </xf>
    <xf numFmtId="166" fontId="1" fillId="0" borderId="0" applyFill="0" applyBorder="0">
      <alignment horizontal="center" vertical="center"/>
    </xf>
    <xf numFmtId="167" fontId="1" fillId="0" borderId="0" applyFill="0" applyBorder="0">
      <alignment horizontal="center" vertical="center"/>
    </xf>
    <xf numFmtId="164" fontId="1" fillId="0" borderId="0" applyFill="0" applyBorder="0">
      <alignment horizontal="center" vertical="center"/>
    </xf>
    <xf numFmtId="0" fontId="5" fillId="0" borderId="0" applyFill="0" applyBorder="0">
      <alignment vertical="center"/>
    </xf>
    <xf numFmtId="0" fontId="6" fillId="0" borderId="0" applyFill="0" applyBorder="0">
      <alignment vertical="center"/>
    </xf>
    <xf numFmtId="0" fontId="7" fillId="0" borderId="0" applyFill="0" applyBorder="0">
      <alignment vertical="center"/>
    </xf>
    <xf numFmtId="0" fontId="1" fillId="0" borderId="0" applyFill="0" applyBorder="0">
      <alignment vertical="center"/>
    </xf>
    <xf numFmtId="0" fontId="9" fillId="0" borderId="0" applyFill="0" applyBorder="0">
      <alignment horizontal="center" vertical="center"/>
      <protection locked="0"/>
    </xf>
    <xf numFmtId="0" fontId="9" fillId="0" borderId="0" applyFill="0" applyBorder="0">
      <alignment horizontal="center" vertical="center"/>
      <protection locked="0"/>
    </xf>
    <xf numFmtId="0" fontId="8" fillId="0" borderId="0" applyFill="0" applyBorder="0">
      <alignment horizontal="left" vertical="center"/>
      <protection locked="0"/>
    </xf>
    <xf numFmtId="0" fontId="7" fillId="0" borderId="2" applyFill="0">
      <alignment horizontal="center" vertical="center"/>
    </xf>
    <xf numFmtId="0" fontId="1" fillId="0" borderId="2" applyFill="0">
      <alignment horizontal="center" vertical="center"/>
    </xf>
    <xf numFmtId="171" fontId="1" fillId="0" borderId="2" applyFill="0">
      <alignment horizontal="center" vertical="center"/>
    </xf>
    <xf numFmtId="0" fontId="4" fillId="0" borderId="0" applyFill="0" applyBorder="0">
      <alignment horizontal="left" vertical="center"/>
    </xf>
    <xf numFmtId="0" fontId="7" fillId="0" borderId="0" applyFill="0" applyBorder="0">
      <alignment vertical="center"/>
    </xf>
    <xf numFmtId="169" fontId="20" fillId="0" borderId="0" applyFill="0" applyBorder="0">
      <alignment horizontal="right" vertical="center"/>
    </xf>
    <xf numFmtId="170" fontId="20" fillId="0" borderId="0" applyFill="0" applyBorder="0">
      <alignment horizontal="right" vertical="center"/>
    </xf>
    <xf numFmtId="0" fontId="17" fillId="0" borderId="0" applyFill="0" applyBorder="0">
      <alignment vertical="center"/>
    </xf>
    <xf numFmtId="0" fontId="18" fillId="0" borderId="0" applyFill="0" applyBorder="0">
      <alignment vertical="center"/>
    </xf>
    <xf numFmtId="0" fontId="19" fillId="0" borderId="0" applyFill="0" applyBorder="0">
      <alignment vertical="center"/>
    </xf>
    <xf numFmtId="0" fontId="20" fillId="0" borderId="0" applyFill="0" applyBorder="0">
      <alignment vertical="center"/>
    </xf>
    <xf numFmtId="0" fontId="9" fillId="0" borderId="0" applyFill="0" applyBorder="0">
      <alignment horizontal="center" vertical="center"/>
      <protection locked="0"/>
    </xf>
    <xf numFmtId="0" fontId="9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</xf>
    <xf numFmtId="168" fontId="20" fillId="0" borderId="0" applyFill="0" applyBorder="0">
      <alignment horizontal="right" vertical="center"/>
    </xf>
    <xf numFmtId="0" fontId="20" fillId="0" borderId="0" applyFill="0" applyBorder="0">
      <alignment vertical="center"/>
    </xf>
    <xf numFmtId="166" fontId="20" fillId="0" borderId="0" applyFill="0" applyBorder="0">
      <alignment horizontal="right" vertical="center"/>
    </xf>
    <xf numFmtId="167" fontId="20" fillId="0" borderId="0" applyFill="0" applyBorder="0">
      <alignment horizontal="right" vertical="center"/>
    </xf>
    <xf numFmtId="0" fontId="19" fillId="0" borderId="0" applyFill="0" applyBorder="0">
      <alignment vertical="center"/>
    </xf>
    <xf numFmtId="166" fontId="15" fillId="0" borderId="0" applyFill="0" applyBorder="0">
      <alignment horizontal="left" vertical="center"/>
    </xf>
    <xf numFmtId="0" fontId="14" fillId="0" borderId="0" applyFill="0" applyBorder="0">
      <alignment horizontal="left" vertical="center"/>
    </xf>
    <xf numFmtId="164" fontId="20" fillId="0" borderId="0" applyFill="0" applyBorder="0">
      <alignment horizontal="right" vertical="center"/>
    </xf>
    <xf numFmtId="169" fontId="1" fillId="0" borderId="0" applyFill="0" applyBorder="0">
      <alignment horizontal="right" vertical="center"/>
    </xf>
    <xf numFmtId="170" fontId="1" fillId="0" borderId="0" applyFill="0" applyBorder="0">
      <alignment horizontal="right" vertical="center"/>
    </xf>
    <xf numFmtId="168" fontId="1" fillId="0" borderId="0" applyFill="0" applyBorder="0">
      <alignment horizontal="right" vertical="center"/>
    </xf>
    <xf numFmtId="166" fontId="1" fillId="0" borderId="0" applyFill="0" applyBorder="0">
      <alignment horizontal="right" vertical="center"/>
    </xf>
    <xf numFmtId="167" fontId="1" fillId="0" borderId="0" applyFill="0" applyBorder="0">
      <alignment horizontal="right" vertical="center"/>
    </xf>
    <xf numFmtId="164" fontId="1" fillId="0" borderId="0" applyFill="0" applyBorder="0">
      <alignment horizontal="right" vertical="center"/>
    </xf>
    <xf numFmtId="0" fontId="3" fillId="0" borderId="0" applyFill="0" applyBorder="0">
      <alignment horizontal="left" vertical="center"/>
    </xf>
    <xf numFmtId="0" fontId="2" fillId="0" borderId="0" applyFill="0" applyBorder="0">
      <alignment horizontal="left" vertical="center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13" fillId="0" borderId="0" applyFill="0" applyBorder="0">
      <alignment horizontal="left" vertical="center"/>
      <protection locked="0"/>
    </xf>
  </cellStyleXfs>
  <cellXfs count="48">
    <xf numFmtId="0" fontId="0" fillId="0" borderId="0" xfId="0"/>
    <xf numFmtId="0" fontId="22" fillId="0" borderId="0" xfId="31" applyFont="1">
      <alignment horizontal="left" vertical="center"/>
    </xf>
    <xf numFmtId="0" fontId="23" fillId="0" borderId="0" xfId="58" applyFont="1">
      <alignment horizontal="left" vertical="center"/>
    </xf>
    <xf numFmtId="0" fontId="24" fillId="0" borderId="0" xfId="23" applyFont="1" applyAlignment="1">
      <alignment horizontal="left" vertical="center"/>
    </xf>
    <xf numFmtId="0" fontId="25" fillId="0" borderId="0" xfId="24" applyFont="1" applyAlignment="1">
      <alignment horizontal="left" vertical="center"/>
    </xf>
    <xf numFmtId="0" fontId="4" fillId="0" borderId="0" xfId="31" applyFont="1">
      <alignment horizontal="left" vertical="center"/>
    </xf>
    <xf numFmtId="0" fontId="26" fillId="0" borderId="0" xfId="24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3" fillId="0" borderId="0" xfId="58" applyFont="1" applyProtection="1">
      <alignment horizontal="left" vertical="center"/>
      <protection locked="0"/>
    </xf>
    <xf numFmtId="0" fontId="9" fillId="0" borderId="0" xfId="25" applyAlignment="1">
      <alignment horizontal="right" vertical="center"/>
      <protection locked="0"/>
    </xf>
    <xf numFmtId="0" fontId="9" fillId="0" borderId="0" xfId="25" applyAlignment="1">
      <alignment horizontal="left" vertical="center"/>
      <protection locked="0"/>
    </xf>
    <xf numFmtId="0" fontId="0" fillId="2" borderId="0" xfId="0" applyFill="1"/>
    <xf numFmtId="0" fontId="4" fillId="2" borderId="0" xfId="31" applyFont="1" applyFill="1">
      <alignment horizontal="left" vertical="center"/>
    </xf>
    <xf numFmtId="0" fontId="23" fillId="2" borderId="0" xfId="58" applyFont="1" applyFill="1">
      <alignment horizontal="left" vertical="center"/>
    </xf>
    <xf numFmtId="0" fontId="0" fillId="2" borderId="0" xfId="0" applyFill="1" applyProtection="1">
      <protection locked="0"/>
    </xf>
    <xf numFmtId="0" fontId="9" fillId="2" borderId="0" xfId="25" applyFill="1">
      <alignment horizontal="center" vertical="center"/>
      <protection locked="0"/>
    </xf>
    <xf numFmtId="0" fontId="9" fillId="2" borderId="0" xfId="25" applyFill="1" applyAlignment="1">
      <alignment horizontal="right" vertical="center"/>
      <protection locked="0"/>
    </xf>
    <xf numFmtId="0" fontId="9" fillId="2" borderId="0" xfId="25" applyFill="1" applyAlignment="1">
      <alignment horizontal="left" vertical="center"/>
      <protection locked="0"/>
    </xf>
    <xf numFmtId="0" fontId="0" fillId="2" borderId="0" xfId="0" applyFill="1" applyAlignment="1">
      <alignment horizontal="left"/>
    </xf>
    <xf numFmtId="0" fontId="28" fillId="0" borderId="0" xfId="57" applyFont="1">
      <alignment horizontal="left" vertical="center"/>
    </xf>
    <xf numFmtId="0" fontId="0" fillId="0" borderId="3" xfId="0" applyBorder="1"/>
    <xf numFmtId="0" fontId="9" fillId="0" borderId="0" xfId="25" applyBorder="1">
      <alignment horizontal="center" vertical="center"/>
      <protection locked="0"/>
    </xf>
    <xf numFmtId="0" fontId="0" fillId="0" borderId="0" xfId="0" applyBorder="1"/>
    <xf numFmtId="0" fontId="27" fillId="0" borderId="3" xfId="21" applyFont="1" applyBorder="1" applyAlignment="1">
      <alignment horizontal="left" vertical="center"/>
    </xf>
    <xf numFmtId="0" fontId="27" fillId="0" borderId="3" xfId="21" applyFont="1" applyBorder="1" applyAlignment="1">
      <alignment horizontal="center" vertical="center"/>
    </xf>
    <xf numFmtId="0" fontId="30" fillId="0" borderId="0" xfId="22" applyFont="1" applyAlignment="1">
      <alignment horizontal="left" vertical="center"/>
    </xf>
    <xf numFmtId="171" fontId="30" fillId="0" borderId="4" xfId="22" applyNumberFormat="1" applyFont="1" applyBorder="1" applyAlignment="1">
      <alignment horizontal="center" vertical="center"/>
    </xf>
    <xf numFmtId="0" fontId="5" fillId="2" borderId="0" xfId="21" applyFont="1" applyFill="1">
      <alignment vertical="center"/>
    </xf>
    <xf numFmtId="171" fontId="25" fillId="0" borderId="1" xfId="11" applyNumberFormat="1" applyFont="1">
      <alignment horizontal="right" vertical="center"/>
      <protection locked="0"/>
    </xf>
    <xf numFmtId="178" fontId="25" fillId="0" borderId="1" xfId="8" applyNumberFormat="1" applyFont="1">
      <alignment horizontal="right" vertical="center"/>
      <protection locked="0"/>
    </xf>
    <xf numFmtId="167" fontId="25" fillId="0" borderId="1" xfId="12" applyFont="1">
      <alignment horizontal="right" vertical="center"/>
      <protection locked="0"/>
    </xf>
    <xf numFmtId="171" fontId="29" fillId="0" borderId="0" xfId="59" quotePrefix="1" applyNumberFormat="1" applyFont="1" applyAlignment="1">
      <alignment horizontal="center" vertical="center"/>
      <protection locked="0"/>
    </xf>
    <xf numFmtId="171" fontId="0" fillId="0" borderId="0" xfId="0" applyNumberFormat="1"/>
    <xf numFmtId="171" fontId="31" fillId="0" borderId="0" xfId="61" applyNumberFormat="1" applyFont="1" applyAlignment="1">
      <alignment horizontal="center" vertical="center"/>
      <protection locked="0"/>
    </xf>
    <xf numFmtId="186" fontId="25" fillId="0" borderId="1" xfId="9" applyNumberFormat="1" applyFont="1" applyAlignment="1">
      <alignment horizontal="center" vertical="center"/>
      <protection locked="0"/>
    </xf>
    <xf numFmtId="0" fontId="25" fillId="0" borderId="1" xfId="7" applyFont="1">
      <alignment vertical="center"/>
      <protection locked="0"/>
    </xf>
    <xf numFmtId="186" fontId="25" fillId="0" borderId="5" xfId="9" applyNumberFormat="1" applyFont="1" applyBorder="1" applyAlignment="1">
      <alignment horizontal="center" vertical="center"/>
      <protection locked="0"/>
    </xf>
    <xf numFmtId="0" fontId="25" fillId="0" borderId="5" xfId="7" applyFont="1" applyBorder="1">
      <alignment vertical="center"/>
      <protection locked="0"/>
    </xf>
    <xf numFmtId="178" fontId="25" fillId="0" borderId="5" xfId="8" applyNumberFormat="1" applyFont="1" applyBorder="1">
      <alignment horizontal="right" vertical="center"/>
      <protection locked="0"/>
    </xf>
    <xf numFmtId="171" fontId="25" fillId="0" borderId="5" xfId="11" applyNumberFormat="1" applyFont="1" applyBorder="1">
      <alignment horizontal="right" vertical="center"/>
      <protection locked="0"/>
    </xf>
    <xf numFmtId="167" fontId="25" fillId="0" borderId="5" xfId="12" applyFont="1" applyBorder="1">
      <alignment horizontal="right" vertical="center"/>
      <protection locked="0"/>
    </xf>
    <xf numFmtId="0" fontId="32" fillId="2" borderId="0" xfId="24" applyFont="1" applyFill="1" applyAlignment="1" applyProtection="1">
      <alignment horizontal="left" vertical="center"/>
      <protection locked="0"/>
    </xf>
    <xf numFmtId="0" fontId="8" fillId="0" borderId="0" xfId="27">
      <alignment horizontal="left" vertical="center"/>
      <protection locked="0"/>
    </xf>
    <xf numFmtId="171" fontId="12" fillId="0" borderId="0" xfId="61" quotePrefix="1" applyNumberFormat="1" applyAlignment="1">
      <alignment horizontal="right" vertical="center"/>
      <protection locked="0"/>
    </xf>
    <xf numFmtId="171" fontId="12" fillId="0" borderId="0" xfId="61" quotePrefix="1" applyNumberFormat="1">
      <alignment horizontal="left" vertical="center"/>
      <protection locked="0"/>
    </xf>
    <xf numFmtId="173" fontId="10" fillId="0" borderId="0" xfId="59" quotePrefix="1" applyNumberFormat="1" applyAlignment="1">
      <alignment horizontal="right" vertical="center"/>
      <protection locked="0"/>
    </xf>
    <xf numFmtId="0" fontId="10" fillId="0" borderId="0" xfId="59" quotePrefix="1">
      <alignment horizontal="left" vertical="center"/>
      <protection locked="0"/>
    </xf>
    <xf numFmtId="0" fontId="8" fillId="2" borderId="0" xfId="27" applyFill="1">
      <alignment horizontal="left" vertical="center"/>
      <protection locked="0"/>
    </xf>
  </cellXfs>
  <cellStyles count="63">
    <cellStyle name="Assumptions Center Currency" xfId="1"/>
    <cellStyle name="Assumptions Center Date" xfId="2"/>
    <cellStyle name="Assumptions Center Multiple" xfId="3"/>
    <cellStyle name="Assumptions Center Number" xfId="4"/>
    <cellStyle name="Assumptions Center Percentage" xfId="5"/>
    <cellStyle name="Assumptions Center Year" xfId="6"/>
    <cellStyle name="Assumptions Heading" xfId="7"/>
    <cellStyle name="Assumptions Right Currency" xfId="8"/>
    <cellStyle name="Assumptions Right Date" xfId="9"/>
    <cellStyle name="Assumptions Right Multiple" xfId="10"/>
    <cellStyle name="Assumptions Right Number" xfId="11"/>
    <cellStyle name="Assumptions Right Percentage" xfId="12"/>
    <cellStyle name="Assumptions Right Year" xfId="13"/>
    <cellStyle name="Cell Link" xfId="14"/>
    <cellStyle name="Center Currency" xfId="15"/>
    <cellStyle name="Center Date" xfId="16"/>
    <cellStyle name="Center Multiple" xfId="17"/>
    <cellStyle name="Center Number" xfId="18"/>
    <cellStyle name="Center Percentage" xfId="19"/>
    <cellStyle name="Center Year" xfId="20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Hyperlink Arrow" xfId="25"/>
    <cellStyle name="Hyperlink Check" xfId="26"/>
    <cellStyle name="Hyperlink Text" xfId="27"/>
    <cellStyle name="Lookup Table Heading" xfId="28"/>
    <cellStyle name="Lookup Table Label" xfId="29"/>
    <cellStyle name="Lookup Table Number" xfId="30"/>
    <cellStyle name="Model Name" xfId="31"/>
    <cellStyle name="Normal" xfId="0" builtinId="0"/>
    <cellStyle name="Period Title" xfId="32"/>
    <cellStyle name="Presentation Currency" xfId="33"/>
    <cellStyle name="Presentation Date" xfId="34"/>
    <cellStyle name="Presentation Heading 1" xfId="35"/>
    <cellStyle name="Presentation Heading 2" xfId="36"/>
    <cellStyle name="Presentation Heading 3" xfId="37"/>
    <cellStyle name="Presentation Heading 4" xfId="38"/>
    <cellStyle name="Presentation Hyperlink Arrow" xfId="39"/>
    <cellStyle name="Presentation Hyperlink Check" xfId="40"/>
    <cellStyle name="Presentation Hyperlink Text" xfId="41"/>
    <cellStyle name="Presentation Model Name" xfId="42"/>
    <cellStyle name="Presentation Multiple" xfId="43"/>
    <cellStyle name="Presentation Normal" xfId="44"/>
    <cellStyle name="Presentation Number" xfId="45"/>
    <cellStyle name="Presentation Percentage" xfId="46"/>
    <cellStyle name="Presentation Period Title" xfId="47"/>
    <cellStyle name="Presentation Section Number" xfId="48"/>
    <cellStyle name="Presentation Sheet Title" xfId="49"/>
    <cellStyle name="Presentation Year" xfId="50"/>
    <cellStyle name="Right Currency" xfId="51"/>
    <cellStyle name="Right Date" xfId="52"/>
    <cellStyle name="Right Multiple" xfId="53"/>
    <cellStyle name="Right Number" xfId="54"/>
    <cellStyle name="Right Percentage" xfId="55"/>
    <cellStyle name="Right Year" xfId="56"/>
    <cellStyle name="Section Number" xfId="57"/>
    <cellStyle name="Sheet Title" xfId="58"/>
    <cellStyle name="TOC 1" xfId="59"/>
    <cellStyle name="TOC 2" xfId="60"/>
    <cellStyle name="TOC 3" xfId="61"/>
    <cellStyle name="TOC 4" xfId="62"/>
  </cellStyles>
  <dxfs count="8">
    <dxf>
      <border outline="0">
        <bottom style="medium">
          <color indexed="18"/>
        </bottom>
      </border>
    </dxf>
    <dxf>
      <fill>
        <patternFill patternType="solid">
          <fgColor indexed="64"/>
          <bgColor indexed="1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  <numFmt numFmtId="171" formatCode="_(#,##0_);\(#,##0\);_(&quot;-&quot;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  <numFmt numFmtId="171" formatCode="_(#,##0_);\(#,##0\);_(&quot;-&quot;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  <numFmt numFmtId="178" formatCode="_(&quot;$&quot;#,##0_);\(&quot;$&quot;#,##0\);_(&quot;-&quot;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"/>
        <scheme val="none"/>
      </font>
      <numFmt numFmtId="186" formatCode="[$-C09]dd\-mmm\-yy;@"/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Full Price Sales Analysis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Table_Output_BA!$I$9</c:f>
              <c:strCache>
                <c:ptCount val="1"/>
                <c:pt idx="0">
                  <c:v>Quantity</c:v>
                </c:pt>
              </c:strCache>
            </c:strRef>
          </c:tx>
          <c:spPr>
            <a:ln w="28575">
              <a:noFill/>
            </a:ln>
          </c:spPr>
          <c:xVal>
            <c:numRef>
              <c:f>Table_Output_BA!$H$10:$H$39</c:f>
              <c:numCache>
                <c:formatCode>_("$"#,##0_);\("$"#,##0\);_("-"_)</c:formatCode>
                <c:ptCount val="30"/>
                <c:pt idx="0">
                  <c:v>31500</c:v>
                </c:pt>
                <c:pt idx="1">
                  <c:v>19800</c:v>
                </c:pt>
                <c:pt idx="2">
                  <c:v>32750</c:v>
                </c:pt>
                <c:pt idx="3">
                  <c:v>46000</c:v>
                </c:pt>
                <c:pt idx="4">
                  <c:v>22000</c:v>
                </c:pt>
                <c:pt idx="5">
                  <c:v>27000</c:v>
                </c:pt>
                <c:pt idx="6">
                  <c:v>33000</c:v>
                </c:pt>
                <c:pt idx="7">
                  <c:v>21500</c:v>
                </c:pt>
                <c:pt idx="8">
                  <c:v>29990</c:v>
                </c:pt>
                <c:pt idx="9">
                  <c:v>34000</c:v>
                </c:pt>
                <c:pt idx="10">
                  <c:v>41000</c:v>
                </c:pt>
                <c:pt idx="11">
                  <c:v>26000</c:v>
                </c:pt>
                <c:pt idx="12">
                  <c:v>25550</c:v>
                </c:pt>
                <c:pt idx="13">
                  <c:v>23000</c:v>
                </c:pt>
                <c:pt idx="14">
                  <c:v>21800</c:v>
                </c:pt>
                <c:pt idx="15">
                  <c:v>38500</c:v>
                </c:pt>
                <c:pt idx="16">
                  <c:v>36000</c:v>
                </c:pt>
                <c:pt idx="17">
                  <c:v>36450</c:v>
                </c:pt>
                <c:pt idx="18">
                  <c:v>43000</c:v>
                </c:pt>
                <c:pt idx="19">
                  <c:v>25000</c:v>
                </c:pt>
                <c:pt idx="20">
                  <c:v>44000</c:v>
                </c:pt>
                <c:pt idx="21">
                  <c:v>29500</c:v>
                </c:pt>
                <c:pt idx="22">
                  <c:v>29000</c:v>
                </c:pt>
                <c:pt idx="23">
                  <c:v>32750</c:v>
                </c:pt>
                <c:pt idx="24">
                  <c:v>31990</c:v>
                </c:pt>
                <c:pt idx="25">
                  <c:v>22000</c:v>
                </c:pt>
                <c:pt idx="26">
                  <c:v>31000</c:v>
                </c:pt>
                <c:pt idx="27">
                  <c:v>17500</c:v>
                </c:pt>
                <c:pt idx="28">
                  <c:v>32000</c:v>
                </c:pt>
                <c:pt idx="29">
                  <c:v>28450</c:v>
                </c:pt>
              </c:numCache>
            </c:numRef>
          </c:xVal>
          <c:yVal>
            <c:numRef>
              <c:f>Table_Output_BA!$I$10:$I$39</c:f>
              <c:numCache>
                <c:formatCode>_(#,##0_);\(#,##0\);_("-"_)</c:formatCode>
                <c:ptCount val="30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4</c:v>
                </c:pt>
                <c:pt idx="12">
                  <c:v>3</c:v>
                </c:pt>
                <c:pt idx="13">
                  <c:v>8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9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7</c:v>
                </c:pt>
                <c:pt idx="26">
                  <c:v>12</c:v>
                </c:pt>
                <c:pt idx="27">
                  <c:v>6</c:v>
                </c:pt>
                <c:pt idx="28">
                  <c:v>7</c:v>
                </c:pt>
                <c:pt idx="29">
                  <c:v>3</c:v>
                </c:pt>
              </c:numCache>
            </c:numRef>
          </c:yVal>
        </c:ser>
        <c:axId val="205422592"/>
        <c:axId val="205425280"/>
      </c:scatterChart>
      <c:valAx>
        <c:axId val="205422592"/>
        <c:scaling>
          <c:orientation val="minMax"/>
          <c:min val="1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($k)</a:t>
                </a:r>
              </a:p>
            </c:rich>
          </c:tx>
          <c:layout/>
        </c:title>
        <c:numFmt formatCode="_(#,##0,_);\(#,##0,\);_(&quot;-&quot;_)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9B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425280"/>
        <c:crosses val="autoZero"/>
        <c:crossBetween val="midCat"/>
      </c:valAx>
      <c:valAx>
        <c:axId val="2054252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#,##0_);\(#,##0\);_(&quot;-&quot;_)" sourceLinked="1"/>
        <c:tickLblPos val="nextTo"/>
        <c:crossAx val="205422592"/>
        <c:crosses val="autoZero"/>
        <c:crossBetween val="midCat"/>
      </c:valAx>
    </c:plotArea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rgbClr val="0070C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8</xdr:row>
      <xdr:rowOff>0</xdr:rowOff>
    </xdr:from>
    <xdr:to>
      <xdr:col>13</xdr:col>
      <xdr:colOff>0</xdr:colOff>
      <xdr:row>17</xdr:row>
      <xdr:rowOff>9525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sng" strike="noStrike" baseline="0">
              <a:solidFill>
                <a:srgbClr val="000000"/>
              </a:solidFill>
              <a:latin typeface="Tahoma"/>
              <a:cs typeface="Tahoma"/>
            </a:rPr>
            <a:t>PLEASE READ:</a:t>
          </a: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If, upon opening, this file appears to contain errors (e.g. #NAME?), please ensure the following: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Go to Tools -&gt; Add-Ins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ALT + T + I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, all versions of Excel);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Make sure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Analysis ToolPak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and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Analysis ToolPak - VBA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add-ins are both checked.</a:t>
          </a:r>
        </a:p>
      </xdr:txBody>
    </xdr:sp>
    <xdr:clientData/>
  </xdr:twoCellAnchor>
  <xdr:twoCellAnchor editAs="oneCell">
    <xdr:from>
      <xdr:col>8</xdr:col>
      <xdr:colOff>285750</xdr:colOff>
      <xdr:row>17</xdr:row>
      <xdr:rowOff>114301</xdr:rowOff>
    </xdr:from>
    <xdr:to>
      <xdr:col>13</xdr:col>
      <xdr:colOff>9525</xdr:colOff>
      <xdr:row>24</xdr:row>
      <xdr:rowOff>85726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438650" y="2686051"/>
          <a:ext cx="2819400" cy="971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sng" strike="noStrike" baseline="0">
              <a:solidFill>
                <a:srgbClr val="000000"/>
              </a:solidFill>
              <a:latin typeface="Tahoma"/>
              <a:cs typeface="Tahoma"/>
            </a:rPr>
            <a:t>PLEASE READ:</a:t>
          </a: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This file will open in all versions of Excel.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However, the example will only illustrate the Table features if opened in Excel 2007 or a later version.</a:t>
          </a:r>
        </a:p>
      </xdr:txBody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5" name="Picture 1" descr="SP Logo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857375"/>
          <a:ext cx="2152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13</xdr:row>
      <xdr:rowOff>85725</xdr:rowOff>
    </xdr:from>
    <xdr:to>
      <xdr:col>18</xdr:col>
      <xdr:colOff>609600</xdr:colOff>
      <xdr:row>31</xdr:row>
      <xdr:rowOff>85725</xdr:rowOff>
    </xdr:to>
    <xdr:graphicFrame macro="">
      <xdr:nvGraphicFramePr>
        <xdr:cNvPr id="112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381000</xdr:colOff>
      <xdr:row>8</xdr:row>
      <xdr:rowOff>133350</xdr:rowOff>
    </xdr:from>
    <xdr:to>
      <xdr:col>16</xdr:col>
      <xdr:colOff>104775</xdr:colOff>
      <xdr:row>11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134100" y="1457325"/>
          <a:ext cx="2819400" cy="4572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Add rows to the chart and watch the Scatter Graph update automatically.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F9:K39" totalsRowShown="0" headerRowDxfId="1" tableBorderDxfId="0">
  <autoFilter ref="F9:K39"/>
  <tableColumns count="6">
    <tableColumn id="1" name="Date" dataDxfId="7" dataCellStyle="Assumptions Right Date"/>
    <tableColumn id="2" name="Car Sold" dataDxfId="6" dataCellStyle="Assumptions Heading"/>
    <tableColumn id="3" name=" Full Price" dataDxfId="5" dataCellStyle="Assumptions Right Currency"/>
    <tableColumn id="4" name="Quantity" dataDxfId="4" dataCellStyle="Assumptions Right Number"/>
    <tableColumn id="5" name="Discount" dataDxfId="3" dataCellStyle="Assumptions Right Percentage"/>
    <tableColumn id="6" name="Warranty (Yrs)" dataDxfId="2" dataCellStyle="Assumptions Right 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mproduct.com/" TargetMode="External"/><Relationship Id="rId2" Type="http://schemas.openxmlformats.org/officeDocument/2006/relationships/hyperlink" Target="mailto:liam.bastick@sumproduct.com" TargetMode="External"/><Relationship Id="rId1" Type="http://schemas.openxmlformats.org/officeDocument/2006/relationships/hyperlink" Target="http://www.sumproduct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26"/>
  <sheetViews>
    <sheetView showGridLines="0" tabSelected="1" zoomScaleNormal="100" workbookViewId="0"/>
  </sheetViews>
  <sheetFormatPr defaultColWidth="10.83203125" defaultRowHeight="11.25"/>
  <cols>
    <col min="1" max="2" width="10.83203125" customWidth="1"/>
    <col min="3" max="4" width="3.83203125" customWidth="1"/>
    <col min="8" max="8" width="17.1640625" customWidth="1"/>
    <col min="9" max="9" width="10.83203125" customWidth="1"/>
  </cols>
  <sheetData>
    <row r="1" spans="1:6">
      <c r="A1" s="6" t="s">
        <v>2</v>
      </c>
    </row>
    <row r="9" spans="1:6" ht="18">
      <c r="C9" s="2" t="s">
        <v>37</v>
      </c>
    </row>
    <row r="10" spans="1:6" ht="15.75">
      <c r="C10" s="1" t="s">
        <v>24</v>
      </c>
    </row>
    <row r="11" spans="1:6">
      <c r="C11" s="42" t="s">
        <v>3</v>
      </c>
      <c r="D11" s="42"/>
      <c r="E11" s="42"/>
      <c r="F11" s="42"/>
    </row>
    <row r="19" spans="3:9">
      <c r="C19" s="3" t="s">
        <v>0</v>
      </c>
    </row>
    <row r="21" spans="3:9">
      <c r="C21" s="3" t="s">
        <v>1</v>
      </c>
    </row>
    <row r="22" spans="3:9">
      <c r="C22" s="4" t="s">
        <v>25</v>
      </c>
    </row>
    <row r="23" spans="3:9">
      <c r="C23" s="4"/>
    </row>
    <row r="24" spans="3:9">
      <c r="C24" s="4" t="s">
        <v>16</v>
      </c>
      <c r="G24" s="42" t="s">
        <v>38</v>
      </c>
      <c r="H24" s="42"/>
      <c r="I24" s="42"/>
    </row>
    <row r="25" spans="3:9">
      <c r="C25" s="4" t="s">
        <v>17</v>
      </c>
      <c r="G25" s="42" t="s">
        <v>19</v>
      </c>
      <c r="H25" s="42"/>
      <c r="I25" s="42"/>
    </row>
    <row r="26" spans="3:9">
      <c r="C26" s="4" t="s">
        <v>18</v>
      </c>
      <c r="G26" s="42" t="s">
        <v>19</v>
      </c>
      <c r="H26" s="42"/>
      <c r="I26" s="42"/>
    </row>
  </sheetData>
  <mergeCells count="4">
    <mergeCell ref="G25:I25"/>
    <mergeCell ref="G26:I26"/>
    <mergeCell ref="C11:F11"/>
    <mergeCell ref="G24:I24"/>
  </mergeCells>
  <phoneticPr fontId="0" type="noConversion"/>
  <hyperlinks>
    <hyperlink ref="G26" r:id="rId1"/>
    <hyperlink ref="C11" location="HL_Home" tooltip="Go to Table of Contents" display="HL_Home"/>
    <hyperlink ref="G24" r:id="rId2"/>
    <hyperlink ref="G25" r:id="rId3"/>
  </hyperlinks>
  <pageMargins left="0.39370078740157499" right="0.39370078740157499" top="0.59055118110236249" bottom="0.98425196850393748" header="0" footer="0.31496062992125973"/>
  <pageSetup paperSize="9" scale="81" orientation="portrait" horizontalDpi="200" verticalDpi="2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12"/>
  <sheetViews>
    <sheetView showGridLines="0" zoomScaleNormal="100" workbookViewId="0">
      <pane xSplit="1" ySplit="6" topLeftCell="B7" activePane="bottomRight" state="frozen"/>
      <selection activeCell="AA25" sqref="AA25"/>
      <selection pane="topRight" activeCell="AA25" sqref="AA25"/>
      <selection pane="bottomLeft" activeCell="AA25" sqref="AA25"/>
      <selection pane="bottomRight" activeCell="B7" sqref="B7"/>
    </sheetView>
  </sheetViews>
  <sheetFormatPr defaultColWidth="10.83203125" defaultRowHeight="11.25" outlineLevelRow="1"/>
  <cols>
    <col min="1" max="2" width="3.83203125" customWidth="1"/>
    <col min="3" max="5" width="10.83203125" hidden="1" customWidth="1"/>
    <col min="6" max="6" width="2.6640625" customWidth="1"/>
    <col min="7" max="7" width="10.83203125" hidden="1" customWidth="1"/>
    <col min="8" max="16" width="10.83203125" customWidth="1"/>
    <col min="17" max="17" width="9.33203125" customWidth="1"/>
  </cols>
  <sheetData>
    <row r="1" spans="1:17" ht="18">
      <c r="A1" s="6" t="s">
        <v>8</v>
      </c>
      <c r="B1" s="8" t="s">
        <v>4</v>
      </c>
    </row>
    <row r="2" spans="1:17" ht="15.75">
      <c r="B2" s="5" t="str">
        <f>Model_Name</f>
        <v>Table Example</v>
      </c>
    </row>
    <row r="3" spans="1:17">
      <c r="B3" s="42" t="s">
        <v>5</v>
      </c>
      <c r="C3" s="42"/>
      <c r="D3" s="42"/>
      <c r="E3" s="42"/>
      <c r="F3" s="42"/>
      <c r="G3" s="42"/>
      <c r="H3" s="42"/>
      <c r="I3" s="42"/>
    </row>
    <row r="6" spans="1:17" s="22" customFormat="1" ht="12.75">
      <c r="A6" s="21" t="s">
        <v>6</v>
      </c>
      <c r="B6" s="23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4" t="s">
        <v>14</v>
      </c>
    </row>
    <row r="7" spans="1:17">
      <c r="B7" s="7"/>
    </row>
    <row r="8" spans="1:17" ht="19.149999999999999" customHeight="1">
      <c r="B8" s="45">
        <v>1</v>
      </c>
      <c r="C8" s="45"/>
      <c r="D8" s="46" t="str">
        <f>Table_Examples_SC!C9</f>
        <v>Table Example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31">
        <v>3</v>
      </c>
    </row>
    <row r="9" spans="1:17" s="32" customFormat="1" outlineLevel="1">
      <c r="F9" s="43" t="s">
        <v>22</v>
      </c>
      <c r="G9" s="43"/>
      <c r="H9" s="44" t="str">
        <f>Raw_Data_BA!B1</f>
        <v>Raw Data</v>
      </c>
      <c r="I9" s="44"/>
      <c r="J9" s="44"/>
      <c r="K9" s="44"/>
      <c r="L9" s="44"/>
      <c r="M9" s="44"/>
      <c r="N9" s="44"/>
      <c r="O9" s="44"/>
      <c r="P9" s="44"/>
      <c r="Q9" s="33">
        <v>4</v>
      </c>
    </row>
    <row r="10" spans="1:17" s="32" customFormat="1" outlineLevel="1">
      <c r="F10" s="43" t="s">
        <v>23</v>
      </c>
      <c r="G10" s="43"/>
      <c r="H10" s="44" t="str">
        <f>Table_Output_BA!B1</f>
        <v>Table Output</v>
      </c>
      <c r="I10" s="44"/>
      <c r="J10" s="44"/>
      <c r="K10" s="44"/>
      <c r="L10" s="44"/>
      <c r="M10" s="44"/>
      <c r="N10" s="44"/>
      <c r="O10" s="44"/>
      <c r="P10" s="44"/>
      <c r="Q10" s="33">
        <v>5</v>
      </c>
    </row>
    <row r="12" spans="1:17" ht="12">
      <c r="B12" s="25" t="s">
        <v>15</v>
      </c>
      <c r="Q12" s="26">
        <v>5</v>
      </c>
    </row>
  </sheetData>
  <mergeCells count="7">
    <mergeCell ref="B3:I3"/>
    <mergeCell ref="F9:G9"/>
    <mergeCell ref="H9:P9"/>
    <mergeCell ref="F10:G10"/>
    <mergeCell ref="H10:P10"/>
    <mergeCell ref="B8:C8"/>
    <mergeCell ref="D8:P8"/>
  </mergeCells>
  <phoneticPr fontId="0" type="noConversion"/>
  <hyperlinks>
    <hyperlink ref="B8" location="'Table_Examples_SC'!A1" tooltip="Go to Table Example" display="'Table_Examples_SC'!A1"/>
    <hyperlink ref="D8" location="'Table_Examples_SC'!A1" tooltip="Go to Table Example" display="'Table_Examples_SC'!A1"/>
    <hyperlink ref="F9" location="'Raw_Data_BA'!A1" tooltip="Go to Raw Data" display="'Raw_Data_BA'!A1"/>
    <hyperlink ref="H9" location="'Raw_Data_BA'!A1" tooltip="Go to Raw Data" display="'Raw_Data_BA'!A1"/>
    <hyperlink ref="F10" location="'Table_Output_BA'!A1" tooltip="Go to Table Output" display="'Table_Output_BA'!A1"/>
    <hyperlink ref="H10" location="'Table_Output_BA'!A1" tooltip="Go to Table Output" display="'Table_Output_BA'!A1"/>
    <hyperlink ref="Q8" location="'Table_Examples_SC'!A1" tooltip="Go to Table Example" display="'Table_Examples_SC'!A1"/>
    <hyperlink ref="Q9" location="'Raw_Data_BA'!A1" tooltip="Go to Raw Data" display="'Raw_Data_BA'!A1"/>
    <hyperlink ref="Q10" location="'Table_Output_BA'!A1" tooltip="Go to Table Output" display="'Table_Output_BA'!A1"/>
    <hyperlink ref="A6" location="$B$7" tooltip="Go to Top of Sheet" display="$B$7"/>
    <hyperlink ref="B3" location="'GC'!A1" tooltip="Go to Cover Sheet" display="'GC'!A1"/>
  </hyperlinks>
  <pageMargins left="0.39370078740157499" right="0.39370078740157499" top="0.59055118110236249" bottom="0.98425196850393748" header="0" footer="0.31496062992125973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20"/>
  <sheetViews>
    <sheetView showGridLines="0" zoomScaleNormal="100" workbookViewId="0"/>
  </sheetViews>
  <sheetFormatPr defaultColWidth="10.83203125" defaultRowHeight="11.25"/>
  <cols>
    <col min="1" max="2" width="10.83203125" customWidth="1"/>
    <col min="3" max="4" width="3.83203125" customWidth="1"/>
  </cols>
  <sheetData>
    <row r="1" spans="1:6">
      <c r="A1" s="6" t="s">
        <v>12</v>
      </c>
    </row>
    <row r="9" spans="1:6" ht="18">
      <c r="C9" s="2" t="s">
        <v>24</v>
      </c>
    </row>
    <row r="10" spans="1:6" ht="16.5">
      <c r="C10" s="19" t="s">
        <v>13</v>
      </c>
    </row>
    <row r="11" spans="1:6" ht="15.75">
      <c r="C11" s="5" t="str">
        <f>Model_Name</f>
        <v>Table Example</v>
      </c>
    </row>
    <row r="12" spans="1:6">
      <c r="C12" s="42" t="s">
        <v>3</v>
      </c>
      <c r="D12" s="42"/>
      <c r="E12" s="42"/>
      <c r="F12" s="42"/>
    </row>
    <row r="13" spans="1:6" ht="12.75">
      <c r="C13" s="9" t="s">
        <v>9</v>
      </c>
      <c r="D13" s="10" t="s">
        <v>10</v>
      </c>
    </row>
    <row r="17" spans="3:3">
      <c r="C17" s="3" t="s">
        <v>11</v>
      </c>
    </row>
    <row r="18" spans="3:3">
      <c r="C18" s="4" t="s">
        <v>25</v>
      </c>
    </row>
    <row r="19" spans="3:3">
      <c r="C19" s="4"/>
    </row>
    <row r="20" spans="3:3">
      <c r="C20" s="4"/>
    </row>
  </sheetData>
  <mergeCells count="1">
    <mergeCell ref="C12:F12"/>
  </mergeCells>
  <phoneticPr fontId="0" type="noConversion"/>
  <hyperlinks>
    <hyperlink ref="C12" location="HL_Home" tooltip="Go to Table of Contents" display="HL_Home"/>
    <hyperlink ref="C13" location="'Contents'!A1" tooltip="Go to Previous Sheet" display="'Contents'!A1"/>
    <hyperlink ref="D13" location="'Raw_Data_BA'!A1" tooltip="Go to Next Sheet" display="'Raw_Data_BA'!A1"/>
  </hyperlinks>
  <pageMargins left="0.39370078740157499" right="0.39370078740157499" top="0.59055118110236249" bottom="0.98425196850393748" header="0" footer="0.31496062992125973"/>
  <pageSetup paperSize="9" scale="81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50"/>
  <sheetViews>
    <sheetView showGridLines="0" zoomScaleNormal="100" workbookViewId="0"/>
  </sheetViews>
  <sheetFormatPr defaultColWidth="10.83203125" defaultRowHeight="11.25" outlineLevelRow="1"/>
  <cols>
    <col min="1" max="5" width="3.83203125" style="11" customWidth="1"/>
    <col min="6" max="10" width="10.83203125" style="11" customWidth="1"/>
    <col min="11" max="11" width="13.6640625" style="11" bestFit="1" customWidth="1"/>
    <col min="12" max="16384" width="10.83203125" style="11"/>
  </cols>
  <sheetData>
    <row r="1" spans="1:11" ht="18">
      <c r="A1" s="41" t="s">
        <v>20</v>
      </c>
      <c r="B1" s="13" t="s">
        <v>21</v>
      </c>
    </row>
    <row r="2" spans="1:11" ht="15.75">
      <c r="B2" s="12" t="str">
        <f>Model_Name</f>
        <v>Table Example</v>
      </c>
    </row>
    <row r="3" spans="1:11">
      <c r="B3" s="47" t="s">
        <v>3</v>
      </c>
      <c r="C3" s="47"/>
      <c r="D3" s="47"/>
      <c r="E3" s="47"/>
      <c r="F3" s="47"/>
    </row>
    <row r="4" spans="1:11" ht="12.75">
      <c r="A4" s="15" t="s">
        <v>6</v>
      </c>
      <c r="B4" s="16" t="s">
        <v>9</v>
      </c>
      <c r="C4" s="17" t="s">
        <v>10</v>
      </c>
      <c r="F4" s="18"/>
    </row>
    <row r="5" spans="1:11">
      <c r="B5" s="14"/>
    </row>
    <row r="7" spans="1:11" ht="12.75">
      <c r="B7" s="27" t="str">
        <f>B1</f>
        <v>Raw Data</v>
      </c>
    </row>
    <row r="9" spans="1:11" ht="12" thickBot="1"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</row>
    <row r="10" spans="1:11" ht="12" thickBot="1">
      <c r="F10" s="34">
        <v>40676</v>
      </c>
      <c r="G10" s="35" t="s">
        <v>32</v>
      </c>
      <c r="H10" s="29">
        <v>31500</v>
      </c>
      <c r="I10" s="28">
        <v>2</v>
      </c>
      <c r="J10" s="30">
        <v>4.3499999999999997E-2</v>
      </c>
      <c r="K10" s="28">
        <v>5</v>
      </c>
    </row>
    <row r="11" spans="1:11" ht="12" thickBot="1">
      <c r="F11" s="34">
        <v>40672</v>
      </c>
      <c r="G11" s="35" t="s">
        <v>35</v>
      </c>
      <c r="H11" s="29">
        <v>19800</v>
      </c>
      <c r="I11" s="28">
        <v>7</v>
      </c>
      <c r="J11" s="30">
        <v>7.6600000000000001E-2</v>
      </c>
      <c r="K11" s="28">
        <v>4</v>
      </c>
    </row>
    <row r="12" spans="1:11" ht="12" thickBot="1">
      <c r="F12" s="34">
        <v>40524</v>
      </c>
      <c r="G12" s="35" t="s">
        <v>32</v>
      </c>
      <c r="H12" s="29">
        <v>32750</v>
      </c>
      <c r="I12" s="28">
        <v>1</v>
      </c>
      <c r="J12" s="30">
        <v>7.8399999999999997E-2</v>
      </c>
      <c r="K12" s="28">
        <v>5</v>
      </c>
    </row>
    <row r="13" spans="1:11" ht="12" thickBot="1">
      <c r="F13" s="34">
        <v>40579</v>
      </c>
      <c r="G13" s="35" t="s">
        <v>33</v>
      </c>
      <c r="H13" s="29">
        <v>46000</v>
      </c>
      <c r="I13" s="28">
        <v>3</v>
      </c>
      <c r="J13" s="30">
        <v>3.3700000000000001E-2</v>
      </c>
      <c r="K13" s="28">
        <v>5</v>
      </c>
    </row>
    <row r="14" spans="1:11" ht="12" thickBot="1">
      <c r="F14" s="34">
        <v>40622</v>
      </c>
      <c r="G14" s="35" t="s">
        <v>34</v>
      </c>
      <c r="H14" s="29">
        <v>22000</v>
      </c>
      <c r="I14" s="28">
        <v>11</v>
      </c>
      <c r="J14" s="30">
        <v>7.9699999999999993E-2</v>
      </c>
      <c r="K14" s="28">
        <v>3</v>
      </c>
    </row>
    <row r="15" spans="1:11" ht="12" thickBot="1">
      <c r="F15" s="34">
        <v>40547</v>
      </c>
      <c r="G15" s="35" t="s">
        <v>35</v>
      </c>
      <c r="H15" s="29">
        <v>27000</v>
      </c>
      <c r="I15" s="28">
        <v>4</v>
      </c>
      <c r="J15" s="30">
        <v>3.9600000000000003E-2</v>
      </c>
      <c r="K15" s="28">
        <v>5</v>
      </c>
    </row>
    <row r="16" spans="1:11" ht="12" thickBot="1">
      <c r="F16" s="34">
        <v>40671</v>
      </c>
      <c r="G16" s="35" t="s">
        <v>33</v>
      </c>
      <c r="H16" s="29">
        <v>33000</v>
      </c>
      <c r="I16" s="28">
        <v>5</v>
      </c>
      <c r="J16" s="30">
        <v>7.1999999999999995E-2</v>
      </c>
      <c r="K16" s="28">
        <v>4</v>
      </c>
    </row>
    <row r="17" spans="6:11" ht="12" thickBot="1">
      <c r="F17" s="34">
        <v>40549</v>
      </c>
      <c r="G17" s="35" t="s">
        <v>33</v>
      </c>
      <c r="H17" s="29">
        <v>21500</v>
      </c>
      <c r="I17" s="28">
        <v>10</v>
      </c>
      <c r="J17" s="30">
        <v>9.8799999999999999E-2</v>
      </c>
      <c r="K17" s="28">
        <v>5</v>
      </c>
    </row>
    <row r="18" spans="6:11" ht="12" thickBot="1">
      <c r="F18" s="34">
        <v>40530</v>
      </c>
      <c r="G18" s="35" t="s">
        <v>32</v>
      </c>
      <c r="H18" s="29">
        <v>29990</v>
      </c>
      <c r="I18" s="28">
        <v>10</v>
      </c>
      <c r="J18" s="30">
        <v>6.3899999999999998E-2</v>
      </c>
      <c r="K18" s="28">
        <v>3</v>
      </c>
    </row>
    <row r="19" spans="6:11" ht="12" thickBot="1">
      <c r="F19" s="34">
        <v>40543</v>
      </c>
      <c r="G19" s="35" t="s">
        <v>35</v>
      </c>
      <c r="H19" s="29">
        <v>34000</v>
      </c>
      <c r="I19" s="28">
        <v>10</v>
      </c>
      <c r="J19" s="30">
        <v>4.0399999999999998E-2</v>
      </c>
      <c r="K19" s="28">
        <v>3</v>
      </c>
    </row>
    <row r="20" spans="6:11" ht="12" thickBot="1">
      <c r="F20" s="34">
        <v>40669</v>
      </c>
      <c r="G20" s="35" t="s">
        <v>35</v>
      </c>
      <c r="H20" s="29">
        <v>41000</v>
      </c>
      <c r="I20" s="28">
        <v>10</v>
      </c>
      <c r="J20" s="30">
        <v>8.0000000000000002E-3</v>
      </c>
      <c r="K20" s="28">
        <v>4</v>
      </c>
    </row>
    <row r="21" spans="6:11" ht="12" thickBot="1">
      <c r="F21" s="34">
        <v>40606</v>
      </c>
      <c r="G21" s="35" t="s">
        <v>34</v>
      </c>
      <c r="H21" s="29">
        <v>26000</v>
      </c>
      <c r="I21" s="28">
        <v>4</v>
      </c>
      <c r="J21" s="30">
        <v>7.1800000000000003E-2</v>
      </c>
      <c r="K21" s="28">
        <v>5</v>
      </c>
    </row>
    <row r="22" spans="6:11" ht="12" thickBot="1">
      <c r="F22" s="34">
        <v>40573</v>
      </c>
      <c r="G22" s="35" t="s">
        <v>33</v>
      </c>
      <c r="H22" s="29">
        <v>25550</v>
      </c>
      <c r="I22" s="28">
        <v>3</v>
      </c>
      <c r="J22" s="30">
        <v>5.96E-2</v>
      </c>
      <c r="K22" s="28">
        <v>3</v>
      </c>
    </row>
    <row r="23" spans="6:11" ht="12" thickBot="1">
      <c r="F23" s="34">
        <v>40691</v>
      </c>
      <c r="G23" s="35" t="s">
        <v>34</v>
      </c>
      <c r="H23" s="29">
        <v>23000</v>
      </c>
      <c r="I23" s="28">
        <v>8</v>
      </c>
      <c r="J23" s="30">
        <v>1.2800000000000001E-2</v>
      </c>
      <c r="K23" s="28">
        <v>3</v>
      </c>
    </row>
    <row r="24" spans="6:11" ht="12" thickBot="1">
      <c r="F24" s="34">
        <v>40655</v>
      </c>
      <c r="G24" s="35" t="s">
        <v>34</v>
      </c>
      <c r="H24" s="29">
        <v>21800</v>
      </c>
      <c r="I24" s="28">
        <v>3</v>
      </c>
      <c r="J24" s="30">
        <v>1.1900000000000001E-2</v>
      </c>
      <c r="K24" s="28">
        <v>5</v>
      </c>
    </row>
    <row r="25" spans="6:11" ht="12" thickBot="1">
      <c r="F25" s="34">
        <v>40597</v>
      </c>
      <c r="G25" s="35" t="s">
        <v>35</v>
      </c>
      <c r="H25" s="29">
        <v>38500</v>
      </c>
      <c r="I25" s="28">
        <v>2</v>
      </c>
      <c r="J25" s="30">
        <v>2.98E-2</v>
      </c>
      <c r="K25" s="28">
        <v>4</v>
      </c>
    </row>
    <row r="26" spans="6:11" ht="12" thickBot="1">
      <c r="F26" s="34">
        <v>40592</v>
      </c>
      <c r="G26" s="35" t="s">
        <v>33</v>
      </c>
      <c r="H26" s="29">
        <v>36000</v>
      </c>
      <c r="I26" s="28">
        <v>2</v>
      </c>
      <c r="J26" s="30">
        <v>4.0000000000000001E-3</v>
      </c>
      <c r="K26" s="28">
        <v>3</v>
      </c>
    </row>
    <row r="27" spans="6:11" ht="12" thickBot="1">
      <c r="F27" s="34">
        <v>40546</v>
      </c>
      <c r="G27" s="35" t="s">
        <v>32</v>
      </c>
      <c r="H27" s="29">
        <v>36450</v>
      </c>
      <c r="I27" s="28">
        <v>1</v>
      </c>
      <c r="J27" s="30">
        <v>1.54E-2</v>
      </c>
      <c r="K27" s="28">
        <v>5</v>
      </c>
    </row>
    <row r="28" spans="6:11" ht="12" thickBot="1">
      <c r="F28" s="34">
        <v>40597</v>
      </c>
      <c r="G28" s="35" t="s">
        <v>32</v>
      </c>
      <c r="H28" s="29">
        <v>43000</v>
      </c>
      <c r="I28" s="28">
        <v>9</v>
      </c>
      <c r="J28" s="30">
        <v>3.8600000000000002E-2</v>
      </c>
      <c r="K28" s="28">
        <v>3</v>
      </c>
    </row>
    <row r="29" spans="6:11" ht="12" thickBot="1">
      <c r="F29" s="34">
        <v>40520</v>
      </c>
      <c r="G29" s="35" t="s">
        <v>33</v>
      </c>
      <c r="H29" s="29">
        <v>25000</v>
      </c>
      <c r="I29" s="28">
        <v>10</v>
      </c>
      <c r="J29" s="30">
        <v>4.5199999999999997E-2</v>
      </c>
      <c r="K29" s="28">
        <v>3</v>
      </c>
    </row>
    <row r="30" spans="6:11" ht="12" thickBot="1">
      <c r="F30" s="34">
        <v>40647</v>
      </c>
      <c r="G30" s="35" t="s">
        <v>35</v>
      </c>
      <c r="H30" s="29">
        <v>44000</v>
      </c>
      <c r="I30" s="28">
        <v>4</v>
      </c>
      <c r="J30" s="30">
        <v>9.2799999999999994E-2</v>
      </c>
      <c r="K30" s="28">
        <v>4</v>
      </c>
    </row>
    <row r="31" spans="6:11" ht="12" thickBot="1">
      <c r="F31" s="34">
        <v>40538</v>
      </c>
      <c r="G31" s="35" t="s">
        <v>35</v>
      </c>
      <c r="H31" s="29">
        <v>29500</v>
      </c>
      <c r="I31" s="28">
        <v>6</v>
      </c>
      <c r="J31" s="30">
        <v>6.83E-2</v>
      </c>
      <c r="K31" s="28">
        <v>3</v>
      </c>
    </row>
    <row r="32" spans="6:11" ht="12" thickBot="1">
      <c r="F32" s="34">
        <v>40556</v>
      </c>
      <c r="G32" s="35" t="s">
        <v>34</v>
      </c>
      <c r="H32" s="29">
        <v>29000</v>
      </c>
      <c r="I32" s="28">
        <v>6</v>
      </c>
      <c r="J32" s="30">
        <v>6.9099999999999995E-2</v>
      </c>
      <c r="K32" s="28">
        <v>3</v>
      </c>
    </row>
    <row r="33" spans="6:11" ht="12" thickBot="1">
      <c r="F33" s="34">
        <v>40669</v>
      </c>
      <c r="G33" s="35" t="s">
        <v>32</v>
      </c>
      <c r="H33" s="29">
        <v>32750</v>
      </c>
      <c r="I33" s="28">
        <v>11</v>
      </c>
      <c r="J33" s="30">
        <v>1.03E-2</v>
      </c>
      <c r="K33" s="28">
        <v>5</v>
      </c>
    </row>
    <row r="34" spans="6:11" ht="12" thickBot="1">
      <c r="F34" s="34">
        <v>40565</v>
      </c>
      <c r="G34" s="35" t="s">
        <v>32</v>
      </c>
      <c r="H34" s="29">
        <v>31990</v>
      </c>
      <c r="I34" s="28">
        <v>10</v>
      </c>
      <c r="J34" s="30">
        <v>6.0199999999999997E-2</v>
      </c>
      <c r="K34" s="28">
        <v>5</v>
      </c>
    </row>
    <row r="35" spans="6:11" ht="12" thickBot="1">
      <c r="F35" s="34">
        <v>40653</v>
      </c>
      <c r="G35" s="35" t="s">
        <v>32</v>
      </c>
      <c r="H35" s="29">
        <v>22000</v>
      </c>
      <c r="I35" s="28">
        <v>7</v>
      </c>
      <c r="J35" s="30">
        <v>1.54E-2</v>
      </c>
      <c r="K35" s="28">
        <v>4</v>
      </c>
    </row>
    <row r="36" spans="6:11" ht="12" thickBot="1">
      <c r="F36" s="34">
        <v>40573</v>
      </c>
      <c r="G36" s="35" t="s">
        <v>33</v>
      </c>
      <c r="H36" s="29">
        <v>31000</v>
      </c>
      <c r="I36" s="28">
        <v>12</v>
      </c>
      <c r="J36" s="30">
        <v>8.7400000000000005E-2</v>
      </c>
      <c r="K36" s="28">
        <v>3</v>
      </c>
    </row>
    <row r="37" spans="6:11" ht="12" thickBot="1">
      <c r="F37" s="34">
        <v>40593</v>
      </c>
      <c r="G37" s="35" t="s">
        <v>35</v>
      </c>
      <c r="H37" s="29">
        <v>17500</v>
      </c>
      <c r="I37" s="28">
        <v>6</v>
      </c>
      <c r="J37" s="30">
        <v>3.3099999999999997E-2</v>
      </c>
      <c r="K37" s="28">
        <v>4</v>
      </c>
    </row>
    <row r="38" spans="6:11" ht="12" thickBot="1">
      <c r="F38" s="34">
        <v>40579</v>
      </c>
      <c r="G38" s="35" t="s">
        <v>34</v>
      </c>
      <c r="H38" s="29">
        <v>32000</v>
      </c>
      <c r="I38" s="28">
        <v>7</v>
      </c>
      <c r="J38" s="30">
        <v>4.1599999999999998E-2</v>
      </c>
      <c r="K38" s="28">
        <v>5</v>
      </c>
    </row>
    <row r="39" spans="6:11" ht="12" thickBot="1">
      <c r="F39" s="34">
        <v>40634</v>
      </c>
      <c r="G39" s="35" t="s">
        <v>35</v>
      </c>
      <c r="H39" s="29">
        <v>28450</v>
      </c>
      <c r="I39" s="28">
        <v>3</v>
      </c>
      <c r="J39" s="30">
        <v>4.6199999999999998E-2</v>
      </c>
      <c r="K39" s="28">
        <v>4</v>
      </c>
    </row>
    <row r="49" outlineLevel="1"/>
    <row r="50" outlineLevel="1"/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Table_Examples_SC'!A1" tooltip="Go to Previous Sheet" display="'Table_Examples_SC'!A1"/>
    <hyperlink ref="C4" location="'Table_Output_BA'!A1" tooltip="Go to Next Sheet" display="'Table_Output_BA'!A1"/>
  </hyperlinks>
  <pageMargins left="0.39370078740157499" right="0.39370078740157499" top="0.59055118110236249" bottom="0.98425196850393748" header="0" footer="0.31496062992125973"/>
  <pageSetup paperSize="9" orientation="landscape" r:id="rId1"/>
  <headerFooter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46"/>
  <sheetViews>
    <sheetView showGridLines="0" zoomScaleNormal="100" workbookViewId="0"/>
  </sheetViews>
  <sheetFormatPr defaultColWidth="10.83203125" defaultRowHeight="11.25" outlineLevelRow="1"/>
  <cols>
    <col min="1" max="5" width="3.83203125" style="11" customWidth="1"/>
    <col min="6" max="10" width="12.83203125" style="11" customWidth="1"/>
    <col min="11" max="11" width="17.33203125" style="11" customWidth="1"/>
    <col min="12" max="16384" width="10.83203125" style="11"/>
  </cols>
  <sheetData>
    <row r="1" spans="1:11" ht="18">
      <c r="A1" s="41" t="s">
        <v>20</v>
      </c>
      <c r="B1" s="13" t="s">
        <v>36</v>
      </c>
    </row>
    <row r="2" spans="1:11" ht="15.75">
      <c r="B2" s="12" t="str">
        <f>Model_Name</f>
        <v>Table Example</v>
      </c>
    </row>
    <row r="3" spans="1:11">
      <c r="B3" s="47" t="s">
        <v>3</v>
      </c>
      <c r="C3" s="47"/>
      <c r="D3" s="47"/>
      <c r="E3" s="47"/>
      <c r="F3" s="47"/>
    </row>
    <row r="4" spans="1:11" ht="12.75">
      <c r="A4" s="15" t="s">
        <v>6</v>
      </c>
      <c r="B4" s="16" t="s">
        <v>9</v>
      </c>
      <c r="F4" s="18"/>
    </row>
    <row r="5" spans="1:11">
      <c r="B5" s="14"/>
    </row>
    <row r="7" spans="1:11" ht="12.75">
      <c r="B7" s="27" t="str">
        <f>B1</f>
        <v>Table Output</v>
      </c>
    </row>
    <row r="9" spans="1:11" ht="12" thickBot="1"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</row>
    <row r="10" spans="1:11" ht="12" thickBot="1">
      <c r="F10" s="34">
        <v>40676</v>
      </c>
      <c r="G10" s="35" t="s">
        <v>32</v>
      </c>
      <c r="H10" s="29">
        <v>31500</v>
      </c>
      <c r="I10" s="28">
        <v>2</v>
      </c>
      <c r="J10" s="30">
        <v>4.3499999999999997E-2</v>
      </c>
      <c r="K10" s="28">
        <v>5</v>
      </c>
    </row>
    <row r="11" spans="1:11" ht="12" thickBot="1">
      <c r="F11" s="34">
        <v>40672</v>
      </c>
      <c r="G11" s="35" t="s">
        <v>35</v>
      </c>
      <c r="H11" s="29">
        <v>19800</v>
      </c>
      <c r="I11" s="28">
        <v>7</v>
      </c>
      <c r="J11" s="30">
        <v>7.6600000000000001E-2</v>
      </c>
      <c r="K11" s="28">
        <v>4</v>
      </c>
    </row>
    <row r="12" spans="1:11" ht="12" thickBot="1">
      <c r="F12" s="34">
        <v>40524</v>
      </c>
      <c r="G12" s="35" t="s">
        <v>32</v>
      </c>
      <c r="H12" s="29">
        <v>32750</v>
      </c>
      <c r="I12" s="28">
        <v>1</v>
      </c>
      <c r="J12" s="30">
        <v>7.8399999999999997E-2</v>
      </c>
      <c r="K12" s="28">
        <v>5</v>
      </c>
    </row>
    <row r="13" spans="1:11" ht="12" thickBot="1">
      <c r="F13" s="34">
        <v>40579</v>
      </c>
      <c r="G13" s="35" t="s">
        <v>33</v>
      </c>
      <c r="H13" s="29">
        <v>46000</v>
      </c>
      <c r="I13" s="28">
        <v>3</v>
      </c>
      <c r="J13" s="30">
        <v>3.3700000000000001E-2</v>
      </c>
      <c r="K13" s="28">
        <v>5</v>
      </c>
    </row>
    <row r="14" spans="1:11" ht="12" thickBot="1">
      <c r="F14" s="34">
        <v>40622</v>
      </c>
      <c r="G14" s="35" t="s">
        <v>34</v>
      </c>
      <c r="H14" s="29">
        <v>22000</v>
      </c>
      <c r="I14" s="28">
        <v>11</v>
      </c>
      <c r="J14" s="30">
        <v>7.9699999999999993E-2</v>
      </c>
      <c r="K14" s="28">
        <v>3</v>
      </c>
    </row>
    <row r="15" spans="1:11" ht="12" thickBot="1">
      <c r="F15" s="34">
        <v>40547</v>
      </c>
      <c r="G15" s="35" t="s">
        <v>35</v>
      </c>
      <c r="H15" s="29">
        <v>27000</v>
      </c>
      <c r="I15" s="28">
        <v>4</v>
      </c>
      <c r="J15" s="30">
        <v>3.9600000000000003E-2</v>
      </c>
      <c r="K15" s="28">
        <v>5</v>
      </c>
    </row>
    <row r="16" spans="1:11" ht="12" thickBot="1">
      <c r="F16" s="34">
        <v>40671</v>
      </c>
      <c r="G16" s="35" t="s">
        <v>33</v>
      </c>
      <c r="H16" s="29">
        <v>33000</v>
      </c>
      <c r="I16" s="28">
        <v>5</v>
      </c>
      <c r="J16" s="30">
        <v>7.1999999999999995E-2</v>
      </c>
      <c r="K16" s="28">
        <v>4</v>
      </c>
    </row>
    <row r="17" spans="6:11" ht="12" thickBot="1">
      <c r="F17" s="34">
        <v>40549</v>
      </c>
      <c r="G17" s="35" t="s">
        <v>33</v>
      </c>
      <c r="H17" s="29">
        <v>21500</v>
      </c>
      <c r="I17" s="28">
        <v>10</v>
      </c>
      <c r="J17" s="30">
        <v>9.8799999999999999E-2</v>
      </c>
      <c r="K17" s="28">
        <v>5</v>
      </c>
    </row>
    <row r="18" spans="6:11" ht="12" thickBot="1">
      <c r="F18" s="34">
        <v>40530</v>
      </c>
      <c r="G18" s="35" t="s">
        <v>32</v>
      </c>
      <c r="H18" s="29">
        <v>29990</v>
      </c>
      <c r="I18" s="28">
        <v>10</v>
      </c>
      <c r="J18" s="30">
        <v>6.3899999999999998E-2</v>
      </c>
      <c r="K18" s="28">
        <v>3</v>
      </c>
    </row>
    <row r="19" spans="6:11" ht="12" thickBot="1">
      <c r="F19" s="34">
        <v>40543</v>
      </c>
      <c r="G19" s="35" t="s">
        <v>35</v>
      </c>
      <c r="H19" s="29">
        <v>34000</v>
      </c>
      <c r="I19" s="28">
        <v>10</v>
      </c>
      <c r="J19" s="30">
        <v>4.0399999999999998E-2</v>
      </c>
      <c r="K19" s="28">
        <v>3</v>
      </c>
    </row>
    <row r="20" spans="6:11" ht="12" thickBot="1">
      <c r="F20" s="34">
        <v>40669</v>
      </c>
      <c r="G20" s="35" t="s">
        <v>35</v>
      </c>
      <c r="H20" s="29">
        <v>41000</v>
      </c>
      <c r="I20" s="28">
        <v>10</v>
      </c>
      <c r="J20" s="30">
        <v>8.0000000000000002E-3</v>
      </c>
      <c r="K20" s="28">
        <v>4</v>
      </c>
    </row>
    <row r="21" spans="6:11" ht="12" thickBot="1">
      <c r="F21" s="34">
        <v>40606</v>
      </c>
      <c r="G21" s="35" t="s">
        <v>34</v>
      </c>
      <c r="H21" s="29">
        <v>26000</v>
      </c>
      <c r="I21" s="28">
        <v>4</v>
      </c>
      <c r="J21" s="30">
        <v>7.1800000000000003E-2</v>
      </c>
      <c r="K21" s="28">
        <v>5</v>
      </c>
    </row>
    <row r="22" spans="6:11" ht="12" thickBot="1">
      <c r="F22" s="34">
        <v>40573</v>
      </c>
      <c r="G22" s="35" t="s">
        <v>33</v>
      </c>
      <c r="H22" s="29">
        <v>25550</v>
      </c>
      <c r="I22" s="28">
        <v>3</v>
      </c>
      <c r="J22" s="30">
        <v>5.96E-2</v>
      </c>
      <c r="K22" s="28">
        <v>3</v>
      </c>
    </row>
    <row r="23" spans="6:11" ht="12" thickBot="1">
      <c r="F23" s="34">
        <v>40691</v>
      </c>
      <c r="G23" s="35" t="s">
        <v>34</v>
      </c>
      <c r="H23" s="29">
        <v>23000</v>
      </c>
      <c r="I23" s="28">
        <v>8</v>
      </c>
      <c r="J23" s="30">
        <v>1.2800000000000001E-2</v>
      </c>
      <c r="K23" s="28">
        <v>3</v>
      </c>
    </row>
    <row r="24" spans="6:11" ht="12" thickBot="1">
      <c r="F24" s="34">
        <v>40655</v>
      </c>
      <c r="G24" s="35" t="s">
        <v>34</v>
      </c>
      <c r="H24" s="29">
        <v>21800</v>
      </c>
      <c r="I24" s="28">
        <v>3</v>
      </c>
      <c r="J24" s="30">
        <v>1.1900000000000001E-2</v>
      </c>
      <c r="K24" s="28">
        <v>5</v>
      </c>
    </row>
    <row r="25" spans="6:11" ht="12" thickBot="1">
      <c r="F25" s="34">
        <v>40597</v>
      </c>
      <c r="G25" s="35" t="s">
        <v>35</v>
      </c>
      <c r="H25" s="29">
        <v>38500</v>
      </c>
      <c r="I25" s="28">
        <v>2</v>
      </c>
      <c r="J25" s="30">
        <v>2.98E-2</v>
      </c>
      <c r="K25" s="28">
        <v>4</v>
      </c>
    </row>
    <row r="26" spans="6:11" ht="12" thickBot="1">
      <c r="F26" s="34">
        <v>40592</v>
      </c>
      <c r="G26" s="35" t="s">
        <v>33</v>
      </c>
      <c r="H26" s="29">
        <v>36000</v>
      </c>
      <c r="I26" s="28">
        <v>2</v>
      </c>
      <c r="J26" s="30">
        <v>4.0000000000000001E-3</v>
      </c>
      <c r="K26" s="28">
        <v>3</v>
      </c>
    </row>
    <row r="27" spans="6:11" ht="12" thickBot="1">
      <c r="F27" s="34">
        <v>40546</v>
      </c>
      <c r="G27" s="35" t="s">
        <v>32</v>
      </c>
      <c r="H27" s="29">
        <v>36450</v>
      </c>
      <c r="I27" s="28">
        <v>1</v>
      </c>
      <c r="J27" s="30">
        <v>1.54E-2</v>
      </c>
      <c r="K27" s="28">
        <v>5</v>
      </c>
    </row>
    <row r="28" spans="6:11" ht="12" thickBot="1">
      <c r="F28" s="34">
        <v>40597</v>
      </c>
      <c r="G28" s="35" t="s">
        <v>32</v>
      </c>
      <c r="H28" s="29">
        <v>43000</v>
      </c>
      <c r="I28" s="28">
        <v>9</v>
      </c>
      <c r="J28" s="30">
        <v>3.8600000000000002E-2</v>
      </c>
      <c r="K28" s="28">
        <v>3</v>
      </c>
    </row>
    <row r="29" spans="6:11" ht="12" thickBot="1">
      <c r="F29" s="34">
        <v>40520</v>
      </c>
      <c r="G29" s="35" t="s">
        <v>33</v>
      </c>
      <c r="H29" s="29">
        <v>25000</v>
      </c>
      <c r="I29" s="28">
        <v>10</v>
      </c>
      <c r="J29" s="30">
        <v>4.5199999999999997E-2</v>
      </c>
      <c r="K29" s="28">
        <v>3</v>
      </c>
    </row>
    <row r="30" spans="6:11" ht="12" thickBot="1">
      <c r="F30" s="34">
        <v>40647</v>
      </c>
      <c r="G30" s="35" t="s">
        <v>35</v>
      </c>
      <c r="H30" s="29">
        <v>44000</v>
      </c>
      <c r="I30" s="28">
        <v>4</v>
      </c>
      <c r="J30" s="30">
        <v>9.2799999999999994E-2</v>
      </c>
      <c r="K30" s="28">
        <v>4</v>
      </c>
    </row>
    <row r="31" spans="6:11" ht="12" thickBot="1">
      <c r="F31" s="34">
        <v>40538</v>
      </c>
      <c r="G31" s="35" t="s">
        <v>35</v>
      </c>
      <c r="H31" s="29">
        <v>29500</v>
      </c>
      <c r="I31" s="28">
        <v>6</v>
      </c>
      <c r="J31" s="30">
        <v>6.83E-2</v>
      </c>
      <c r="K31" s="28">
        <v>3</v>
      </c>
    </row>
    <row r="32" spans="6:11" ht="12" thickBot="1">
      <c r="F32" s="34">
        <v>40556</v>
      </c>
      <c r="G32" s="35" t="s">
        <v>34</v>
      </c>
      <c r="H32" s="29">
        <v>29000</v>
      </c>
      <c r="I32" s="28">
        <v>6</v>
      </c>
      <c r="J32" s="30">
        <v>6.9099999999999995E-2</v>
      </c>
      <c r="K32" s="28">
        <v>3</v>
      </c>
    </row>
    <row r="33" spans="6:11" ht="12" thickBot="1">
      <c r="F33" s="34">
        <v>40669</v>
      </c>
      <c r="G33" s="35" t="s">
        <v>32</v>
      </c>
      <c r="H33" s="29">
        <v>32750</v>
      </c>
      <c r="I33" s="28">
        <v>11</v>
      </c>
      <c r="J33" s="30">
        <v>1.03E-2</v>
      </c>
      <c r="K33" s="28">
        <v>5</v>
      </c>
    </row>
    <row r="34" spans="6:11" ht="12" thickBot="1">
      <c r="F34" s="34">
        <v>40565</v>
      </c>
      <c r="G34" s="35" t="s">
        <v>32</v>
      </c>
      <c r="H34" s="29">
        <v>31990</v>
      </c>
      <c r="I34" s="28">
        <v>10</v>
      </c>
      <c r="J34" s="30">
        <v>6.0199999999999997E-2</v>
      </c>
      <c r="K34" s="28">
        <v>5</v>
      </c>
    </row>
    <row r="35" spans="6:11" ht="12" thickBot="1">
      <c r="F35" s="34">
        <v>40653</v>
      </c>
      <c r="G35" s="35" t="s">
        <v>32</v>
      </c>
      <c r="H35" s="29">
        <v>22000</v>
      </c>
      <c r="I35" s="28">
        <v>7</v>
      </c>
      <c r="J35" s="30">
        <v>1.54E-2</v>
      </c>
      <c r="K35" s="28">
        <v>4</v>
      </c>
    </row>
    <row r="36" spans="6:11" ht="12" thickBot="1">
      <c r="F36" s="34">
        <v>40573</v>
      </c>
      <c r="G36" s="35" t="s">
        <v>33</v>
      </c>
      <c r="H36" s="29">
        <v>31000</v>
      </c>
      <c r="I36" s="28">
        <v>12</v>
      </c>
      <c r="J36" s="30">
        <v>8.7400000000000005E-2</v>
      </c>
      <c r="K36" s="28">
        <v>3</v>
      </c>
    </row>
    <row r="37" spans="6:11" ht="12" thickBot="1">
      <c r="F37" s="34">
        <v>40593</v>
      </c>
      <c r="G37" s="35" t="s">
        <v>35</v>
      </c>
      <c r="H37" s="29">
        <v>17500</v>
      </c>
      <c r="I37" s="28">
        <v>6</v>
      </c>
      <c r="J37" s="30">
        <v>3.3099999999999997E-2</v>
      </c>
      <c r="K37" s="28">
        <v>4</v>
      </c>
    </row>
    <row r="38" spans="6:11" ht="12" thickBot="1">
      <c r="F38" s="34">
        <v>40579</v>
      </c>
      <c r="G38" s="35" t="s">
        <v>34</v>
      </c>
      <c r="H38" s="29">
        <v>32000</v>
      </c>
      <c r="I38" s="28">
        <v>7</v>
      </c>
      <c r="J38" s="30">
        <v>4.1599999999999998E-2</v>
      </c>
      <c r="K38" s="28">
        <v>5</v>
      </c>
    </row>
    <row r="39" spans="6:11">
      <c r="F39" s="36">
        <v>40634</v>
      </c>
      <c r="G39" s="37" t="s">
        <v>35</v>
      </c>
      <c r="H39" s="38">
        <v>28450</v>
      </c>
      <c r="I39" s="39">
        <v>3</v>
      </c>
      <c r="J39" s="40">
        <v>4.6199999999999998E-2</v>
      </c>
      <c r="K39" s="39">
        <v>4</v>
      </c>
    </row>
    <row r="45" spans="6:11" outlineLevel="1"/>
    <row r="46" spans="6:11" outlineLevel="1"/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Raw_Data_BA'!A1" tooltip="Go to Previous Sheet" display="'Raw_Data_BA'!A1"/>
  </hyperlinks>
  <pageMargins left="0.39370078740157499" right="0.39370078740157499" top="0.59055118110236249" bottom="0.98425196850393748" header="0" footer="0.31496062992125973"/>
  <pageSetup paperSize="9" scale="90" orientation="landscape" r:id="rId1"/>
  <headerFooter>
    <oddFooter>&amp;L&amp;"Arial,Bold"&amp;7&amp;F
&amp;A
Printed: &amp;T on &amp;D&amp;C&amp;"Arial,Bold"&amp;10Page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GC</vt:lpstr>
      <vt:lpstr>Contents</vt:lpstr>
      <vt:lpstr>Table_Examples_SC</vt:lpstr>
      <vt:lpstr>Raw_Data_BA</vt:lpstr>
      <vt:lpstr>Table_Output_BA</vt:lpstr>
      <vt:lpstr>HL_Home</vt:lpstr>
      <vt:lpstr>Model_Name</vt:lpstr>
      <vt:lpstr>Contents!Print_Area</vt:lpstr>
      <vt:lpstr>GC!Print_Area</vt:lpstr>
      <vt:lpstr>Raw_Data_BA!Print_Area</vt:lpstr>
      <vt:lpstr>Table_Examples_SC!Print_Area</vt:lpstr>
      <vt:lpstr>Table_Output_BA!Print_Area</vt:lpstr>
      <vt:lpstr>Contents!Print_Titles</vt:lpstr>
      <vt:lpstr>Raw_Data_BA!Print_Titles</vt:lpstr>
      <vt:lpstr>Table_Output_BA!Print_Titles</vt:lpstr>
    </vt:vector>
  </TitlesOfParts>
  <Company>Corality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Liam Bastick</dc:creator>
  <cp:lastModifiedBy>Dr Liam Bastick</cp:lastModifiedBy>
  <cp:lastPrinted>2011-03-02T05:49:00Z</cp:lastPrinted>
  <dcterms:created xsi:type="dcterms:W3CDTF">2011-02-27T04:26:20Z</dcterms:created>
  <dcterms:modified xsi:type="dcterms:W3CDTF">2011-08-05T09:12:46Z</dcterms:modified>
</cp:coreProperties>
</file>