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54 - Counting Unique Items in a List\"/>
    </mc:Choice>
  </mc:AlternateContent>
  <xr:revisionPtr revIDLastSave="0" documentId="13_ncr:1_{2AA75238-1E0D-458F-83D9-454893A3B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Using Dynamic Arrays" sheetId="11" r:id="rId5"/>
    <sheet name="Using PivotTables" sheetId="13" r:id="rId6"/>
    <sheet name="Using SUMPRODUCT" sheetId="14" r:id="rId7"/>
    <sheet name="Error Checks" sheetId="5" r:id="rId8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1">'Using Dynamic Arrays'!$F$13:$F$22</definedName>
    <definedName name="Example3">'Using SUMPRODUCT'!$F$13:$F$22</definedName>
    <definedName name="HL_1">Cover!$A$3</definedName>
    <definedName name="HL_3">'Style Guide'!$A$3</definedName>
    <definedName name="HL_4">'Model Parameters'!$A$3</definedName>
    <definedName name="HL_5">'Using Dynamic Arrays'!$A$3</definedName>
    <definedName name="HL_6">'Using PivotTables'!$A$3</definedName>
    <definedName name="HL_7" localSheetId="5">'Using PivotTables'!$A$3</definedName>
    <definedName name="HL_7" localSheetId="6">'Using SUMPRODUCT'!$A$3</definedName>
    <definedName name="HL_7">'Using Dynamic Arrays'!$A$3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4" l="1" a="1"/>
  <c r="H31" i="14" s="1"/>
  <c r="B6" i="14"/>
  <c r="B25" i="14" s="1"/>
  <c r="A1" i="14"/>
  <c r="C25" i="14" s="1"/>
  <c r="D29" i="14" s="1"/>
  <c r="N32" i="13"/>
  <c r="B25" i="13"/>
  <c r="B6" i="13"/>
  <c r="A1" i="13"/>
  <c r="C25" i="13" s="1"/>
  <c r="D29" i="13" s="1"/>
  <c r="F32" i="11" a="1"/>
  <c r="F32" i="11" s="1"/>
  <c r="N32" i="11" s="1"/>
  <c r="F31" i="11"/>
  <c r="B6" i="11"/>
  <c r="B25" i="11" s="1"/>
  <c r="A1" i="11"/>
  <c r="C25" i="11" s="1"/>
  <c r="J31" i="14"/>
  <c r="N34" i="11"/>
  <c r="H32" i="11"/>
  <c r="N34" i="13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4" l="1"/>
  <c r="I4" i="13"/>
  <c r="A2" i="13"/>
  <c r="A2" i="14"/>
  <c r="I4" i="1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<sst xmlns="http://schemas.openxmlformats.org/spreadsheetml/2006/main" count="167" uniqueCount="89">
  <si>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</si>
  <si>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</si>
  <si>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</si>
  <si>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</si>
  <si>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</si>
  <si>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</si>
  <si>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</si>
  <si>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</si>
  <si>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</si>
  <si>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</si>
  <si>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</si>
  <si>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</si>
  <si>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</si>
  <si>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</si>
  <si>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</si>
  <si>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</si>
  <si>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</si>
  <si>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</si>
  <si>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</si>
  <si>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</si>
  <si>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</si>
  <si>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</si>
  <si>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</si>
  <si>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</si>
  <si>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</si>
  <si>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</si>
  <si>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</si>
  <si>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</si>
  <si>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</si>
  <si>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</si>
  <si>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</si>
  <si>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</si>
  <si>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</si>
  <si>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</si>
  <si>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</si>
  <si>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</si>
  <si>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</si>
  <si>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</si>
  <si>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</si>
  <si>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</si>
  <si>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</si>
  <si>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</si>
  <si>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</si>
  <si>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</si>
  <si>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</si>
  <si>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</si>
  <si>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</si>
  <si>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</si>
  <si>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</si>
  <si>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</si>
  <si>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</si>
  <si>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</si>
  <si>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</si>
  <si>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</si>
  <si>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</si>
  <si>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</si>
  <si>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</si>
  <si>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</si>
  <si>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</si>
  <si>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</si>
  <si>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</si>
  <si>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</si>
  <si>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</si>
  <si>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</si>
  <si>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</si>
  <si>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</si>
  <si>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</si>
  <si>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</si>
  <si>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</si>
  <si>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</si>
  <si>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</si>
  <si>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Three alternatives for counting the number of unique items in a list.</t>
  </si>
  <si>
    <t>Data</t>
  </si>
  <si>
    <t>Example List</t>
  </si>
  <si>
    <t>List</t>
  </si>
  <si>
    <t>a</t>
  </si>
  <si>
    <t>b</t>
  </si>
  <si>
    <t>c</t>
  </si>
  <si>
    <t>d</t>
  </si>
  <si>
    <t>e</t>
  </si>
  <si>
    <t>f</t>
  </si>
  <si>
    <t>Calculation</t>
  </si>
  <si>
    <t>Using UNIQUE</t>
  </si>
  <si>
    <t>Result</t>
  </si>
  <si>
    <t>No. of Unique Items</t>
  </si>
  <si>
    <t>Unused</t>
  </si>
  <si>
    <t>Using Dynamic Arrays</t>
  </si>
  <si>
    <t>Using PivotTables</t>
  </si>
  <si>
    <t>Using SUMPRODUCT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</si>
</sst>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8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8" fillId="0" borderId="3" xfId="13">
      <alignment horizontal="center"/>
    </xf>
    <xf numFmtId="166" fontId="28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8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0" fontId="0" fillId="0" borderId="0" xfId="0" applyAlignment="1">
      <alignment horizontal="center"/>
    </xf>
    <xf numFmtId="0" fontId="28" fillId="0" borderId="3" xfId="13" applyAlignment="1">
      <alignment horizontal="center"/>
    </xf>
    <xf numFmtId="0" fontId="0" fillId="0" borderId="0" xfId="0" pivotButton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8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7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-0.499984740745262"/>
        </bottom>
      </border>
    </dxf>
    <dxf>
      <alignment horizontal="center" vertical="bottom" textRotation="0" wrapText="0" indent="0" justifyLastLine="0" shrinkToFit="0" readingOrder="0"/>
    </dxf>
    <dxf>
      <alignment horizontal="center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am Bastick" refreshedDate="44759.626180902778" createdVersion="8" refreshedVersion="8" minRefreshableVersion="3" recordCount="10" xr:uid="{92D513CD-3200-456F-8D40-77A794D6324A}">
  <cacheSource type="worksheet">
    <worksheetSource name="Example2"/>
  </cacheSource>
  <cacheFields count="1">
    <cacheField name="List" numFmtId="0">
      <sharedItems count="10">
        <s v="a"/>
        <s v="b"/>
        <s v="c"/>
        <s v="d"/>
        <s v="e"/>
        <s v="f"/>
        <s v="g" u="1"/>
        <s v="j" u="1"/>
        <s v="h" u="1"/>
        <s v="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</r>
  <r>
    <x v="1"/>
  </r>
  <r>
    <x v="2"/>
  </r>
  <r>
    <x v="0"/>
  </r>
  <r>
    <x v="1"/>
  </r>
  <r>
    <x v="3"/>
  </r>
  <r>
    <x v="4"/>
  </r>
  <r>
    <x v="4"/>
  </r>
  <r>
    <x v="0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A78E8D-A01B-497E-B0A5-BD71835A4B98}" name="PivotTable2" cacheId="0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F31:F37" firstHeaderRow="1" firstDataRow="1" firstDataCol="1"/>
  <pivotFields count="1">
    <pivotField axis="axisRow" compact="0" outline="0" showAll="0">
      <items count="11">
        <item x="0"/>
        <item x="1"/>
        <item x="2"/>
        <item x="3"/>
        <item x="4"/>
        <item x="5"/>
        <item m="1" x="6"/>
        <item m="1" x="8"/>
        <item m="1" x="9"/>
        <item m="1" x="7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formats count="1">
    <format dxfId="8">
      <pivotArea dataOnly="0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AEA717-A382-4676-96A9-A9A6B6959517}" name="Example2" displayName="Example2" ref="F12:F22" totalsRowShown="0" dataDxfId="7" tableBorderDxfId="6" headerRowCellStyle="Table_Heading" dataCellStyle="Assumption">
  <tableColumns count="1">
    <tableColumn id="1" xr3:uid="{C7BB371C-BF19-4BA1-94E6-E5EA51F47FF3}" name="List" dataDxfId="5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6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Counting Unique Items in a List.xlsx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3" t="s">
        <v>71</v>
      </c>
      <c r="D17" s="53"/>
      <c r="E17" s="53"/>
      <c r="F17" s="53"/>
      <c r="G17" s="53"/>
      <c r="H17" s="53"/>
      <c r="I17" s="53"/>
      <c r="J17" s="53"/>
    </row>
    <row r="18" spans="3:10" ht="12.75" x14ac:dyDescent="0.2">
      <c r="C18" s="53"/>
      <c r="D18" s="53"/>
      <c r="E18" s="53"/>
      <c r="F18" s="53"/>
      <c r="G18" s="53"/>
      <c r="H18" s="53"/>
      <c r="I18" s="53"/>
      <c r="J18" s="53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4" t="s">
        <v>22</v>
      </c>
      <c r="H21" s="54"/>
      <c r="I21" s="54"/>
      <c r="J21" s="7"/>
    </row>
    <row r="22" spans="3:10" ht="12.75" x14ac:dyDescent="0.2">
      <c r="C22" s="10" t="s">
        <v>23</v>
      </c>
      <c r="D22" s="9"/>
      <c r="E22" s="7"/>
      <c r="F22" s="7"/>
      <c r="G22" s="54" t="s">
        <v>24</v>
      </c>
      <c r="H22" s="54"/>
      <c r="I22" s="5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Counting Unique Items in a List.xlsx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6" t="s">
        <v>26</v>
      </c>
    </row>
    <row r="10" spans="1:12" x14ac:dyDescent="0.2">
      <c r="F10" s="46" t="s">
        <v>27</v>
      </c>
    </row>
    <row r="11" spans="1:12" x14ac:dyDescent="0.2">
      <c r="F11" s="46" t="s">
        <v>0</v>
      </c>
    </row>
    <row r="12" spans="1:12" x14ac:dyDescent="0.2">
      <c r="F12" s="46" t="s">
        <v>86</v>
      </c>
    </row>
    <row r="13" spans="1:12" x14ac:dyDescent="0.2">
      <c r="F13" s="46" t="s">
        <v>87</v>
      </c>
    </row>
    <row r="14" spans="1:12" x14ac:dyDescent="0.2">
      <c r="F14" s="46" t="s">
        <v>88</v>
      </c>
    </row>
    <row r="15" spans="1:12" x14ac:dyDescent="0.2">
      <c r="F15" s="46" t="s">
        <v>66</v>
      </c>
    </row>
    <row r="16" spans="1:12" x14ac:dyDescent="0.2">
      <c r="F16" s="11"/>
    </row>
  </sheetData>
  <conditionalFormatting sqref="G4">
    <cfRule type="cellIs" dxfId="13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420082B9-9762-4E6A-B6F9-5F9CAE53D42A}"/>
    <hyperlink ref="F10" location="HL_3" display="Style Guide" xr:uid="{F62493A5-5857-43FD-BE12-818EDBBE84C1}"/>
    <hyperlink ref="F11" location="HL_4" display="Model Parameters" xr:uid="{0047C9A5-78C9-443E-82CD-8681C843F6C3}"/>
    <hyperlink ref="F12" location="HL_5" display="Using Dynamic Arrays" xr:uid="{9915B3D0-A98D-4E99-8100-A2DAC53149C7}"/>
    <hyperlink ref="F13" location="HL_6" display="Using PivotTables" xr:uid="{CEC91D49-66EF-4978-9738-71155CE7B867}"/>
    <hyperlink ref="F14" location="HL_7" display="Using SUMPRODUCT" xr:uid="{A44F9DDB-B82B-4268-85B4-3B031850B29A}"/>
    <hyperlink ref="F15" location="HL_8" display="Error Checks" xr:uid="{B4745E00-DF16-426D-BD18-1E2160D230E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Counting Unique Items in a List.xlsx</v>
      </c>
    </row>
    <row r="3" spans="1:13" x14ac:dyDescent="0.2">
      <c r="A3" s="54" t="s">
        <v>1</v>
      </c>
      <c r="B3" s="54"/>
      <c r="C3" s="54"/>
      <c r="D3" s="54"/>
      <c r="E3" s="54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6" t="s">
        <v>29</v>
      </c>
      <c r="D8" s="56"/>
      <c r="E8" s="56"/>
      <c r="F8" s="56"/>
      <c r="G8" s="56"/>
      <c r="H8" s="13"/>
      <c r="I8" s="13" t="s">
        <v>30</v>
      </c>
      <c r="J8" s="13"/>
      <c r="K8" s="13" t="s">
        <v>31</v>
      </c>
    </row>
    <row r="9" spans="1:13" outlineLevel="1" x14ac:dyDescent="0.2">
      <c r="C9" s="55"/>
      <c r="D9" s="55"/>
      <c r="E9" s="55"/>
      <c r="F9" s="55"/>
      <c r="G9" s="55"/>
      <c r="K9" s="17"/>
    </row>
    <row r="10" spans="1:13" ht="20.25" outlineLevel="1" x14ac:dyDescent="0.3">
      <c r="C10" s="55" t="s">
        <v>32</v>
      </c>
      <c r="D10" s="55"/>
      <c r="E10" s="55"/>
      <c r="F10" s="55"/>
      <c r="G10" s="55"/>
      <c r="I10" s="14" t="str">
        <f>C10</f>
        <v>Sheet Title</v>
      </c>
      <c r="K10" s="15" t="s">
        <v>32</v>
      </c>
    </row>
    <row r="11" spans="1:13" ht="18" outlineLevel="1" x14ac:dyDescent="0.25">
      <c r="C11" s="55" t="s">
        <v>5</v>
      </c>
      <c r="D11" s="55"/>
      <c r="E11" s="55"/>
      <c r="F11" s="55"/>
      <c r="G11" s="55"/>
      <c r="I11" s="16" t="str">
        <f>C11</f>
        <v>Model Name</v>
      </c>
      <c r="K11" s="15" t="s">
        <v>5</v>
      </c>
    </row>
    <row r="12" spans="1:13" outlineLevel="1" x14ac:dyDescent="0.2">
      <c r="C12" s="55"/>
      <c r="D12" s="55"/>
      <c r="E12" s="55"/>
      <c r="F12" s="55"/>
      <c r="G12" s="55"/>
      <c r="K12" s="17"/>
    </row>
    <row r="13" spans="1:13" ht="16.5" outlineLevel="1" thickBot="1" x14ac:dyDescent="0.3">
      <c r="C13" s="55" t="s">
        <v>33</v>
      </c>
      <c r="D13" s="55"/>
      <c r="E13" s="55"/>
      <c r="F13" s="55"/>
      <c r="G13" s="55"/>
      <c r="I13" s="39" t="str">
        <f>C13</f>
        <v>Header 1</v>
      </c>
      <c r="K13" s="15" t="s">
        <v>33</v>
      </c>
    </row>
    <row r="14" spans="1:13" ht="17.25" outlineLevel="1" thickTop="1" x14ac:dyDescent="0.25">
      <c r="C14" s="55" t="s">
        <v>34</v>
      </c>
      <c r="D14" s="55"/>
      <c r="E14" s="55"/>
      <c r="F14" s="55"/>
      <c r="G14" s="55"/>
      <c r="I14" s="3" t="str">
        <f>C14</f>
        <v>Header 2</v>
      </c>
      <c r="K14" s="15" t="s">
        <v>34</v>
      </c>
    </row>
    <row r="15" spans="1:13" ht="15" outlineLevel="1" x14ac:dyDescent="0.25">
      <c r="C15" s="55" t="s">
        <v>35</v>
      </c>
      <c r="D15" s="55"/>
      <c r="E15" s="55"/>
      <c r="F15" s="55"/>
      <c r="G15" s="55"/>
      <c r="I15" s="4" t="str">
        <f>C15</f>
        <v>Header 3</v>
      </c>
      <c r="K15" s="15" t="s">
        <v>35</v>
      </c>
    </row>
    <row r="16" spans="1:13" ht="15" outlineLevel="1" x14ac:dyDescent="0.25">
      <c r="C16" s="55" t="s">
        <v>36</v>
      </c>
      <c r="D16" s="55"/>
      <c r="E16" s="55"/>
      <c r="F16" s="55"/>
      <c r="G16" s="55"/>
      <c r="I16" s="18" t="str">
        <f>C16</f>
        <v>Header 4</v>
      </c>
      <c r="K16" s="15" t="s">
        <v>36</v>
      </c>
    </row>
    <row r="17" spans="2:14" outlineLevel="1" x14ac:dyDescent="0.2">
      <c r="C17" s="55"/>
      <c r="D17" s="55"/>
      <c r="E17" s="55"/>
      <c r="F17" s="55"/>
      <c r="G17" s="55"/>
      <c r="K17" s="17"/>
    </row>
    <row r="18" spans="2:14" ht="15" outlineLevel="1" x14ac:dyDescent="0.25">
      <c r="C18" s="55" t="s">
        <v>37</v>
      </c>
      <c r="D18" s="55"/>
      <c r="E18" s="55"/>
      <c r="F18" s="55"/>
      <c r="G18" s="55"/>
      <c r="I18" s="19" t="str">
        <f>C18</f>
        <v>Notes</v>
      </c>
      <c r="K18" s="15" t="s">
        <v>37</v>
      </c>
    </row>
    <row r="19" spans="2:14" outlineLevel="1" x14ac:dyDescent="0.2">
      <c r="C19" s="55"/>
      <c r="D19" s="55"/>
      <c r="E19" s="55"/>
      <c r="F19" s="55"/>
      <c r="G19" s="55"/>
      <c r="K19" s="17"/>
      <c r="N19" s="19"/>
    </row>
    <row r="20" spans="2:14" ht="15" outlineLevel="1" x14ac:dyDescent="0.25">
      <c r="C20" s="55" t="s">
        <v>38</v>
      </c>
      <c r="D20" s="55"/>
      <c r="E20" s="55"/>
      <c r="F20" s="55"/>
      <c r="G20" s="55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6" t="s">
        <v>29</v>
      </c>
      <c r="D25" s="56"/>
      <c r="E25" s="56"/>
      <c r="F25" s="56"/>
      <c r="G25" s="56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5"/>
      <c r="D26" s="55"/>
      <c r="E26" s="55"/>
      <c r="F26" s="55"/>
      <c r="G26" s="55"/>
      <c r="K26" s="15"/>
    </row>
    <row r="27" spans="2:14" ht="15" outlineLevel="1" x14ac:dyDescent="0.25">
      <c r="C27" s="55" t="s">
        <v>40</v>
      </c>
      <c r="D27" s="55"/>
      <c r="E27" s="55"/>
      <c r="F27" s="55"/>
      <c r="G27" s="55"/>
      <c r="I27" s="20" t="s">
        <v>40</v>
      </c>
      <c r="K27" s="21" t="str">
        <f>C27</f>
        <v>Assumption</v>
      </c>
    </row>
    <row r="28" spans="2:14" ht="15" outlineLevel="1" x14ac:dyDescent="0.25">
      <c r="C28" s="55"/>
      <c r="D28" s="55"/>
      <c r="E28" s="55"/>
      <c r="F28" s="55"/>
      <c r="G28" s="55"/>
      <c r="K28" s="21"/>
    </row>
    <row r="29" spans="2:14" ht="15" outlineLevel="1" x14ac:dyDescent="0.25">
      <c r="C29" s="55" t="s">
        <v>41</v>
      </c>
      <c r="D29" s="55"/>
      <c r="E29" s="55"/>
      <c r="F29" s="55"/>
      <c r="G29" s="55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5"/>
      <c r="D30" s="55"/>
      <c r="E30" s="55"/>
      <c r="F30" s="55"/>
      <c r="G30" s="55"/>
      <c r="K30" s="21"/>
    </row>
    <row r="31" spans="2:14" ht="15" outlineLevel="1" x14ac:dyDescent="0.25">
      <c r="C31" s="55" t="s">
        <v>42</v>
      </c>
      <c r="D31" s="55"/>
      <c r="E31" s="55"/>
      <c r="F31" s="55"/>
      <c r="G31" s="55"/>
      <c r="I31" s="23"/>
      <c r="K31" s="21" t="str">
        <f>C31</f>
        <v>Empty</v>
      </c>
    </row>
    <row r="32" spans="2:14" ht="15" outlineLevel="1" x14ac:dyDescent="0.25">
      <c r="C32" s="55"/>
      <c r="D32" s="55"/>
      <c r="E32" s="55"/>
      <c r="F32" s="55"/>
      <c r="G32" s="55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5" t="s">
        <v>44</v>
      </c>
      <c r="D35" s="55"/>
      <c r="E35" s="55"/>
      <c r="F35" s="55"/>
      <c r="G35" s="55"/>
      <c r="I35" s="11" t="s">
        <v>44</v>
      </c>
      <c r="K35" s="21" t="str">
        <f>C35</f>
        <v>Hyperlink</v>
      </c>
    </row>
    <row r="36" spans="3:11" ht="15" outlineLevel="1" x14ac:dyDescent="0.25">
      <c r="C36" s="55"/>
      <c r="D36" s="55"/>
      <c r="E36" s="55"/>
      <c r="F36" s="55"/>
      <c r="G36" s="55"/>
      <c r="K36" s="21"/>
    </row>
    <row r="37" spans="3:11" ht="15" outlineLevel="1" x14ac:dyDescent="0.25">
      <c r="C37" s="55" t="s">
        <v>45</v>
      </c>
      <c r="D37" s="55"/>
      <c r="E37" s="55"/>
      <c r="F37" s="55"/>
      <c r="G37" s="55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5"/>
      <c r="D38" s="55"/>
      <c r="E38" s="55"/>
      <c r="F38" s="55"/>
      <c r="G38" s="55"/>
      <c r="K38" s="21"/>
    </row>
    <row r="39" spans="3:11" ht="15" outlineLevel="1" x14ac:dyDescent="0.25">
      <c r="C39" s="55" t="s">
        <v>46</v>
      </c>
      <c r="D39" s="55"/>
      <c r="E39" s="55"/>
      <c r="F39" s="55"/>
      <c r="G39" s="55"/>
      <c r="I39" s="26">
        <v>77</v>
      </c>
      <c r="K39" s="21" t="s">
        <v>47</v>
      </c>
    </row>
    <row r="40" spans="3:11" ht="15" outlineLevel="1" x14ac:dyDescent="0.25">
      <c r="C40" s="55"/>
      <c r="D40" s="55"/>
      <c r="E40" s="55"/>
      <c r="F40" s="55"/>
      <c r="G40" s="55"/>
      <c r="K40" s="21"/>
    </row>
    <row r="41" spans="3:11" ht="15" outlineLevel="1" x14ac:dyDescent="0.25">
      <c r="C41" s="55" t="s">
        <v>48</v>
      </c>
      <c r="D41" s="55"/>
      <c r="E41" s="55"/>
      <c r="F41" s="55"/>
      <c r="G41" s="55"/>
      <c r="I41" s="27">
        <f>I39</f>
        <v>77</v>
      </c>
      <c r="K41" s="21" t="str">
        <f>C41</f>
        <v>Line Total</v>
      </c>
    </row>
    <row r="42" spans="3:11" ht="15" outlineLevel="1" x14ac:dyDescent="0.25">
      <c r="C42" s="55"/>
      <c r="D42" s="55"/>
      <c r="E42" s="55"/>
      <c r="F42" s="55"/>
      <c r="G42" s="55"/>
      <c r="K42" s="21"/>
    </row>
    <row r="43" spans="3:11" ht="15" outlineLevel="1" x14ac:dyDescent="0.25">
      <c r="C43" s="55" t="s">
        <v>49</v>
      </c>
      <c r="D43" s="55"/>
      <c r="E43" s="55"/>
      <c r="F43" s="55"/>
      <c r="G43" s="55"/>
      <c r="I43" s="28">
        <v>365</v>
      </c>
      <c r="K43" s="21" t="str">
        <f>C43</f>
        <v>Parameter</v>
      </c>
    </row>
    <row r="44" spans="3:11" ht="15" outlineLevel="1" x14ac:dyDescent="0.25">
      <c r="C44" s="55"/>
      <c r="D44" s="55"/>
      <c r="E44" s="55"/>
      <c r="F44" s="55"/>
      <c r="G44" s="55"/>
      <c r="K44" s="21"/>
    </row>
    <row r="45" spans="3:11" ht="15" outlineLevel="1" x14ac:dyDescent="0.25">
      <c r="C45" s="55" t="s">
        <v>50</v>
      </c>
      <c r="D45" s="55"/>
      <c r="E45" s="55"/>
      <c r="F45" s="55"/>
      <c r="G45" s="55"/>
      <c r="I45" s="29" t="s">
        <v>51</v>
      </c>
      <c r="K45" s="21" t="str">
        <f>C45</f>
        <v>Range Name Description</v>
      </c>
    </row>
    <row r="46" spans="3:11" ht="15" outlineLevel="1" x14ac:dyDescent="0.25">
      <c r="C46" s="55"/>
      <c r="D46" s="55"/>
      <c r="E46" s="55"/>
      <c r="F46" s="55"/>
      <c r="G46" s="55"/>
      <c r="K46" s="21"/>
    </row>
    <row r="47" spans="3:11" ht="15" outlineLevel="1" x14ac:dyDescent="0.25">
      <c r="C47" s="55" t="s">
        <v>52</v>
      </c>
      <c r="D47" s="55"/>
      <c r="E47" s="55"/>
      <c r="F47" s="55"/>
      <c r="G47" s="55"/>
      <c r="I47" s="30">
        <f>ROW(C47)</f>
        <v>47</v>
      </c>
      <c r="K47" s="21" t="s">
        <v>53</v>
      </c>
    </row>
    <row r="48" spans="3:11" ht="15" outlineLevel="1" x14ac:dyDescent="0.25">
      <c r="C48" s="55"/>
      <c r="D48" s="55"/>
      <c r="E48" s="55"/>
      <c r="F48" s="55"/>
      <c r="G48" s="55"/>
      <c r="K48" s="21"/>
    </row>
    <row r="49" spans="2:13" ht="15" outlineLevel="1" x14ac:dyDescent="0.25">
      <c r="C49" s="55" t="s">
        <v>54</v>
      </c>
      <c r="D49" s="55"/>
      <c r="E49" s="55"/>
      <c r="F49" s="55"/>
      <c r="G49" s="55"/>
      <c r="I49" s="31">
        <f>I41</f>
        <v>77</v>
      </c>
      <c r="K49" s="21" t="str">
        <f>C49</f>
        <v>Row Summary</v>
      </c>
    </row>
    <row r="50" spans="2:13" ht="15" outlineLevel="1" x14ac:dyDescent="0.25">
      <c r="C50" s="55"/>
      <c r="D50" s="55"/>
      <c r="E50" s="55"/>
      <c r="F50" s="55"/>
      <c r="G50" s="55"/>
      <c r="K50" s="21"/>
    </row>
    <row r="51" spans="2:13" ht="15" outlineLevel="1" x14ac:dyDescent="0.25">
      <c r="C51" s="55" t="s">
        <v>55</v>
      </c>
      <c r="D51" s="55"/>
      <c r="E51" s="55"/>
      <c r="F51" s="55"/>
      <c r="G51" s="55"/>
      <c r="I51" s="32" t="s">
        <v>69</v>
      </c>
      <c r="K51" s="21" t="str">
        <f>C51</f>
        <v>Units</v>
      </c>
    </row>
    <row r="52" spans="2:13" ht="15" outlineLevel="1" x14ac:dyDescent="0.25">
      <c r="C52" s="55"/>
      <c r="D52" s="55"/>
      <c r="E52" s="55"/>
      <c r="F52" s="55"/>
      <c r="G52" s="55"/>
      <c r="K52" s="21"/>
    </row>
    <row r="53" spans="2:13" ht="15" outlineLevel="1" x14ac:dyDescent="0.25">
      <c r="C53" s="55" t="s">
        <v>56</v>
      </c>
      <c r="D53" s="55"/>
      <c r="E53" s="55"/>
      <c r="F53" s="55"/>
      <c r="G53" s="55"/>
      <c r="I53" s="33"/>
      <c r="K53" s="21" t="str">
        <f>C53</f>
        <v>WIP</v>
      </c>
    </row>
    <row r="54" spans="2:13" ht="15" outlineLevel="1" x14ac:dyDescent="0.25">
      <c r="C54" s="55"/>
      <c r="D54" s="55"/>
      <c r="E54" s="55"/>
      <c r="F54" s="55"/>
      <c r="G54" s="55"/>
      <c r="K54" s="21"/>
    </row>
    <row r="55" spans="2:13" outlineLevel="1" x14ac:dyDescent="0.2">
      <c r="C55" s="55"/>
      <c r="D55" s="55"/>
      <c r="E55" s="55"/>
      <c r="F55" s="55"/>
      <c r="G55" s="55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6" t="s">
        <v>29</v>
      </c>
      <c r="D58" s="56"/>
      <c r="E58" s="56"/>
      <c r="F58" s="56"/>
      <c r="G58" s="56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5" t="s">
        <v>58</v>
      </c>
      <c r="D60" s="55"/>
      <c r="E60" s="55"/>
      <c r="F60" s="55"/>
      <c r="G60" s="55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5"/>
      <c r="D61" s="55"/>
      <c r="E61" s="55"/>
      <c r="F61" s="55"/>
      <c r="G61" s="55"/>
      <c r="K61" s="21"/>
    </row>
    <row r="62" spans="2:13" ht="15" outlineLevel="1" x14ac:dyDescent="0.25">
      <c r="C62" s="55" t="s">
        <v>59</v>
      </c>
      <c r="D62" s="55"/>
      <c r="E62" s="55"/>
      <c r="F62" s="55"/>
      <c r="G62" s="55"/>
      <c r="I62" s="41">
        <v>-123456.789</v>
      </c>
      <c r="K62" s="21" t="str">
        <f t="shared" si="0"/>
        <v>Comma [0]</v>
      </c>
    </row>
    <row r="63" spans="2:13" ht="15" outlineLevel="1" x14ac:dyDescent="0.25">
      <c r="C63" s="55"/>
      <c r="D63" s="55"/>
      <c r="E63" s="55"/>
      <c r="F63" s="55"/>
      <c r="G63" s="55"/>
      <c r="K63" s="21"/>
    </row>
    <row r="64" spans="2:13" ht="15" outlineLevel="1" x14ac:dyDescent="0.25">
      <c r="C64" s="55" t="s">
        <v>60</v>
      </c>
      <c r="D64" s="55"/>
      <c r="E64" s="55"/>
      <c r="F64" s="55"/>
      <c r="G64" s="55"/>
      <c r="I64" s="43">
        <v>123456.789</v>
      </c>
      <c r="K64" s="21" t="str">
        <f t="shared" si="0"/>
        <v>Currency</v>
      </c>
    </row>
    <row r="65" spans="3:11" ht="15" outlineLevel="1" x14ac:dyDescent="0.25">
      <c r="C65" s="55"/>
      <c r="D65" s="55"/>
      <c r="E65" s="55"/>
      <c r="F65" s="55"/>
      <c r="G65" s="55"/>
      <c r="K65" s="21"/>
    </row>
    <row r="66" spans="3:11" ht="15" outlineLevel="1" x14ac:dyDescent="0.25">
      <c r="C66" s="55" t="s">
        <v>61</v>
      </c>
      <c r="D66" s="55"/>
      <c r="E66" s="55"/>
      <c r="F66" s="55"/>
      <c r="G66" s="55"/>
      <c r="I66" s="44">
        <v>123456.789</v>
      </c>
      <c r="K66" s="21" t="str">
        <f t="shared" si="0"/>
        <v>Currency [0]</v>
      </c>
    </row>
    <row r="67" spans="3:11" ht="15" outlineLevel="1" x14ac:dyDescent="0.25">
      <c r="C67" s="55"/>
      <c r="D67" s="55"/>
      <c r="E67" s="55"/>
      <c r="F67" s="55"/>
      <c r="G67" s="55"/>
      <c r="K67" s="21"/>
    </row>
    <row r="68" spans="3:11" ht="15" outlineLevel="1" x14ac:dyDescent="0.25">
      <c r="C68" s="55" t="s">
        <v>62</v>
      </c>
      <c r="D68" s="55"/>
      <c r="E68" s="55"/>
      <c r="F68" s="55"/>
      <c r="G68" s="55"/>
      <c r="I68" s="45">
        <f ca="1">TODAY()</f>
        <v>44760</v>
      </c>
      <c r="K68" s="21" t="str">
        <f>C68</f>
        <v>Date</v>
      </c>
    </row>
    <row r="69" spans="3:11" ht="15" outlineLevel="1" x14ac:dyDescent="0.25">
      <c r="C69" s="55"/>
      <c r="D69" s="55"/>
      <c r="E69" s="55"/>
      <c r="F69" s="55"/>
      <c r="G69" s="55"/>
      <c r="K69" s="21"/>
    </row>
    <row r="70" spans="3:11" ht="15" outlineLevel="1" x14ac:dyDescent="0.25">
      <c r="C70" s="55" t="s">
        <v>63</v>
      </c>
      <c r="D70" s="55"/>
      <c r="E70" s="55"/>
      <c r="F70" s="55"/>
      <c r="G70" s="55"/>
      <c r="I70" s="37">
        <f ca="1">TODAY()</f>
        <v>44760</v>
      </c>
      <c r="K70" s="21" t="str">
        <f>C70</f>
        <v>Date Heading</v>
      </c>
    </row>
    <row r="71" spans="3:11" ht="15" outlineLevel="1" x14ac:dyDescent="0.25">
      <c r="C71" s="55"/>
      <c r="D71" s="55"/>
      <c r="E71" s="55"/>
      <c r="F71" s="55"/>
      <c r="G71" s="55"/>
      <c r="K71" s="21"/>
    </row>
    <row r="72" spans="3:11" ht="15" outlineLevel="1" x14ac:dyDescent="0.25">
      <c r="C72" s="55" t="s">
        <v>64</v>
      </c>
      <c r="D72" s="55"/>
      <c r="E72" s="55"/>
      <c r="F72" s="55"/>
      <c r="G72" s="55"/>
      <c r="I72" s="34">
        <v>-123456.789</v>
      </c>
      <c r="K72" s="21" t="str">
        <f>C72</f>
        <v>Numbers 0</v>
      </c>
    </row>
    <row r="73" spans="3:11" ht="15" outlineLevel="1" x14ac:dyDescent="0.25">
      <c r="C73" s="55"/>
      <c r="D73" s="55"/>
      <c r="E73" s="55"/>
      <c r="F73" s="55"/>
      <c r="G73" s="55"/>
      <c r="K73" s="21"/>
    </row>
    <row r="74" spans="3:11" ht="15" outlineLevel="1" x14ac:dyDescent="0.25">
      <c r="C74" s="55" t="s">
        <v>65</v>
      </c>
      <c r="D74" s="55"/>
      <c r="E74" s="55"/>
      <c r="F74" s="55"/>
      <c r="G74" s="55"/>
      <c r="I74" s="35">
        <v>0.5</v>
      </c>
      <c r="K74" s="21" t="str">
        <f>C74</f>
        <v>Percent</v>
      </c>
    </row>
    <row r="75" spans="3:11" outlineLevel="1" x14ac:dyDescent="0.2">
      <c r="C75" s="55"/>
      <c r="D75" s="55"/>
      <c r="E75" s="55"/>
      <c r="F75" s="55"/>
      <c r="G75" s="55"/>
    </row>
    <row r="76" spans="3:11" outlineLevel="1" x14ac:dyDescent="0.2">
      <c r="C76" s="55"/>
      <c r="D76" s="55"/>
      <c r="E76" s="55"/>
      <c r="F76" s="55"/>
      <c r="G76" s="55"/>
    </row>
    <row r="77" spans="3:11" x14ac:dyDescent="0.2">
      <c r="C77" s="55"/>
      <c r="D77" s="55"/>
      <c r="E77" s="55"/>
      <c r="F77" s="55"/>
      <c r="G77" s="55"/>
    </row>
    <row r="78" spans="3:11" x14ac:dyDescent="0.2">
      <c r="C78" s="55"/>
      <c r="D78" s="55"/>
      <c r="E78" s="55"/>
      <c r="F78" s="55"/>
      <c r="G78" s="55"/>
    </row>
    <row r="79" spans="3:11" x14ac:dyDescent="0.2">
      <c r="C79" s="55"/>
      <c r="D79" s="55"/>
      <c r="E79" s="55"/>
      <c r="F79" s="55"/>
      <c r="G79" s="55"/>
    </row>
    <row r="80" spans="3:11" x14ac:dyDescent="0.2">
      <c r="C80" s="55"/>
      <c r="D80" s="55"/>
      <c r="E80" s="55"/>
      <c r="F80" s="55"/>
      <c r="G80" s="55"/>
    </row>
    <row r="81" spans="3:7" x14ac:dyDescent="0.2">
      <c r="C81" s="55"/>
      <c r="D81" s="55"/>
      <c r="E81" s="55"/>
      <c r="F81" s="55"/>
      <c r="G81" s="55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4"/>
      <c r="K1" s="54"/>
    </row>
    <row r="2" spans="1:18" ht="18" x14ac:dyDescent="0.25">
      <c r="A2" s="16" t="str">
        <f ca="1">Model_Name</f>
        <v>SP Counting Unique Items in a List.xlsx</v>
      </c>
    </row>
    <row r="3" spans="1:18" x14ac:dyDescent="0.2">
      <c r="A3" s="54" t="s">
        <v>1</v>
      </c>
      <c r="B3" s="54"/>
      <c r="C3" s="54"/>
      <c r="D3" s="54"/>
      <c r="E3" s="54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7" t="str">
        <f ca="1">IF(ISERROR(OR(FIND("[",CELL("filename",A1)),FIND("]",CELL("filename",A1)))),"",MID(CELL("filename",A1),FIND("[",CELL("filename",A1))+1,FIND("]",CELL("filename",A1))-FIND("[",CELL("filename",A1))-1))</f>
        <v>SP Counting Unique Items in a List.xlsx</v>
      </c>
      <c r="H11" s="57"/>
      <c r="I11" s="57"/>
      <c r="J11" s="57"/>
      <c r="K11" s="57"/>
      <c r="L11" s="57"/>
      <c r="M11" s="57"/>
      <c r="N11" s="57"/>
    </row>
    <row r="12" spans="1:18" outlineLevel="1" x14ac:dyDescent="0.2">
      <c r="E12" t="s">
        <v>6</v>
      </c>
      <c r="G12" s="58" t="s">
        <v>70</v>
      </c>
      <c r="H12" s="58"/>
      <c r="I12" s="58"/>
      <c r="J12" s="58"/>
      <c r="K12" s="58"/>
      <c r="L12" s="58"/>
      <c r="M12" s="58"/>
      <c r="N12" s="58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Q43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11" max="11" width="3.7109375" customWidth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Using Dynamic Arrays</v>
      </c>
    </row>
    <row r="2" spans="1:17" ht="18" x14ac:dyDescent="0.25">
      <c r="A2" s="16" t="str">
        <f ca="1">Model_Name</f>
        <v>SP Counting Unique Items in a List.xlsx</v>
      </c>
    </row>
    <row r="3" spans="1:17" x14ac:dyDescent="0.2">
      <c r="A3" s="54" t="s">
        <v>1</v>
      </c>
      <c r="B3" s="54"/>
      <c r="C3" s="54"/>
      <c r="D3" s="54"/>
      <c r="E3" s="54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11"/>
    </row>
    <row r="6" spans="1:17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">
        <v>73</v>
      </c>
    </row>
    <row r="9" spans="1:17" outlineLevel="1" x14ac:dyDescent="0.2"/>
    <row r="10" spans="1:17" ht="15" outlineLevel="1" x14ac:dyDescent="0.25">
      <c r="D10" s="4" t="s">
        <v>72</v>
      </c>
    </row>
    <row r="11" spans="1:17" outlineLevel="1" x14ac:dyDescent="0.2"/>
    <row r="12" spans="1:17" outlineLevel="1" x14ac:dyDescent="0.2">
      <c r="F12" s="48" t="s">
        <v>74</v>
      </c>
    </row>
    <row r="13" spans="1:17" outlineLevel="1" x14ac:dyDescent="0.2">
      <c r="F13" s="49" t="s">
        <v>75</v>
      </c>
    </row>
    <row r="14" spans="1:17" outlineLevel="1" x14ac:dyDescent="0.2">
      <c r="F14" s="49" t="s">
        <v>76</v>
      </c>
    </row>
    <row r="15" spans="1:17" outlineLevel="1" x14ac:dyDescent="0.2">
      <c r="F15" s="49" t="s">
        <v>77</v>
      </c>
    </row>
    <row r="16" spans="1:17" outlineLevel="1" x14ac:dyDescent="0.2">
      <c r="F16" s="49" t="s">
        <v>75</v>
      </c>
    </row>
    <row r="17" spans="2:17" outlineLevel="1" x14ac:dyDescent="0.2">
      <c r="F17" s="49" t="s">
        <v>76</v>
      </c>
    </row>
    <row r="18" spans="2:17" outlineLevel="1" x14ac:dyDescent="0.2">
      <c r="F18" s="49" t="s">
        <v>78</v>
      </c>
    </row>
    <row r="19" spans="2:17" outlineLevel="1" x14ac:dyDescent="0.2">
      <c r="F19" s="49" t="s">
        <v>79</v>
      </c>
    </row>
    <row r="20" spans="2:17" outlineLevel="1" x14ac:dyDescent="0.2">
      <c r="F20" s="49" t="s">
        <v>79</v>
      </c>
    </row>
    <row r="21" spans="2:17" outlineLevel="1" x14ac:dyDescent="0.2">
      <c r="F21" s="49" t="s">
        <v>75</v>
      </c>
    </row>
    <row r="22" spans="2:17" outlineLevel="1" x14ac:dyDescent="0.2">
      <c r="F22" s="49" t="s">
        <v>80</v>
      </c>
    </row>
    <row r="23" spans="2:17" outlineLevel="1" x14ac:dyDescent="0.2"/>
    <row r="24" spans="2:17" outlineLevel="1" x14ac:dyDescent="0.2"/>
    <row r="25" spans="2:17" s="47" customFormat="1" ht="16.5" thickBot="1" x14ac:dyDescent="0.3">
      <c r="B25" s="40">
        <f>MAX($B$5:$B24)+1</f>
        <v>2</v>
      </c>
      <c r="C25" s="2" t="str">
        <f ca="1">A1</f>
        <v>Using Dynamic Arrays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47" customFormat="1" ht="12.75" outlineLevel="1" thickTop="1" x14ac:dyDescent="0.2"/>
    <row r="27" spans="2:17" s="47" customFormat="1" ht="16.5" outlineLevel="1" x14ac:dyDescent="0.25">
      <c r="C27" s="3" t="s">
        <v>81</v>
      </c>
    </row>
    <row r="28" spans="2:17" s="47" customFormat="1" outlineLevel="1" x14ac:dyDescent="0.2"/>
    <row r="29" spans="2:17" s="47" customFormat="1" ht="15" outlineLevel="1" x14ac:dyDescent="0.25">
      <c r="D29" s="4" t="s">
        <v>82</v>
      </c>
      <c r="K29" s="4" t="s">
        <v>83</v>
      </c>
    </row>
    <row r="30" spans="2:17" s="47" customFormat="1" outlineLevel="1" x14ac:dyDescent="0.2"/>
    <row r="31" spans="2:17" outlineLevel="1" x14ac:dyDescent="0.2">
      <c r="F31" s="48" t="str">
        <f>F12</f>
        <v>List</v>
      </c>
    </row>
    <row r="32" spans="2:17" outlineLevel="1" x14ac:dyDescent="0.2">
      <c r="F32" s="50" t="str" cm="1">
        <f t="array" ref="F32:F37">_xlfn.UNIQUE(Example1)</f>
        <v>a</v>
      </c>
      <c r="H32" s="19" t="str">
        <f ca="1">IFERROR(_xlfn.FORMULATEXT(F32),"")</f>
        <v>=UNIQUE(Example1)</v>
      </c>
      <c r="L32" t="s">
        <v>84</v>
      </c>
      <c r="N32" s="51">
        <f>COUNTA(_xlfn.ANCHORARRAY(F32))</f>
        <v>6</v>
      </c>
    </row>
    <row r="33" spans="6:14" outlineLevel="1" x14ac:dyDescent="0.2">
      <c r="F33" s="50" t="str">
        <v>b</v>
      </c>
    </row>
    <row r="34" spans="6:14" outlineLevel="1" x14ac:dyDescent="0.2">
      <c r="F34" s="50" t="str">
        <v>c</v>
      </c>
      <c r="N34" s="19" t="str">
        <f ca="1">IFERROR(_xlfn.FORMULATEXT(N32),"")</f>
        <v>=COUNTA(F32#)</v>
      </c>
    </row>
    <row r="35" spans="6:14" outlineLevel="1" x14ac:dyDescent="0.2">
      <c r="F35" s="50" t="str">
        <v>d</v>
      </c>
    </row>
    <row r="36" spans="6:14" outlineLevel="1" x14ac:dyDescent="0.2">
      <c r="F36" s="50" t="str">
        <v>e</v>
      </c>
    </row>
    <row r="37" spans="6:14" outlineLevel="1" x14ac:dyDescent="0.2">
      <c r="F37" s="50" t="str">
        <v>f</v>
      </c>
    </row>
    <row r="38" spans="6:14" outlineLevel="1" x14ac:dyDescent="0.2">
      <c r="F38" s="50"/>
    </row>
    <row r="39" spans="6:14" outlineLevel="1" x14ac:dyDescent="0.2">
      <c r="F39" s="50"/>
    </row>
    <row r="40" spans="6:14" outlineLevel="1" x14ac:dyDescent="0.2">
      <c r="F40" s="50"/>
    </row>
    <row r="41" spans="6:14" outlineLevel="1" x14ac:dyDescent="0.2">
      <c r="F41" s="50"/>
    </row>
    <row r="42" spans="6:14" outlineLevel="1" x14ac:dyDescent="0.2"/>
    <row r="43" spans="6:14" outlineLevel="1" x14ac:dyDescent="0.2"/>
  </sheetData>
  <mergeCells count="1">
    <mergeCell ref="A3:E3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E1C0-A9C5-4C25-83A6-FEE3F58DE236}">
  <sheetPr>
    <outlinePr summaryBelow="0" summaryRight="0"/>
  </sheetPr>
  <dimension ref="A1:Q46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style="47" customWidth="1"/>
    <col min="6" max="6" width="9.140625" style="47" customWidth="1"/>
    <col min="7" max="10" width="9.140625" style="47"/>
    <col min="11" max="11" width="3.7109375" style="47" customWidth="1"/>
    <col min="12" max="16384" width="9.140625" style="47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Using PivotTables</v>
      </c>
    </row>
    <row r="2" spans="1:17" ht="18" x14ac:dyDescent="0.25">
      <c r="A2" s="16" t="str">
        <f ca="1">Model_Name</f>
        <v>SP Counting Unique Items in a List.xlsx</v>
      </c>
    </row>
    <row r="3" spans="1:17" x14ac:dyDescent="0.2">
      <c r="A3" s="54" t="s">
        <v>1</v>
      </c>
      <c r="B3" s="54"/>
      <c r="C3" s="54"/>
      <c r="D3" s="54"/>
      <c r="E3" s="54"/>
    </row>
    <row r="4" spans="1:17" ht="14.25" x14ac:dyDescent="0.2">
      <c r="E4" s="47" t="s">
        <v>2</v>
      </c>
      <c r="I4" s="1">
        <f>Overall_Error_Check</f>
        <v>0</v>
      </c>
    </row>
    <row r="5" spans="1:17" x14ac:dyDescent="0.2">
      <c r="A5" s="46"/>
    </row>
    <row r="6" spans="1:17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">
        <v>73</v>
      </c>
    </row>
    <row r="9" spans="1:17" outlineLevel="1" x14ac:dyDescent="0.2"/>
    <row r="10" spans="1:17" ht="15" outlineLevel="1" x14ac:dyDescent="0.25">
      <c r="D10" s="4" t="s">
        <v>72</v>
      </c>
    </row>
    <row r="11" spans="1:17" outlineLevel="1" x14ac:dyDescent="0.2"/>
    <row r="12" spans="1:17" outlineLevel="1" x14ac:dyDescent="0.2">
      <c r="F12" s="48" t="s">
        <v>74</v>
      </c>
    </row>
    <row r="13" spans="1:17" outlineLevel="1" x14ac:dyDescent="0.2">
      <c r="F13" s="49" t="s">
        <v>75</v>
      </c>
    </row>
    <row r="14" spans="1:17" outlineLevel="1" x14ac:dyDescent="0.2">
      <c r="F14" s="49" t="s">
        <v>76</v>
      </c>
    </row>
    <row r="15" spans="1:17" outlineLevel="1" x14ac:dyDescent="0.2">
      <c r="F15" s="49" t="s">
        <v>77</v>
      </c>
    </row>
    <row r="16" spans="1:17" outlineLevel="1" x14ac:dyDescent="0.2">
      <c r="F16" s="49" t="s">
        <v>75</v>
      </c>
    </row>
    <row r="17" spans="2:17" outlineLevel="1" x14ac:dyDescent="0.2">
      <c r="F17" s="49" t="s">
        <v>76</v>
      </c>
    </row>
    <row r="18" spans="2:17" outlineLevel="1" x14ac:dyDescent="0.2">
      <c r="F18" s="49" t="s">
        <v>78</v>
      </c>
    </row>
    <row r="19" spans="2:17" outlineLevel="1" x14ac:dyDescent="0.2">
      <c r="F19" s="49" t="s">
        <v>79</v>
      </c>
    </row>
    <row r="20" spans="2:17" outlineLevel="1" x14ac:dyDescent="0.2">
      <c r="F20" s="49" t="s">
        <v>79</v>
      </c>
    </row>
    <row r="21" spans="2:17" outlineLevel="1" x14ac:dyDescent="0.2">
      <c r="F21" s="49" t="s">
        <v>75</v>
      </c>
    </row>
    <row r="22" spans="2:17" outlineLevel="1" x14ac:dyDescent="0.2">
      <c r="F22" s="49" t="s">
        <v>80</v>
      </c>
    </row>
    <row r="23" spans="2:17" outlineLevel="1" x14ac:dyDescent="0.2"/>
    <row r="24" spans="2:17" outlineLevel="1" x14ac:dyDescent="0.2"/>
    <row r="25" spans="2:17" ht="16.5" thickBot="1" x14ac:dyDescent="0.3">
      <c r="B25" s="40">
        <f>MAX($B$5:$B24)+1</f>
        <v>2</v>
      </c>
      <c r="C25" s="2" t="str">
        <f ca="1">A1</f>
        <v>Using PivotTables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12.75" outlineLevel="1" thickTop="1" x14ac:dyDescent="0.2"/>
    <row r="27" spans="2:17" ht="16.5" outlineLevel="1" x14ac:dyDescent="0.25">
      <c r="C27" s="3" t="s">
        <v>81</v>
      </c>
    </row>
    <row r="28" spans="2:17" outlineLevel="1" x14ac:dyDescent="0.2"/>
    <row r="29" spans="2:17" ht="15" outlineLevel="1" x14ac:dyDescent="0.25">
      <c r="D29" s="4" t="str">
        <f ca="1">C25</f>
        <v>Using PivotTables</v>
      </c>
      <c r="G29"/>
      <c r="H29"/>
      <c r="K29" s="4" t="s">
        <v>83</v>
      </c>
    </row>
    <row r="30" spans="2:17" outlineLevel="1" x14ac:dyDescent="0.2">
      <c r="G30"/>
      <c r="H30"/>
    </row>
    <row r="31" spans="2:17" outlineLevel="1" x14ac:dyDescent="0.2">
      <c r="F31" s="52" t="s">
        <v>74</v>
      </c>
      <c r="G31"/>
      <c r="H31"/>
    </row>
    <row r="32" spans="2:17" outlineLevel="1" x14ac:dyDescent="0.2">
      <c r="F32" s="50" t="s">
        <v>75</v>
      </c>
      <c r="G32"/>
      <c r="H32"/>
      <c r="L32" s="47" t="s">
        <v>84</v>
      </c>
      <c r="N32" s="51">
        <f>COUNTA(F32:F41)</f>
        <v>6</v>
      </c>
    </row>
    <row r="33" spans="6:14" outlineLevel="1" x14ac:dyDescent="0.2">
      <c r="F33" s="50" t="s">
        <v>76</v>
      </c>
      <c r="G33"/>
      <c r="H33"/>
    </row>
    <row r="34" spans="6:14" outlineLevel="1" x14ac:dyDescent="0.2">
      <c r="F34" s="50" t="s">
        <v>77</v>
      </c>
      <c r="G34"/>
      <c r="H34"/>
      <c r="N34" s="19" t="str">
        <f ca="1">IFERROR(_xlfn.FORMULATEXT(N32),"")</f>
        <v>=COUNTA(F32:F41)</v>
      </c>
    </row>
    <row r="35" spans="6:14" outlineLevel="1" x14ac:dyDescent="0.2">
      <c r="F35" s="50" t="s">
        <v>78</v>
      </c>
      <c r="G35"/>
      <c r="H35"/>
    </row>
    <row r="36" spans="6:14" outlineLevel="1" x14ac:dyDescent="0.2">
      <c r="F36" s="50" t="s">
        <v>79</v>
      </c>
      <c r="G36"/>
      <c r="H36"/>
    </row>
    <row r="37" spans="6:14" outlineLevel="1" x14ac:dyDescent="0.2">
      <c r="F37" s="50" t="s">
        <v>80</v>
      </c>
      <c r="G37"/>
      <c r="H37"/>
    </row>
    <row r="38" spans="6:14" outlineLevel="1" x14ac:dyDescent="0.2">
      <c r="F38"/>
      <c r="G38"/>
      <c r="H38"/>
    </row>
    <row r="39" spans="6:14" outlineLevel="1" x14ac:dyDescent="0.2">
      <c r="F39"/>
      <c r="G39"/>
      <c r="H39"/>
    </row>
    <row r="40" spans="6:14" outlineLevel="1" x14ac:dyDescent="0.2">
      <c r="F40"/>
      <c r="G40"/>
      <c r="H40"/>
    </row>
    <row r="41" spans="6:14" outlineLevel="1" x14ac:dyDescent="0.2">
      <c r="F41"/>
      <c r="G41"/>
      <c r="H41"/>
    </row>
    <row r="42" spans="6:14" outlineLevel="1" x14ac:dyDescent="0.2">
      <c r="F42"/>
      <c r="G42"/>
      <c r="H42"/>
    </row>
    <row r="43" spans="6:14" outlineLevel="1" x14ac:dyDescent="0.2">
      <c r="F43"/>
      <c r="G43"/>
      <c r="H43"/>
    </row>
    <row r="44" spans="6:14" x14ac:dyDescent="0.2">
      <c r="F44"/>
      <c r="G44"/>
      <c r="H44"/>
    </row>
    <row r="45" spans="6:14" x14ac:dyDescent="0.2">
      <c r="F45"/>
      <c r="G45"/>
      <c r="H45"/>
    </row>
    <row r="46" spans="6:14" x14ac:dyDescent="0.2">
      <c r="F46"/>
      <c r="G46"/>
      <c r="H46"/>
    </row>
  </sheetData>
  <mergeCells count="1">
    <mergeCell ref="A3:E3"/>
  </mergeCells>
  <phoneticPr fontId="8" type="noConversion"/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1F13794-AA39-4509-88EE-3E0356CAAF8B}"/>
    <hyperlink ref="A3" location="HL_Navigator" display="Navigator" xr:uid="{71F0CCEB-E2D1-4F1A-AD1C-04E868F2EE55}"/>
    <hyperlink ref="I4" location="Overall_Error_Check" tooltip="Go to Overall Error Check" display="Overall_Error_Check" xr:uid="{17F37D7E-64A1-44BF-A953-AEB6D4AD69DC}"/>
  </hyperlinks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6451-21AD-4EE7-A80D-327D1C8C2EE0}">
  <sheetPr>
    <outlinePr summaryBelow="0" summaryRight="0"/>
  </sheetPr>
  <dimension ref="A1:Q33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style="47" customWidth="1"/>
    <col min="6" max="10" width="9.140625" style="47"/>
    <col min="11" max="11" width="3.7109375" style="47" customWidth="1"/>
    <col min="12" max="16384" width="9.140625" style="47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Using SUMPRODUCT</v>
      </c>
    </row>
    <row r="2" spans="1:17" ht="18" x14ac:dyDescent="0.25">
      <c r="A2" s="16" t="str">
        <f ca="1">Model_Name</f>
        <v>SP Counting Unique Items in a List.xlsx</v>
      </c>
    </row>
    <row r="3" spans="1:17" x14ac:dyDescent="0.2">
      <c r="A3" s="54" t="s">
        <v>1</v>
      </c>
      <c r="B3" s="54"/>
      <c r="C3" s="54"/>
      <c r="D3" s="54"/>
      <c r="E3" s="54"/>
    </row>
    <row r="4" spans="1:17" ht="14.25" x14ac:dyDescent="0.2">
      <c r="E4" s="47" t="s">
        <v>2</v>
      </c>
      <c r="I4" s="1">
        <f>Overall_Error_Check</f>
        <v>0</v>
      </c>
    </row>
    <row r="5" spans="1:17" x14ac:dyDescent="0.2">
      <c r="A5" s="46"/>
    </row>
    <row r="6" spans="1:17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">
        <v>73</v>
      </c>
    </row>
    <row r="9" spans="1:17" outlineLevel="1" x14ac:dyDescent="0.2"/>
    <row r="10" spans="1:17" ht="15" outlineLevel="1" x14ac:dyDescent="0.25">
      <c r="D10" s="4" t="s">
        <v>72</v>
      </c>
    </row>
    <row r="11" spans="1:17" outlineLevel="1" x14ac:dyDescent="0.2"/>
    <row r="12" spans="1:17" outlineLevel="1" x14ac:dyDescent="0.2">
      <c r="F12" s="48" t="s">
        <v>74</v>
      </c>
    </row>
    <row r="13" spans="1:17" outlineLevel="1" x14ac:dyDescent="0.2">
      <c r="F13" s="49" t="s">
        <v>75</v>
      </c>
    </row>
    <row r="14" spans="1:17" outlineLevel="1" x14ac:dyDescent="0.2">
      <c r="F14" s="49" t="s">
        <v>76</v>
      </c>
    </row>
    <row r="15" spans="1:17" outlineLevel="1" x14ac:dyDescent="0.2">
      <c r="F15" s="49" t="s">
        <v>77</v>
      </c>
    </row>
    <row r="16" spans="1:17" outlineLevel="1" x14ac:dyDescent="0.2">
      <c r="F16" s="49" t="s">
        <v>75</v>
      </c>
    </row>
    <row r="17" spans="2:17" outlineLevel="1" x14ac:dyDescent="0.2">
      <c r="F17" s="49" t="s">
        <v>76</v>
      </c>
    </row>
    <row r="18" spans="2:17" outlineLevel="1" x14ac:dyDescent="0.2">
      <c r="F18" s="49" t="s">
        <v>78</v>
      </c>
    </row>
    <row r="19" spans="2:17" outlineLevel="1" x14ac:dyDescent="0.2">
      <c r="F19" s="49" t="s">
        <v>79</v>
      </c>
    </row>
    <row r="20" spans="2:17" outlineLevel="1" x14ac:dyDescent="0.2">
      <c r="F20" s="49" t="s">
        <v>79</v>
      </c>
    </row>
    <row r="21" spans="2:17" outlineLevel="1" x14ac:dyDescent="0.2">
      <c r="F21" s="49" t="s">
        <v>75</v>
      </c>
    </row>
    <row r="22" spans="2:17" outlineLevel="1" x14ac:dyDescent="0.2">
      <c r="F22" s="49" t="s">
        <v>80</v>
      </c>
    </row>
    <row r="23" spans="2:17" outlineLevel="1" x14ac:dyDescent="0.2"/>
    <row r="24" spans="2:17" outlineLevel="1" x14ac:dyDescent="0.2"/>
    <row r="25" spans="2:17" ht="16.5" thickBot="1" x14ac:dyDescent="0.3">
      <c r="B25" s="40">
        <f>MAX($B$5:$B24)+1</f>
        <v>2</v>
      </c>
      <c r="C25" s="2" t="str">
        <f ca="1">A1</f>
        <v>Using SUMPRODUCT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12.75" outlineLevel="1" thickTop="1" x14ac:dyDescent="0.2"/>
    <row r="27" spans="2:17" ht="16.5" outlineLevel="1" x14ac:dyDescent="0.25">
      <c r="C27" s="3" t="s">
        <v>81</v>
      </c>
    </row>
    <row r="28" spans="2:17" outlineLevel="1" x14ac:dyDescent="0.2"/>
    <row r="29" spans="2:17" ht="15" outlineLevel="1" x14ac:dyDescent="0.25">
      <c r="D29" s="4" t="str">
        <f ca="1">C25</f>
        <v>Using SUMPRODUCT</v>
      </c>
      <c r="K29" s="4"/>
    </row>
    <row r="30" spans="2:17" outlineLevel="1" x14ac:dyDescent="0.2">
      <c r="F30" s="50"/>
    </row>
    <row r="31" spans="2:17" outlineLevel="1" x14ac:dyDescent="0.2">
      <c r="E31" s="47" t="s">
        <v>84</v>
      </c>
      <c r="F31" s="50"/>
      <c r="H31" s="51" cm="1">
        <f t="array" ref="H31">SUMPRODUCT((Example3&lt;&gt;"")/COUNTIF(Example3,Example3&amp;""))</f>
        <v>5.9999999999999991</v>
      </c>
      <c r="J31" s="19" t="str">
        <f ca="1">IFERROR(_xlfn.FORMULATEXT(H31),"")</f>
        <v>=SUMPRODUCT((Example3&lt;&gt;"")/COUNTIF(Example3,Example3&amp;""))</v>
      </c>
    </row>
    <row r="32" spans="2:17" outlineLevel="1" x14ac:dyDescent="0.2"/>
    <row r="33" outlineLevel="1" x14ac:dyDescent="0.2"/>
  </sheetData>
  <mergeCells count="1"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61965ECE-50FF-4438-89BD-8CB6A68A4E7D}"/>
    <hyperlink ref="A3" location="HL_Navigator" display="Navigator" xr:uid="{4AB8E997-C91C-4E30-8D40-181F2994AFA8}"/>
    <hyperlink ref="I4" location="Overall_Error_Check" tooltip="Go to Overall Error Check" display="Overall_Error_Check" xr:uid="{095BBFF8-DDA5-4489-9156-0E6576F712FF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4"/>
      <c r="J1" s="54"/>
    </row>
    <row r="2" spans="1:11" ht="18" x14ac:dyDescent="0.25">
      <c r="A2" s="16" t="str">
        <f ca="1">Model_Name</f>
        <v>SP Counting Unique Items in a List.xlsx</v>
      </c>
    </row>
    <row r="3" spans="1:11" x14ac:dyDescent="0.2">
      <c r="A3" s="54" t="s">
        <v>1</v>
      </c>
      <c r="B3" s="54"/>
      <c r="C3" s="54"/>
      <c r="D3" s="54"/>
      <c r="E3" s="54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85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28</vt:i4>
      </vt:variant>
    </vt:vector>
  </HeadingPairs>
  <TitlesOfParts>
    <vt:vector size="36" baseType="lpstr">
      <vt:lpstr>Cover</vt:lpstr>
      <vt:lpstr>Navigator</vt:lpstr>
      <vt:lpstr>Style Guide</vt:lpstr>
      <vt:lpstr>Model Parameters</vt:lpstr>
      <vt:lpstr>Using Dynamic Arrays</vt:lpstr>
      <vt:lpstr>Using PivotTables</vt:lpstr>
      <vt:lpstr>Using SUMPRODUCT</vt:lpstr>
      <vt:lpstr>Error Checks</vt:lpstr>
      <vt:lpstr>Client_Name</vt:lpstr>
      <vt:lpstr>Days_in_Year</vt:lpstr>
      <vt:lpstr>Days_in_Yr</vt:lpstr>
      <vt:lpstr>Example1</vt:lpstr>
      <vt:lpstr>Example3</vt:lpstr>
      <vt:lpstr>HL_1</vt:lpstr>
      <vt:lpstr>HL_3</vt:lpstr>
      <vt:lpstr>HL_4</vt:lpstr>
      <vt:lpstr>HL_5</vt:lpstr>
      <vt:lpstr>HL_6</vt:lpstr>
      <vt:lpstr>'Using PivotTables'!HL_7</vt:lpstr>
      <vt:lpstr>'Using SUMPRODUCT'!HL_7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2022-07-17T22:20:54Z</dcterms:modified>
</cp:coreProperties>
</file>