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Finanical Modelling Book\Volume 02\Chapter Forecasting\"/>
    </mc:Choice>
  </mc:AlternateContent>
  <xr:revisionPtr revIDLastSave="0" documentId="13_ncr:1_{2FA51C1A-4D6A-4917-98A3-8D267E81208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Simple Approach" sheetId="13" r:id="rId5"/>
    <sheet name="Maximum Cash Requirement" sheetId="12" r:id="rId6"/>
    <sheet name="Timing" sheetId="6" r:id="rId7"/>
    <sheet name="Error Checks" sheetId="5" r:id="rId8"/>
  </sheets>
  <definedNames>
    <definedName name="Client_Name">'Model Parameters'!$G$12</definedName>
    <definedName name="HL_1">Cover!$A$3</definedName>
    <definedName name="HL_3">'Style Guide'!$A$3</definedName>
    <definedName name="HL_4">'Model Parameters'!$A$3</definedName>
    <definedName name="HL_5">'Simple Approach'!$A$3</definedName>
    <definedName name="HL_6">'Maximum Cash Requirement'!$A$3</definedName>
    <definedName name="HL_7">Timing!$A$3</definedName>
    <definedName name="HL_8">'Error Checks'!$A$3</definedName>
    <definedName name="HL_Model_Parameters">'Model Parameters'!$A$5</definedName>
    <definedName name="HL_Navigator">Navigator!$A$1</definedName>
    <definedName name="HL_Zero_Check">'Maximum Cash Requirement'!$I$36</definedName>
    <definedName name="Model_Name">'Model Parameters'!$G$11</definedName>
    <definedName name="Model_Start_Date">Timing!$H$13</definedName>
    <definedName name="Overall_Error_Check">'Error Checks'!$I$17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3" l="1"/>
  <c r="J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BG17" i="13"/>
  <c r="BH17" i="13"/>
  <c r="BI17" i="13"/>
  <c r="BJ17" i="13"/>
  <c r="BK17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CD17" i="13"/>
  <c r="CE17" i="13"/>
  <c r="CF17" i="13"/>
  <c r="CG17" i="13"/>
  <c r="CH17" i="13"/>
  <c r="CI17" i="13"/>
  <c r="CJ17" i="13"/>
  <c r="CK17" i="13"/>
  <c r="CL17" i="13"/>
  <c r="CM17" i="13"/>
  <c r="CN17" i="13"/>
  <c r="CO17" i="13"/>
  <c r="CP17" i="13"/>
  <c r="CQ17" i="13"/>
  <c r="CR17" i="13"/>
  <c r="CS17" i="13"/>
  <c r="CT17" i="13"/>
  <c r="CU17" i="13"/>
  <c r="CV17" i="13"/>
  <c r="CW17" i="13"/>
  <c r="CX17" i="13"/>
  <c r="CY17" i="13"/>
  <c r="CZ17" i="13"/>
  <c r="DA17" i="13"/>
  <c r="DB17" i="13"/>
  <c r="DC17" i="13"/>
  <c r="DD17" i="13"/>
  <c r="DE17" i="13"/>
  <c r="DF17" i="13"/>
  <c r="DG17" i="13"/>
  <c r="DH17" i="13"/>
  <c r="DI17" i="13"/>
  <c r="DJ17" i="13"/>
  <c r="DK17" i="13"/>
  <c r="DL17" i="13"/>
  <c r="DM17" i="13"/>
  <c r="DN17" i="13"/>
  <c r="DO17" i="13"/>
  <c r="DP17" i="13"/>
  <c r="DQ17" i="13"/>
  <c r="DR17" i="13"/>
  <c r="DS17" i="13"/>
  <c r="DT17" i="13"/>
  <c r="DU17" i="13"/>
  <c r="DV17" i="13"/>
  <c r="DW17" i="13"/>
  <c r="DX17" i="13"/>
  <c r="DY17" i="13"/>
  <c r="DZ17" i="13"/>
  <c r="EA17" i="13"/>
  <c r="EB17" i="13"/>
  <c r="EC17" i="13"/>
  <c r="ED17" i="13"/>
  <c r="EE17" i="13"/>
  <c r="EF17" i="13"/>
  <c r="EG17" i="13"/>
  <c r="EH17" i="13"/>
  <c r="EI17" i="13"/>
  <c r="EJ17" i="13"/>
  <c r="EK17" i="13"/>
  <c r="EL17" i="13"/>
  <c r="EM17" i="13"/>
  <c r="EN17" i="13"/>
  <c r="EO17" i="13"/>
  <c r="EP17" i="13"/>
  <c r="EQ17" i="13"/>
  <c r="ER17" i="13"/>
  <c r="ES17" i="13"/>
  <c r="ET17" i="13"/>
  <c r="EU17" i="13"/>
  <c r="EV17" i="13"/>
  <c r="EW17" i="13"/>
  <c r="EX17" i="13"/>
  <c r="EY17" i="13"/>
  <c r="EZ17" i="13"/>
  <c r="FA17" i="13"/>
  <c r="FB17" i="13"/>
  <c r="FC17" i="13"/>
  <c r="FD17" i="13"/>
  <c r="FE17" i="13"/>
  <c r="FF17" i="13"/>
  <c r="FG17" i="13"/>
  <c r="FH17" i="13"/>
  <c r="FI17" i="13"/>
  <c r="FJ17" i="13"/>
  <c r="FK17" i="13"/>
  <c r="FL17" i="13"/>
  <c r="FM17" i="13"/>
  <c r="FN17" i="13"/>
  <c r="FO17" i="13"/>
  <c r="FP17" i="13"/>
  <c r="FQ17" i="13"/>
  <c r="FR17" i="13"/>
  <c r="FS17" i="13"/>
  <c r="FT17" i="13"/>
  <c r="FU17" i="13"/>
  <c r="FV17" i="13"/>
  <c r="FW17" i="13"/>
  <c r="FX17" i="13"/>
  <c r="FY17" i="13"/>
  <c r="FZ17" i="13"/>
  <c r="GA17" i="13"/>
  <c r="GB17" i="13"/>
  <c r="GC17" i="13"/>
  <c r="GD17" i="13"/>
  <c r="GE17" i="13"/>
  <c r="GF17" i="13"/>
  <c r="GG17" i="13"/>
  <c r="GH17" i="13"/>
  <c r="GI17" i="13"/>
  <c r="GJ17" i="13"/>
  <c r="GK17" i="13"/>
  <c r="GL17" i="13"/>
  <c r="GM17" i="13"/>
  <c r="GN17" i="13"/>
  <c r="GO17" i="13"/>
  <c r="GP17" i="13"/>
  <c r="GQ17" i="13"/>
  <c r="GR17" i="13"/>
  <c r="GS17" i="13"/>
  <c r="GT17" i="13"/>
  <c r="GU17" i="13"/>
  <c r="GV17" i="13"/>
  <c r="GW17" i="13"/>
  <c r="GX17" i="13"/>
  <c r="GY17" i="13"/>
  <c r="GZ17" i="13"/>
  <c r="HA17" i="13"/>
  <c r="HB17" i="13"/>
  <c r="HC17" i="13"/>
  <c r="HD17" i="13"/>
  <c r="HE17" i="13"/>
  <c r="HF17" i="13"/>
  <c r="HG17" i="13"/>
  <c r="HH17" i="13"/>
  <c r="HI17" i="13"/>
  <c r="HJ17" i="13"/>
  <c r="HK17" i="13"/>
  <c r="HL17" i="13"/>
  <c r="HM17" i="13"/>
  <c r="HN17" i="13"/>
  <c r="HO17" i="13"/>
  <c r="HP17" i="13"/>
  <c r="HQ17" i="13"/>
  <c r="HR17" i="13"/>
  <c r="HS17" i="13"/>
  <c r="HT17" i="13"/>
  <c r="HU17" i="13"/>
  <c r="HV17" i="13"/>
  <c r="HW17" i="13"/>
  <c r="HX17" i="13"/>
  <c r="HY17" i="13"/>
  <c r="HZ17" i="13"/>
  <c r="IA17" i="13"/>
  <c r="IB17" i="13"/>
  <c r="IC17" i="13"/>
  <c r="ID17" i="13"/>
  <c r="IE17" i="13"/>
  <c r="IF17" i="13"/>
  <c r="IG17" i="13"/>
  <c r="IH17" i="13"/>
  <c r="II17" i="13"/>
  <c r="IJ17" i="13"/>
  <c r="IK17" i="13"/>
  <c r="IL17" i="13"/>
  <c r="IM17" i="13"/>
  <c r="IN17" i="13"/>
  <c r="IO17" i="13"/>
  <c r="IP17" i="13"/>
  <c r="IQ17" i="13"/>
  <c r="IR17" i="13"/>
  <c r="IS17" i="13"/>
  <c r="IT17" i="13"/>
  <c r="IU17" i="13"/>
  <c r="IV17" i="13"/>
  <c r="IW17" i="13"/>
  <c r="IX17" i="13"/>
  <c r="IY17" i="13"/>
  <c r="IZ17" i="13"/>
  <c r="JA17" i="13"/>
  <c r="JB17" i="13"/>
  <c r="JC17" i="13"/>
  <c r="JD17" i="13"/>
  <c r="JE17" i="13"/>
  <c r="JF17" i="13"/>
  <c r="JG17" i="13"/>
  <c r="JH17" i="13"/>
  <c r="JI17" i="13"/>
  <c r="JJ17" i="13"/>
  <c r="JK17" i="13"/>
  <c r="JL17" i="13"/>
  <c r="JM17" i="13"/>
  <c r="JN17" i="13"/>
  <c r="JO17" i="13"/>
  <c r="JP17" i="13"/>
  <c r="JQ17" i="13"/>
  <c r="JR17" i="13"/>
  <c r="JS17" i="13"/>
  <c r="JT17" i="13"/>
  <c r="JU17" i="13"/>
  <c r="JV17" i="13"/>
  <c r="JW17" i="13"/>
  <c r="JX17" i="13"/>
  <c r="JY17" i="13"/>
  <c r="JZ17" i="13"/>
  <c r="KA17" i="13"/>
  <c r="KB17" i="13"/>
  <c r="KC17" i="13"/>
  <c r="KD17" i="13"/>
  <c r="KE17" i="13"/>
  <c r="KF17" i="13"/>
  <c r="KG17" i="13"/>
  <c r="KH17" i="13"/>
  <c r="KI17" i="13"/>
  <c r="KJ17" i="13"/>
  <c r="KK17" i="13"/>
  <c r="KL17" i="13"/>
  <c r="KM17" i="13"/>
  <c r="KN17" i="13"/>
  <c r="KO17" i="13"/>
  <c r="KP17" i="13"/>
  <c r="KQ17" i="13"/>
  <c r="KR17" i="13"/>
  <c r="KS17" i="13"/>
  <c r="KT17" i="13"/>
  <c r="KU17" i="13"/>
  <c r="KV17" i="13"/>
  <c r="KW17" i="13"/>
  <c r="KX17" i="13"/>
  <c r="KY17" i="13"/>
  <c r="KZ17" i="13"/>
  <c r="LA17" i="13"/>
  <c r="LB17" i="13"/>
  <c r="LC17" i="13"/>
  <c r="LD17" i="13"/>
  <c r="LE17" i="13"/>
  <c r="LF17" i="13"/>
  <c r="LG17" i="13"/>
  <c r="LH17" i="13"/>
  <c r="LI17" i="13"/>
  <c r="LJ17" i="13"/>
  <c r="LK17" i="13"/>
  <c r="LL17" i="13"/>
  <c r="LM17" i="13"/>
  <c r="LN17" i="13"/>
  <c r="LO17" i="13"/>
  <c r="LP17" i="13"/>
  <c r="LQ17" i="13"/>
  <c r="LR17" i="13"/>
  <c r="LS17" i="13"/>
  <c r="LT17" i="13"/>
  <c r="LU17" i="13"/>
  <c r="LV17" i="13"/>
  <c r="LW17" i="13"/>
  <c r="LX17" i="13"/>
  <c r="LY17" i="13"/>
  <c r="LZ17" i="13"/>
  <c r="MA17" i="13"/>
  <c r="MB17" i="13"/>
  <c r="MC17" i="13"/>
  <c r="MD17" i="13"/>
  <c r="ME17" i="13"/>
  <c r="MF17" i="13"/>
  <c r="MG17" i="13"/>
  <c r="MH17" i="13"/>
  <c r="MI17" i="13"/>
  <c r="MJ17" i="13"/>
  <c r="MK17" i="13"/>
  <c r="ML17" i="13"/>
  <c r="MM17" i="13"/>
  <c r="MN17" i="13"/>
  <c r="MO17" i="13"/>
  <c r="MP17" i="13"/>
  <c r="MQ17" i="13"/>
  <c r="MR17" i="13"/>
  <c r="MS17" i="13"/>
  <c r="MT17" i="13"/>
  <c r="MU17" i="13"/>
  <c r="MV17" i="13"/>
  <c r="MW17" i="13"/>
  <c r="MX17" i="13"/>
  <c r="MY17" i="13"/>
  <c r="MZ17" i="13"/>
  <c r="NA17" i="13"/>
  <c r="NB17" i="13"/>
  <c r="NC17" i="13"/>
  <c r="ND17" i="13"/>
  <c r="NE17" i="13"/>
  <c r="NF17" i="13"/>
  <c r="NG17" i="13"/>
  <c r="NH17" i="13"/>
  <c r="NI17" i="13"/>
  <c r="NJ17" i="13"/>
  <c r="NK17" i="13"/>
  <c r="K17" i="13"/>
  <c r="B9" i="13" l="1"/>
  <c r="NK7" i="13"/>
  <c r="NJ7" i="13"/>
  <c r="NI7" i="13"/>
  <c r="NH7" i="13"/>
  <c r="NG7" i="13"/>
  <c r="NF7" i="13"/>
  <c r="NE7" i="13"/>
  <c r="ND7" i="13"/>
  <c r="NC7" i="13"/>
  <c r="NB7" i="13"/>
  <c r="NA7" i="13"/>
  <c r="MZ7" i="13"/>
  <c r="MY7" i="13"/>
  <c r="MX7" i="13"/>
  <c r="MW7" i="13"/>
  <c r="MV7" i="13"/>
  <c r="MU7" i="13"/>
  <c r="MT7" i="13"/>
  <c r="MS7" i="13"/>
  <c r="MR7" i="13"/>
  <c r="MQ7" i="13"/>
  <c r="MP7" i="13"/>
  <c r="MO7" i="13"/>
  <c r="MN7" i="13"/>
  <c r="MM7" i="13"/>
  <c r="ML7" i="13"/>
  <c r="MK7" i="13"/>
  <c r="MJ7" i="13"/>
  <c r="MI7" i="13"/>
  <c r="MH7" i="13"/>
  <c r="MG7" i="13"/>
  <c r="MF7" i="13"/>
  <c r="ME7" i="13"/>
  <c r="MD7" i="13"/>
  <c r="MC7" i="13"/>
  <c r="MB7" i="13"/>
  <c r="MA7" i="13"/>
  <c r="LZ7" i="13"/>
  <c r="LY7" i="13"/>
  <c r="LX7" i="13"/>
  <c r="LW7" i="13"/>
  <c r="LV7" i="13"/>
  <c r="LU7" i="13"/>
  <c r="LT7" i="13"/>
  <c r="LS7" i="13"/>
  <c r="LR7" i="13"/>
  <c r="LQ7" i="13"/>
  <c r="LP7" i="13"/>
  <c r="LO7" i="13"/>
  <c r="LN7" i="13"/>
  <c r="LM7" i="13"/>
  <c r="LL7" i="13"/>
  <c r="LK7" i="13"/>
  <c r="LJ7" i="13"/>
  <c r="LI7" i="13"/>
  <c r="LH7" i="13"/>
  <c r="LG7" i="13"/>
  <c r="LF7" i="13"/>
  <c r="LE7" i="13"/>
  <c r="LD7" i="13"/>
  <c r="LC7" i="13"/>
  <c r="LB7" i="13"/>
  <c r="LA7" i="13"/>
  <c r="KZ7" i="13"/>
  <c r="KY7" i="13"/>
  <c r="KX7" i="13"/>
  <c r="KW7" i="13"/>
  <c r="KV7" i="13"/>
  <c r="KU7" i="13"/>
  <c r="KT7" i="13"/>
  <c r="KS7" i="13"/>
  <c r="KR7" i="13"/>
  <c r="KQ7" i="13"/>
  <c r="KP7" i="13"/>
  <c r="KO7" i="13"/>
  <c r="KN7" i="13"/>
  <c r="KM7" i="13"/>
  <c r="KL7" i="13"/>
  <c r="KK7" i="13"/>
  <c r="KJ7" i="13"/>
  <c r="KI7" i="13"/>
  <c r="KH7" i="13"/>
  <c r="KG7" i="13"/>
  <c r="KF7" i="13"/>
  <c r="KE7" i="13"/>
  <c r="KD7" i="13"/>
  <c r="KC7" i="13"/>
  <c r="KB7" i="13"/>
  <c r="KA7" i="13"/>
  <c r="JZ7" i="13"/>
  <c r="JY7" i="13"/>
  <c r="JX7" i="13"/>
  <c r="JW7" i="13"/>
  <c r="JV7" i="13"/>
  <c r="JU7" i="13"/>
  <c r="JT7" i="13"/>
  <c r="JS7" i="13"/>
  <c r="JR7" i="13"/>
  <c r="JQ7" i="13"/>
  <c r="JP7" i="13"/>
  <c r="JO7" i="13"/>
  <c r="JN7" i="13"/>
  <c r="JM7" i="13"/>
  <c r="JL7" i="13"/>
  <c r="JK7" i="13"/>
  <c r="JJ7" i="13"/>
  <c r="JI7" i="13"/>
  <c r="JH7" i="13"/>
  <c r="JG7" i="13"/>
  <c r="JF7" i="13"/>
  <c r="JE7" i="13"/>
  <c r="JD7" i="13"/>
  <c r="JC7" i="13"/>
  <c r="JB7" i="13"/>
  <c r="JA7" i="13"/>
  <c r="IZ7" i="13"/>
  <c r="IY7" i="13"/>
  <c r="IX7" i="13"/>
  <c r="IW7" i="13"/>
  <c r="IV7" i="13"/>
  <c r="IU7" i="13"/>
  <c r="IT7" i="13"/>
  <c r="IS7" i="13"/>
  <c r="IR7" i="13"/>
  <c r="IQ7" i="13"/>
  <c r="IP7" i="13"/>
  <c r="IO7" i="13"/>
  <c r="IN7" i="13"/>
  <c r="IM7" i="13"/>
  <c r="IL7" i="13"/>
  <c r="IK7" i="13"/>
  <c r="IJ7" i="13"/>
  <c r="II7" i="13"/>
  <c r="IH7" i="13"/>
  <c r="IG7" i="13"/>
  <c r="IF7" i="13"/>
  <c r="IE7" i="13"/>
  <c r="ID7" i="13"/>
  <c r="IC7" i="13"/>
  <c r="IB7" i="13"/>
  <c r="IA7" i="13"/>
  <c r="HZ7" i="13"/>
  <c r="HY7" i="13"/>
  <c r="HX7" i="13"/>
  <c r="HW7" i="13"/>
  <c r="HV7" i="13"/>
  <c r="HU7" i="13"/>
  <c r="HT7" i="13"/>
  <c r="HS7" i="13"/>
  <c r="HR7" i="13"/>
  <c r="HQ7" i="13"/>
  <c r="HP7" i="13"/>
  <c r="HO7" i="13"/>
  <c r="HN7" i="13"/>
  <c r="HM7" i="13"/>
  <c r="HL7" i="13"/>
  <c r="HK7" i="13"/>
  <c r="HJ7" i="13"/>
  <c r="HI7" i="13"/>
  <c r="HH7" i="13"/>
  <c r="HG7" i="13"/>
  <c r="HF7" i="13"/>
  <c r="HE7" i="13"/>
  <c r="HD7" i="13"/>
  <c r="HC7" i="13"/>
  <c r="HB7" i="13"/>
  <c r="HA7" i="13"/>
  <c r="GZ7" i="13"/>
  <c r="GY7" i="13"/>
  <c r="GX7" i="13"/>
  <c r="GW7" i="13"/>
  <c r="GV7" i="13"/>
  <c r="GU7" i="13"/>
  <c r="GT7" i="13"/>
  <c r="GS7" i="13"/>
  <c r="GR7" i="13"/>
  <c r="GQ7" i="13"/>
  <c r="GP7" i="13"/>
  <c r="GO7" i="13"/>
  <c r="GN7" i="13"/>
  <c r="GM7" i="13"/>
  <c r="GL7" i="13"/>
  <c r="GK7" i="13"/>
  <c r="GJ7" i="13"/>
  <c r="GI7" i="13"/>
  <c r="GH7" i="13"/>
  <c r="GG7" i="13"/>
  <c r="GF7" i="13"/>
  <c r="GE7" i="13"/>
  <c r="GD7" i="13"/>
  <c r="GC7" i="13"/>
  <c r="GB7" i="13"/>
  <c r="GA7" i="13"/>
  <c r="FZ7" i="13"/>
  <c r="FY7" i="13"/>
  <c r="FX7" i="13"/>
  <c r="FW7" i="13"/>
  <c r="FV7" i="13"/>
  <c r="FU7" i="13"/>
  <c r="FT7" i="13"/>
  <c r="FS7" i="13"/>
  <c r="FR7" i="13"/>
  <c r="FQ7" i="13"/>
  <c r="FP7" i="13"/>
  <c r="FO7" i="13"/>
  <c r="FN7" i="13"/>
  <c r="FM7" i="13"/>
  <c r="FL7" i="13"/>
  <c r="FK7" i="13"/>
  <c r="FJ7" i="13"/>
  <c r="FI7" i="13"/>
  <c r="FH7" i="13"/>
  <c r="FG7" i="13"/>
  <c r="FF7" i="13"/>
  <c r="FE7" i="13"/>
  <c r="FD7" i="13"/>
  <c r="FC7" i="13"/>
  <c r="FB7" i="13"/>
  <c r="FA7" i="13"/>
  <c r="EZ7" i="13"/>
  <c r="EY7" i="13"/>
  <c r="EX7" i="13"/>
  <c r="EW7" i="13"/>
  <c r="EV7" i="13"/>
  <c r="EU7" i="13"/>
  <c r="ET7" i="13"/>
  <c r="ES7" i="13"/>
  <c r="ER7" i="13"/>
  <c r="EQ7" i="13"/>
  <c r="EP7" i="13"/>
  <c r="EO7" i="13"/>
  <c r="EN7" i="13"/>
  <c r="EM7" i="13"/>
  <c r="EL7" i="13"/>
  <c r="EK7" i="13"/>
  <c r="EJ7" i="13"/>
  <c r="EI7" i="13"/>
  <c r="EH7" i="13"/>
  <c r="EG7" i="13"/>
  <c r="EF7" i="13"/>
  <c r="EE7" i="13"/>
  <c r="ED7" i="13"/>
  <c r="EC7" i="13"/>
  <c r="EB7" i="13"/>
  <c r="EA7" i="13"/>
  <c r="DZ7" i="13"/>
  <c r="DY7" i="13"/>
  <c r="DX7" i="13"/>
  <c r="DW7" i="13"/>
  <c r="DV7" i="13"/>
  <c r="DU7" i="13"/>
  <c r="DT7" i="13"/>
  <c r="DS7" i="13"/>
  <c r="DR7" i="13"/>
  <c r="DQ7" i="13"/>
  <c r="DP7" i="13"/>
  <c r="DO7" i="13"/>
  <c r="DN7" i="13"/>
  <c r="DM7" i="13"/>
  <c r="DL7" i="13"/>
  <c r="DK7" i="13"/>
  <c r="DJ7" i="13"/>
  <c r="DI7" i="13"/>
  <c r="DH7" i="13"/>
  <c r="DG7" i="13"/>
  <c r="DF7" i="13"/>
  <c r="DE7" i="13"/>
  <c r="DD7" i="13"/>
  <c r="DC7" i="13"/>
  <c r="DB7" i="13"/>
  <c r="DA7" i="13"/>
  <c r="CZ7" i="13"/>
  <c r="CY7" i="13"/>
  <c r="CX7" i="13"/>
  <c r="CW7" i="13"/>
  <c r="CV7" i="13"/>
  <c r="CU7" i="13"/>
  <c r="CT7" i="13"/>
  <c r="CS7" i="13"/>
  <c r="CR7" i="13"/>
  <c r="CQ7" i="13"/>
  <c r="CP7" i="13"/>
  <c r="CO7" i="13"/>
  <c r="CN7" i="13"/>
  <c r="CM7" i="13"/>
  <c r="CL7" i="13"/>
  <c r="CK7" i="13"/>
  <c r="CJ7" i="13"/>
  <c r="CI7" i="13"/>
  <c r="CH7" i="13"/>
  <c r="CG7" i="13"/>
  <c r="CF7" i="13"/>
  <c r="CE7" i="13"/>
  <c r="CD7" i="13"/>
  <c r="CC7" i="13"/>
  <c r="CB7" i="13"/>
  <c r="CA7" i="13"/>
  <c r="BZ7" i="13"/>
  <c r="BY7" i="13"/>
  <c r="BX7" i="13"/>
  <c r="BW7" i="13"/>
  <c r="BV7" i="13"/>
  <c r="BU7" i="13"/>
  <c r="BT7" i="13"/>
  <c r="BS7" i="13"/>
  <c r="BR7" i="13"/>
  <c r="BQ7" i="13"/>
  <c r="BP7" i="13"/>
  <c r="BO7" i="13"/>
  <c r="BN7" i="13"/>
  <c r="BM7" i="13"/>
  <c r="BL7" i="13"/>
  <c r="BK7" i="13"/>
  <c r="BJ7" i="13"/>
  <c r="BI7" i="13"/>
  <c r="BH7" i="13"/>
  <c r="BG7" i="13"/>
  <c r="BF7" i="13"/>
  <c r="BE7" i="13"/>
  <c r="BD7" i="13"/>
  <c r="BC7" i="13"/>
  <c r="BB7" i="13"/>
  <c r="BA7" i="13"/>
  <c r="AZ7" i="13"/>
  <c r="AY7" i="13"/>
  <c r="AX7" i="13"/>
  <c r="AW7" i="13"/>
  <c r="AV7" i="13"/>
  <c r="AU7" i="13"/>
  <c r="AT7" i="13"/>
  <c r="AS7" i="13"/>
  <c r="AR7" i="13"/>
  <c r="AQ7" i="13"/>
  <c r="AP7" i="13"/>
  <c r="AO7" i="13"/>
  <c r="AN7" i="13"/>
  <c r="AM7" i="13"/>
  <c r="AL7" i="13"/>
  <c r="AK7" i="13"/>
  <c r="AJ7" i="13"/>
  <c r="AI7" i="13"/>
  <c r="AH7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C7" i="13"/>
  <c r="C6" i="13"/>
  <c r="A1" i="13"/>
  <c r="I41" i="12" l="1"/>
  <c r="NM30" i="12"/>
  <c r="NM34" i="12"/>
  <c r="NM47" i="12"/>
  <c r="NM28" i="12"/>
  <c r="NM41" i="12"/>
  <c r="NM45" i="12"/>
  <c r="NM26" i="12"/>
  <c r="NM51" i="12"/>
  <c r="NM43" i="12"/>
  <c r="NM36" i="12"/>
  <c r="NM49" i="12"/>
  <c r="NM32" i="12"/>
  <c r="NM53" i="12"/>
  <c r="K47" i="12" l="1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Z47" i="12"/>
  <c r="AA47" i="12"/>
  <c r="AB47" i="12"/>
  <c r="AC47" i="12"/>
  <c r="AD47" i="12"/>
  <c r="AE47" i="12"/>
  <c r="AF47" i="12"/>
  <c r="AG47" i="12"/>
  <c r="AH47" i="12"/>
  <c r="AI47" i="12"/>
  <c r="AJ47" i="12"/>
  <c r="AK47" i="12"/>
  <c r="AL47" i="12"/>
  <c r="AM47" i="12"/>
  <c r="AN47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BE47" i="12"/>
  <c r="BF47" i="12"/>
  <c r="BG47" i="12"/>
  <c r="BH47" i="12"/>
  <c r="BI47" i="12"/>
  <c r="BJ47" i="12"/>
  <c r="BK47" i="12"/>
  <c r="BL47" i="12"/>
  <c r="BM47" i="12"/>
  <c r="BN47" i="12"/>
  <c r="BO47" i="12"/>
  <c r="BP47" i="12"/>
  <c r="BQ47" i="12"/>
  <c r="BR47" i="12"/>
  <c r="BS47" i="12"/>
  <c r="BT47" i="12"/>
  <c r="BU47" i="12"/>
  <c r="BV47" i="12"/>
  <c r="BW47" i="12"/>
  <c r="BX47" i="12"/>
  <c r="BY47" i="12"/>
  <c r="BZ47" i="12"/>
  <c r="CA47" i="12"/>
  <c r="CB47" i="12"/>
  <c r="CC47" i="12"/>
  <c r="CD47" i="12"/>
  <c r="CE47" i="12"/>
  <c r="CF47" i="12"/>
  <c r="CG47" i="12"/>
  <c r="CH47" i="12"/>
  <c r="CI47" i="12"/>
  <c r="CJ47" i="12"/>
  <c r="CK47" i="12"/>
  <c r="CL47" i="12"/>
  <c r="CM47" i="12"/>
  <c r="CN47" i="12"/>
  <c r="CO47" i="12"/>
  <c r="CP47" i="12"/>
  <c r="CQ47" i="12"/>
  <c r="CR47" i="12"/>
  <c r="CS47" i="12"/>
  <c r="CT47" i="12"/>
  <c r="CU47" i="12"/>
  <c r="CV47" i="12"/>
  <c r="CW47" i="12"/>
  <c r="CX47" i="12"/>
  <c r="CY47" i="12"/>
  <c r="CZ47" i="12"/>
  <c r="DA47" i="12"/>
  <c r="DB47" i="12"/>
  <c r="DC47" i="12"/>
  <c r="DD47" i="12"/>
  <c r="DE47" i="12"/>
  <c r="DF47" i="12"/>
  <c r="DG47" i="12"/>
  <c r="DH47" i="12"/>
  <c r="DI47" i="12"/>
  <c r="DJ47" i="12"/>
  <c r="DK47" i="12"/>
  <c r="DL47" i="12"/>
  <c r="DM47" i="12"/>
  <c r="DN47" i="12"/>
  <c r="DO47" i="12"/>
  <c r="DP47" i="12"/>
  <c r="DQ47" i="12"/>
  <c r="DR47" i="12"/>
  <c r="DS47" i="12"/>
  <c r="DT47" i="12"/>
  <c r="DU47" i="12"/>
  <c r="DV47" i="12"/>
  <c r="DW47" i="12"/>
  <c r="DX47" i="12"/>
  <c r="DY47" i="12"/>
  <c r="DZ47" i="12"/>
  <c r="EA47" i="12"/>
  <c r="EB47" i="12"/>
  <c r="EC47" i="12"/>
  <c r="ED47" i="12"/>
  <c r="EE47" i="12"/>
  <c r="EF47" i="12"/>
  <c r="EG47" i="12"/>
  <c r="EH47" i="12"/>
  <c r="EI47" i="12"/>
  <c r="EJ47" i="12"/>
  <c r="EK47" i="12"/>
  <c r="EL47" i="12"/>
  <c r="EM47" i="12"/>
  <c r="EN47" i="12"/>
  <c r="EO47" i="12"/>
  <c r="EP47" i="12"/>
  <c r="EQ47" i="12"/>
  <c r="ER47" i="12"/>
  <c r="ES47" i="12"/>
  <c r="ET47" i="12"/>
  <c r="EU47" i="12"/>
  <c r="EV47" i="12"/>
  <c r="EW47" i="12"/>
  <c r="EX47" i="12"/>
  <c r="EY47" i="12"/>
  <c r="EZ47" i="12"/>
  <c r="FA47" i="12"/>
  <c r="FB47" i="12"/>
  <c r="FC47" i="12"/>
  <c r="FD47" i="12"/>
  <c r="FE47" i="12"/>
  <c r="FF47" i="12"/>
  <c r="FG47" i="12"/>
  <c r="FH47" i="12"/>
  <c r="FI47" i="12"/>
  <c r="FJ47" i="12"/>
  <c r="FK47" i="12"/>
  <c r="FL47" i="12"/>
  <c r="FM47" i="12"/>
  <c r="FN47" i="12"/>
  <c r="FO47" i="12"/>
  <c r="FP47" i="12"/>
  <c r="FQ47" i="12"/>
  <c r="FR47" i="12"/>
  <c r="FS47" i="12"/>
  <c r="FT47" i="12"/>
  <c r="FU47" i="12"/>
  <c r="FV47" i="12"/>
  <c r="FW47" i="12"/>
  <c r="FX47" i="12"/>
  <c r="FY47" i="12"/>
  <c r="FZ47" i="12"/>
  <c r="GA47" i="12"/>
  <c r="GB47" i="12"/>
  <c r="GC47" i="12"/>
  <c r="GD47" i="12"/>
  <c r="GE47" i="12"/>
  <c r="GF47" i="12"/>
  <c r="GG47" i="12"/>
  <c r="GH47" i="12"/>
  <c r="GI47" i="12"/>
  <c r="GJ47" i="12"/>
  <c r="GK47" i="12"/>
  <c r="GL47" i="12"/>
  <c r="GM47" i="12"/>
  <c r="GN47" i="12"/>
  <c r="GO47" i="12"/>
  <c r="GP47" i="12"/>
  <c r="GQ47" i="12"/>
  <c r="GR47" i="12"/>
  <c r="GS47" i="12"/>
  <c r="GT47" i="12"/>
  <c r="GU47" i="12"/>
  <c r="GV47" i="12"/>
  <c r="GW47" i="12"/>
  <c r="GX47" i="12"/>
  <c r="GY47" i="12"/>
  <c r="GZ47" i="12"/>
  <c r="HA47" i="12"/>
  <c r="HB47" i="12"/>
  <c r="HC47" i="12"/>
  <c r="HD47" i="12"/>
  <c r="HE47" i="12"/>
  <c r="HF47" i="12"/>
  <c r="HG47" i="12"/>
  <c r="HH47" i="12"/>
  <c r="HI47" i="12"/>
  <c r="HJ47" i="12"/>
  <c r="HK47" i="12"/>
  <c r="HL47" i="12"/>
  <c r="HM47" i="12"/>
  <c r="HN47" i="12"/>
  <c r="HO47" i="12"/>
  <c r="HP47" i="12"/>
  <c r="HQ47" i="12"/>
  <c r="HR47" i="12"/>
  <c r="HS47" i="12"/>
  <c r="HT47" i="12"/>
  <c r="HU47" i="12"/>
  <c r="HV47" i="12"/>
  <c r="HW47" i="12"/>
  <c r="HX47" i="12"/>
  <c r="HY47" i="12"/>
  <c r="HZ47" i="12"/>
  <c r="IA47" i="12"/>
  <c r="IB47" i="12"/>
  <c r="IC47" i="12"/>
  <c r="ID47" i="12"/>
  <c r="IE47" i="12"/>
  <c r="IF47" i="12"/>
  <c r="IG47" i="12"/>
  <c r="IH47" i="12"/>
  <c r="II47" i="12"/>
  <c r="IJ47" i="12"/>
  <c r="IK47" i="12"/>
  <c r="IL47" i="12"/>
  <c r="IM47" i="12"/>
  <c r="IN47" i="12"/>
  <c r="IO47" i="12"/>
  <c r="IP47" i="12"/>
  <c r="IQ47" i="12"/>
  <c r="IR47" i="12"/>
  <c r="IS47" i="12"/>
  <c r="IT47" i="12"/>
  <c r="IU47" i="12"/>
  <c r="IV47" i="12"/>
  <c r="IW47" i="12"/>
  <c r="IX47" i="12"/>
  <c r="IY47" i="12"/>
  <c r="IZ47" i="12"/>
  <c r="JA47" i="12"/>
  <c r="JB47" i="12"/>
  <c r="JC47" i="12"/>
  <c r="JD47" i="12"/>
  <c r="JE47" i="12"/>
  <c r="JF47" i="12"/>
  <c r="JG47" i="12"/>
  <c r="JH47" i="12"/>
  <c r="JI47" i="12"/>
  <c r="JJ47" i="12"/>
  <c r="JK47" i="12"/>
  <c r="JL47" i="12"/>
  <c r="JM47" i="12"/>
  <c r="JN47" i="12"/>
  <c r="JO47" i="12"/>
  <c r="JP47" i="12"/>
  <c r="JQ47" i="12"/>
  <c r="JR47" i="12"/>
  <c r="JS47" i="12"/>
  <c r="JT47" i="12"/>
  <c r="JU47" i="12"/>
  <c r="JV47" i="12"/>
  <c r="JW47" i="12"/>
  <c r="JX47" i="12"/>
  <c r="JY47" i="12"/>
  <c r="JZ47" i="12"/>
  <c r="KA47" i="12"/>
  <c r="KB47" i="12"/>
  <c r="KC47" i="12"/>
  <c r="KD47" i="12"/>
  <c r="KE47" i="12"/>
  <c r="KF47" i="12"/>
  <c r="KG47" i="12"/>
  <c r="KH47" i="12"/>
  <c r="KI47" i="12"/>
  <c r="KJ47" i="12"/>
  <c r="KK47" i="12"/>
  <c r="KL47" i="12"/>
  <c r="KM47" i="12"/>
  <c r="KN47" i="12"/>
  <c r="KO47" i="12"/>
  <c r="KP47" i="12"/>
  <c r="KQ47" i="12"/>
  <c r="KR47" i="12"/>
  <c r="KS47" i="12"/>
  <c r="KT47" i="12"/>
  <c r="KU47" i="12"/>
  <c r="KV47" i="12"/>
  <c r="KW47" i="12"/>
  <c r="KX47" i="12"/>
  <c r="KY47" i="12"/>
  <c r="KZ47" i="12"/>
  <c r="LA47" i="12"/>
  <c r="LB47" i="12"/>
  <c r="LC47" i="12"/>
  <c r="LD47" i="12"/>
  <c r="LE47" i="12"/>
  <c r="LF47" i="12"/>
  <c r="LG47" i="12"/>
  <c r="LH47" i="12"/>
  <c r="LI47" i="12"/>
  <c r="LJ47" i="12"/>
  <c r="LK47" i="12"/>
  <c r="LL47" i="12"/>
  <c r="LM47" i="12"/>
  <c r="LN47" i="12"/>
  <c r="LO47" i="12"/>
  <c r="LP47" i="12"/>
  <c r="LQ47" i="12"/>
  <c r="LR47" i="12"/>
  <c r="LS47" i="12"/>
  <c r="LT47" i="12"/>
  <c r="LU47" i="12"/>
  <c r="LV47" i="12"/>
  <c r="LW47" i="12"/>
  <c r="LX47" i="12"/>
  <c r="LY47" i="12"/>
  <c r="LZ47" i="12"/>
  <c r="MA47" i="12"/>
  <c r="MB47" i="12"/>
  <c r="MC47" i="12"/>
  <c r="MD47" i="12"/>
  <c r="ME47" i="12"/>
  <c r="MF47" i="12"/>
  <c r="MG47" i="12"/>
  <c r="MH47" i="12"/>
  <c r="MI47" i="12"/>
  <c r="MJ47" i="12"/>
  <c r="MK47" i="12"/>
  <c r="ML47" i="12"/>
  <c r="MM47" i="12"/>
  <c r="MN47" i="12"/>
  <c r="MO47" i="12"/>
  <c r="MP47" i="12"/>
  <c r="MQ47" i="12"/>
  <c r="MR47" i="12"/>
  <c r="MS47" i="12"/>
  <c r="MT47" i="12"/>
  <c r="MU47" i="12"/>
  <c r="MV47" i="12"/>
  <c r="MW47" i="12"/>
  <c r="MX47" i="12"/>
  <c r="MY47" i="12"/>
  <c r="MZ47" i="12"/>
  <c r="NA47" i="12"/>
  <c r="NB47" i="12"/>
  <c r="NC47" i="12"/>
  <c r="ND47" i="12"/>
  <c r="NE47" i="12"/>
  <c r="NF47" i="12"/>
  <c r="NG47" i="12"/>
  <c r="NH47" i="12"/>
  <c r="NI47" i="12"/>
  <c r="NJ47" i="12"/>
  <c r="NK47" i="12"/>
  <c r="J47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BL30" i="12"/>
  <c r="BM30" i="12"/>
  <c r="BN30" i="12"/>
  <c r="BO30" i="12"/>
  <c r="BP30" i="12"/>
  <c r="BQ30" i="12"/>
  <c r="BR30" i="12"/>
  <c r="BS30" i="12"/>
  <c r="BT30" i="12"/>
  <c r="BU30" i="12"/>
  <c r="BV30" i="12"/>
  <c r="BW30" i="12"/>
  <c r="BX30" i="12"/>
  <c r="BY30" i="12"/>
  <c r="BZ30" i="12"/>
  <c r="CA30" i="12"/>
  <c r="CB30" i="12"/>
  <c r="CC30" i="12"/>
  <c r="CD30" i="12"/>
  <c r="CE30" i="12"/>
  <c r="CF30" i="12"/>
  <c r="CG30" i="12"/>
  <c r="CH30" i="12"/>
  <c r="CI30" i="12"/>
  <c r="CJ30" i="12"/>
  <c r="CK30" i="12"/>
  <c r="CL30" i="12"/>
  <c r="CM30" i="12"/>
  <c r="CN30" i="12"/>
  <c r="CO30" i="12"/>
  <c r="CP30" i="12"/>
  <c r="CQ30" i="12"/>
  <c r="CR30" i="12"/>
  <c r="CS30" i="12"/>
  <c r="CT30" i="12"/>
  <c r="CU30" i="12"/>
  <c r="CV30" i="12"/>
  <c r="CW30" i="12"/>
  <c r="CX30" i="12"/>
  <c r="CY30" i="12"/>
  <c r="CZ30" i="12"/>
  <c r="DA30" i="12"/>
  <c r="DB30" i="12"/>
  <c r="DC30" i="12"/>
  <c r="DD30" i="12"/>
  <c r="DE30" i="12"/>
  <c r="DF30" i="12"/>
  <c r="DG30" i="12"/>
  <c r="DH30" i="12"/>
  <c r="DI30" i="12"/>
  <c r="DJ30" i="12"/>
  <c r="DK30" i="12"/>
  <c r="DL30" i="12"/>
  <c r="DM30" i="12"/>
  <c r="DN30" i="12"/>
  <c r="DO30" i="12"/>
  <c r="DP30" i="12"/>
  <c r="DQ30" i="12"/>
  <c r="DR30" i="12"/>
  <c r="DS30" i="12"/>
  <c r="DT30" i="12"/>
  <c r="DU30" i="12"/>
  <c r="DV30" i="12"/>
  <c r="DW30" i="12"/>
  <c r="DX30" i="12"/>
  <c r="DY30" i="12"/>
  <c r="DZ30" i="12"/>
  <c r="EA30" i="12"/>
  <c r="EB30" i="12"/>
  <c r="EC30" i="12"/>
  <c r="ED30" i="12"/>
  <c r="EE30" i="12"/>
  <c r="EF30" i="12"/>
  <c r="EG30" i="12"/>
  <c r="EH30" i="12"/>
  <c r="EI30" i="12"/>
  <c r="EJ30" i="12"/>
  <c r="EK30" i="12"/>
  <c r="EL30" i="12"/>
  <c r="EM30" i="12"/>
  <c r="EN30" i="12"/>
  <c r="EO30" i="12"/>
  <c r="EP30" i="12"/>
  <c r="EQ30" i="12"/>
  <c r="ER30" i="12"/>
  <c r="ES30" i="12"/>
  <c r="ET30" i="12"/>
  <c r="EU30" i="12"/>
  <c r="EV30" i="12"/>
  <c r="EW30" i="12"/>
  <c r="EX30" i="12"/>
  <c r="EY30" i="12"/>
  <c r="EZ30" i="12"/>
  <c r="FA30" i="12"/>
  <c r="FB30" i="12"/>
  <c r="FC30" i="12"/>
  <c r="FD30" i="12"/>
  <c r="FE30" i="12"/>
  <c r="FF30" i="12"/>
  <c r="FG30" i="12"/>
  <c r="FH30" i="12"/>
  <c r="FI30" i="12"/>
  <c r="FJ30" i="12"/>
  <c r="FK30" i="12"/>
  <c r="FL30" i="12"/>
  <c r="FM30" i="12"/>
  <c r="FN30" i="12"/>
  <c r="FO30" i="12"/>
  <c r="FP30" i="12"/>
  <c r="FQ30" i="12"/>
  <c r="FR30" i="12"/>
  <c r="FS30" i="12"/>
  <c r="FT30" i="12"/>
  <c r="FU30" i="12"/>
  <c r="FV30" i="12"/>
  <c r="FW30" i="12"/>
  <c r="FX30" i="12"/>
  <c r="FY30" i="12"/>
  <c r="FZ30" i="12"/>
  <c r="GA30" i="12"/>
  <c r="GB30" i="12"/>
  <c r="GC30" i="12"/>
  <c r="GD30" i="12"/>
  <c r="GE30" i="12"/>
  <c r="GF30" i="12"/>
  <c r="GG30" i="12"/>
  <c r="GH30" i="12"/>
  <c r="GI30" i="12"/>
  <c r="GJ30" i="12"/>
  <c r="GK30" i="12"/>
  <c r="GL30" i="12"/>
  <c r="GM30" i="12"/>
  <c r="GN30" i="12"/>
  <c r="GO30" i="12"/>
  <c r="GP30" i="12"/>
  <c r="GQ30" i="12"/>
  <c r="GR30" i="12"/>
  <c r="GS30" i="12"/>
  <c r="GT30" i="12"/>
  <c r="GU30" i="12"/>
  <c r="GV30" i="12"/>
  <c r="GW30" i="12"/>
  <c r="GX30" i="12"/>
  <c r="GY30" i="12"/>
  <c r="GZ30" i="12"/>
  <c r="HA30" i="12"/>
  <c r="HB30" i="12"/>
  <c r="HC30" i="12"/>
  <c r="HD30" i="12"/>
  <c r="HE30" i="12"/>
  <c r="HF30" i="12"/>
  <c r="HG30" i="12"/>
  <c r="HH30" i="12"/>
  <c r="HI30" i="12"/>
  <c r="HJ30" i="12"/>
  <c r="HK30" i="12"/>
  <c r="HL30" i="12"/>
  <c r="HM30" i="12"/>
  <c r="HN30" i="12"/>
  <c r="HO30" i="12"/>
  <c r="HP30" i="12"/>
  <c r="HQ30" i="12"/>
  <c r="HR30" i="12"/>
  <c r="HS30" i="12"/>
  <c r="HT30" i="12"/>
  <c r="HU30" i="12"/>
  <c r="HV30" i="12"/>
  <c r="HW30" i="12"/>
  <c r="HX30" i="12"/>
  <c r="HY30" i="12"/>
  <c r="HZ30" i="12"/>
  <c r="IA30" i="12"/>
  <c r="IB30" i="12"/>
  <c r="IC30" i="12"/>
  <c r="ID30" i="12"/>
  <c r="IE30" i="12"/>
  <c r="IF30" i="12"/>
  <c r="IG30" i="12"/>
  <c r="IH30" i="12"/>
  <c r="II30" i="12"/>
  <c r="IJ30" i="12"/>
  <c r="IK30" i="12"/>
  <c r="IL30" i="12"/>
  <c r="IM30" i="12"/>
  <c r="IN30" i="12"/>
  <c r="IO30" i="12"/>
  <c r="IP30" i="12"/>
  <c r="IQ30" i="12"/>
  <c r="IR30" i="12"/>
  <c r="IS30" i="12"/>
  <c r="IT30" i="12"/>
  <c r="IU30" i="12"/>
  <c r="IV30" i="12"/>
  <c r="IW30" i="12"/>
  <c r="IX30" i="12"/>
  <c r="IY30" i="12"/>
  <c r="IZ30" i="12"/>
  <c r="JA30" i="12"/>
  <c r="JB30" i="12"/>
  <c r="JC30" i="12"/>
  <c r="JD30" i="12"/>
  <c r="JE30" i="12"/>
  <c r="JF30" i="12"/>
  <c r="JG30" i="12"/>
  <c r="JH30" i="12"/>
  <c r="JI30" i="12"/>
  <c r="JJ30" i="12"/>
  <c r="JK30" i="12"/>
  <c r="JL30" i="12"/>
  <c r="JM30" i="12"/>
  <c r="JN30" i="12"/>
  <c r="JO30" i="12"/>
  <c r="JP30" i="12"/>
  <c r="JQ30" i="12"/>
  <c r="JR30" i="12"/>
  <c r="JS30" i="12"/>
  <c r="JT30" i="12"/>
  <c r="JU30" i="12"/>
  <c r="JV30" i="12"/>
  <c r="JW30" i="12"/>
  <c r="JX30" i="12"/>
  <c r="JY30" i="12"/>
  <c r="JZ30" i="12"/>
  <c r="KA30" i="12"/>
  <c r="KB30" i="12"/>
  <c r="KC30" i="12"/>
  <c r="KD30" i="12"/>
  <c r="KE30" i="12"/>
  <c r="KF30" i="12"/>
  <c r="KG30" i="12"/>
  <c r="KH30" i="12"/>
  <c r="KI30" i="12"/>
  <c r="KJ30" i="12"/>
  <c r="KK30" i="12"/>
  <c r="KL30" i="12"/>
  <c r="KM30" i="12"/>
  <c r="KN30" i="12"/>
  <c r="KO30" i="12"/>
  <c r="KP30" i="12"/>
  <c r="KQ30" i="12"/>
  <c r="KR30" i="12"/>
  <c r="KS30" i="12"/>
  <c r="KT30" i="12"/>
  <c r="KU30" i="12"/>
  <c r="KV30" i="12"/>
  <c r="KW30" i="12"/>
  <c r="KX30" i="12"/>
  <c r="KY30" i="12"/>
  <c r="KZ30" i="12"/>
  <c r="LA30" i="12"/>
  <c r="LB30" i="12"/>
  <c r="LC30" i="12"/>
  <c r="LD30" i="12"/>
  <c r="LE30" i="12"/>
  <c r="LF30" i="12"/>
  <c r="LG30" i="12"/>
  <c r="LH30" i="12"/>
  <c r="LI30" i="12"/>
  <c r="LJ30" i="12"/>
  <c r="LK30" i="12"/>
  <c r="LL30" i="12"/>
  <c r="LM30" i="12"/>
  <c r="LN30" i="12"/>
  <c r="LO30" i="12"/>
  <c r="LP30" i="12"/>
  <c r="LQ30" i="12"/>
  <c r="LR30" i="12"/>
  <c r="LS30" i="12"/>
  <c r="LT30" i="12"/>
  <c r="LU30" i="12"/>
  <c r="LV30" i="12"/>
  <c r="LW30" i="12"/>
  <c r="LX30" i="12"/>
  <c r="LY30" i="12"/>
  <c r="LZ30" i="12"/>
  <c r="MA30" i="12"/>
  <c r="MB30" i="12"/>
  <c r="MC30" i="12"/>
  <c r="MD30" i="12"/>
  <c r="ME30" i="12"/>
  <c r="MF30" i="12"/>
  <c r="MG30" i="12"/>
  <c r="MH30" i="12"/>
  <c r="MI30" i="12"/>
  <c r="MJ30" i="12"/>
  <c r="MK30" i="12"/>
  <c r="ML30" i="12"/>
  <c r="MM30" i="12"/>
  <c r="MN30" i="12"/>
  <c r="MO30" i="12"/>
  <c r="MP30" i="12"/>
  <c r="MQ30" i="12"/>
  <c r="MR30" i="12"/>
  <c r="MS30" i="12"/>
  <c r="MT30" i="12"/>
  <c r="MU30" i="12"/>
  <c r="MV30" i="12"/>
  <c r="MW30" i="12"/>
  <c r="MX30" i="12"/>
  <c r="MY30" i="12"/>
  <c r="MZ30" i="12"/>
  <c r="NA30" i="12"/>
  <c r="NB30" i="12"/>
  <c r="NC30" i="12"/>
  <c r="ND30" i="12"/>
  <c r="NE30" i="12"/>
  <c r="NF30" i="12"/>
  <c r="NG30" i="12"/>
  <c r="NH30" i="12"/>
  <c r="NI30" i="12"/>
  <c r="NJ30" i="12"/>
  <c r="NK30" i="12"/>
  <c r="J30" i="12"/>
  <c r="B9" i="12" l="1"/>
  <c r="B18" i="12" s="1"/>
  <c r="C7" i="12"/>
  <c r="C6" i="12"/>
  <c r="A1" i="12"/>
  <c r="H13" i="6"/>
  <c r="J7" i="6" l="1"/>
  <c r="J7" i="12" l="1"/>
  <c r="J6" i="6"/>
  <c r="J6" i="13" s="1"/>
  <c r="K7" i="6"/>
  <c r="K7" i="12" s="1"/>
  <c r="K6" i="6" l="1"/>
  <c r="K6" i="13" s="1"/>
  <c r="J6" i="12"/>
  <c r="L7" i="6"/>
  <c r="L7" i="12" s="1"/>
  <c r="L6" i="6" l="1"/>
  <c r="L6" i="13" s="1"/>
  <c r="K6" i="12"/>
  <c r="M7" i="6"/>
  <c r="M7" i="12" s="1"/>
  <c r="M6" i="6" l="1"/>
  <c r="M6" i="13" s="1"/>
  <c r="L6" i="12"/>
  <c r="N7" i="6"/>
  <c r="N7" i="12" l="1"/>
  <c r="O7" i="6"/>
  <c r="N6" i="6"/>
  <c r="M6" i="12"/>
  <c r="N6" i="12" l="1"/>
  <c r="N6" i="13"/>
  <c r="O7" i="12"/>
  <c r="O6" i="6"/>
  <c r="P7" i="6"/>
  <c r="B9" i="6"/>
  <c r="A1" i="6"/>
  <c r="O6" i="12" l="1"/>
  <c r="O6" i="13"/>
  <c r="P7" i="12"/>
  <c r="P6" i="6"/>
  <c r="Q7" i="6"/>
  <c r="A1" i="5"/>
  <c r="P6" i="12" l="1"/>
  <c r="P6" i="13"/>
  <c r="Q7" i="12"/>
  <c r="Q6" i="6"/>
  <c r="R7" i="6"/>
  <c r="I37" i="4"/>
  <c r="Q6" i="12" l="1"/>
  <c r="Q6" i="13"/>
  <c r="R7" i="12"/>
  <c r="R6" i="6"/>
  <c r="S7" i="6"/>
  <c r="A1" i="2"/>
  <c r="E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A2" i="12" l="1"/>
  <c r="A2" i="13"/>
  <c r="R6" i="12"/>
  <c r="R6" i="13"/>
  <c r="S7" i="12"/>
  <c r="S6" i="6"/>
  <c r="T7" i="6"/>
  <c r="A2" i="6"/>
  <c r="A2" i="2"/>
  <c r="A2" i="5"/>
  <c r="B56" i="4"/>
  <c r="A2" i="4"/>
  <c r="A2" i="3"/>
  <c r="C6" i="1"/>
  <c r="S6" i="12" l="1"/>
  <c r="S6" i="13"/>
  <c r="T7" i="12"/>
  <c r="T6" i="6"/>
  <c r="U7" i="6"/>
  <c r="T6" i="12" l="1"/>
  <c r="T6" i="13"/>
  <c r="U7" i="12"/>
  <c r="U6" i="6"/>
  <c r="V7" i="6"/>
  <c r="U6" i="12" l="1"/>
  <c r="U6" i="13"/>
  <c r="V7" i="12"/>
  <c r="W7" i="6"/>
  <c r="V6" i="6"/>
  <c r="V6" i="12" l="1"/>
  <c r="V6" i="13"/>
  <c r="W7" i="12"/>
  <c r="W6" i="6"/>
  <c r="X7" i="6"/>
  <c r="W6" i="12" l="1"/>
  <c r="W6" i="13"/>
  <c r="X7" i="12"/>
  <c r="X6" i="6"/>
  <c r="Y7" i="6"/>
  <c r="X6" i="12" l="1"/>
  <c r="X6" i="13"/>
  <c r="Y7" i="12"/>
  <c r="Y6" i="6"/>
  <c r="Z7" i="6"/>
  <c r="Y6" i="12" l="1"/>
  <c r="Y6" i="13"/>
  <c r="Z7" i="12"/>
  <c r="AA7" i="6"/>
  <c r="Z6" i="6"/>
  <c r="Z6" i="12" l="1"/>
  <c r="Z6" i="13"/>
  <c r="AA7" i="12"/>
  <c r="AB7" i="6"/>
  <c r="AA6" i="6"/>
  <c r="AA6" i="12" l="1"/>
  <c r="AA6" i="13"/>
  <c r="AB7" i="12"/>
  <c r="AB6" i="6"/>
  <c r="AC7" i="6"/>
  <c r="AB6" i="12" l="1"/>
  <c r="AB6" i="13"/>
  <c r="AC7" i="12"/>
  <c r="AC6" i="6"/>
  <c r="AD7" i="6"/>
  <c r="AC6" i="12" l="1"/>
  <c r="AC6" i="13"/>
  <c r="AD7" i="12"/>
  <c r="AE7" i="6"/>
  <c r="AD6" i="6"/>
  <c r="AD6" i="12" l="1"/>
  <c r="AD6" i="13"/>
  <c r="AE7" i="12"/>
  <c r="AE6" i="6"/>
  <c r="AF7" i="6"/>
  <c r="AE6" i="12" l="1"/>
  <c r="AE6" i="13"/>
  <c r="AF7" i="12"/>
  <c r="AF6" i="6"/>
  <c r="AG7" i="6"/>
  <c r="AF6" i="12" l="1"/>
  <c r="AF6" i="13"/>
  <c r="AG7" i="12"/>
  <c r="AG6" i="6"/>
  <c r="AH7" i="6"/>
  <c r="AG6" i="12" l="1"/>
  <c r="AG6" i="13"/>
  <c r="AH7" i="12"/>
  <c r="AI7" i="6"/>
  <c r="AH6" i="6"/>
  <c r="AH6" i="12" l="1"/>
  <c r="AH6" i="13"/>
  <c r="AI7" i="12"/>
  <c r="AJ7" i="6"/>
  <c r="AI6" i="6"/>
  <c r="AI6" i="12" l="1"/>
  <c r="AI6" i="13"/>
  <c r="AJ7" i="12"/>
  <c r="AK7" i="6"/>
  <c r="AJ6" i="6"/>
  <c r="AJ6" i="12" l="1"/>
  <c r="AJ6" i="13"/>
  <c r="AK7" i="12"/>
  <c r="AK6" i="6"/>
  <c r="AL7" i="6"/>
  <c r="AK6" i="12" l="1"/>
  <c r="AK6" i="13"/>
  <c r="AL7" i="12"/>
  <c r="AL6" i="6"/>
  <c r="AM7" i="6"/>
  <c r="AL6" i="12" l="1"/>
  <c r="AL6" i="13"/>
  <c r="AM7" i="12"/>
  <c r="AM6" i="6"/>
  <c r="AN7" i="6"/>
  <c r="AM6" i="12" l="1"/>
  <c r="AM6" i="13"/>
  <c r="AN7" i="12"/>
  <c r="AO7" i="6"/>
  <c r="AN6" i="6"/>
  <c r="AN6" i="12" l="1"/>
  <c r="AN6" i="13"/>
  <c r="AO7" i="12"/>
  <c r="AO6" i="6"/>
  <c r="AP7" i="6"/>
  <c r="AO6" i="12" l="1"/>
  <c r="AO6" i="13"/>
  <c r="AP7" i="12"/>
  <c r="AQ7" i="6"/>
  <c r="AP6" i="6"/>
  <c r="AP6" i="12" l="1"/>
  <c r="AP6" i="13"/>
  <c r="AQ7" i="12"/>
  <c r="AR7" i="6"/>
  <c r="AQ6" i="6"/>
  <c r="AQ6" i="12" l="1"/>
  <c r="AQ6" i="13"/>
  <c r="AR7" i="12"/>
  <c r="AS7" i="6"/>
  <c r="AR6" i="6"/>
  <c r="AR6" i="12" l="1"/>
  <c r="AR6" i="13"/>
  <c r="AS7" i="12"/>
  <c r="AT7" i="6"/>
  <c r="AS6" i="6"/>
  <c r="AS6" i="12" l="1"/>
  <c r="AS6" i="13"/>
  <c r="AT7" i="12"/>
  <c r="AT6" i="6"/>
  <c r="AU7" i="6"/>
  <c r="AT6" i="12" l="1"/>
  <c r="AT6" i="13"/>
  <c r="AU7" i="12"/>
  <c r="AV7" i="6"/>
  <c r="AU6" i="6"/>
  <c r="AU6" i="12" l="1"/>
  <c r="AU6" i="13"/>
  <c r="AV7" i="12"/>
  <c r="AW7" i="6"/>
  <c r="AV6" i="6"/>
  <c r="AV6" i="12" l="1"/>
  <c r="AV6" i="13"/>
  <c r="AW7" i="12"/>
  <c r="AW6" i="6"/>
  <c r="AX7" i="6"/>
  <c r="AW6" i="12" l="1"/>
  <c r="AW6" i="13"/>
  <c r="AX7" i="12"/>
  <c r="AY7" i="6"/>
  <c r="AX6" i="6"/>
  <c r="AX6" i="12" l="1"/>
  <c r="AX6" i="13"/>
  <c r="AY7" i="12"/>
  <c r="AY6" i="6"/>
  <c r="AZ7" i="6"/>
  <c r="AY6" i="12" l="1"/>
  <c r="AY6" i="13"/>
  <c r="AZ7" i="12"/>
  <c r="AZ6" i="6"/>
  <c r="BA7" i="6"/>
  <c r="AZ6" i="12" l="1"/>
  <c r="AZ6" i="13"/>
  <c r="BB7" i="6"/>
  <c r="BA7" i="12"/>
  <c r="BA6" i="6"/>
  <c r="BA6" i="12" l="1"/>
  <c r="BA6" i="13"/>
  <c r="BB7" i="12"/>
  <c r="BC7" i="6"/>
  <c r="BB6" i="6"/>
  <c r="BB6" i="12" l="1"/>
  <c r="BB6" i="13"/>
  <c r="BC7" i="12"/>
  <c r="BD7" i="6"/>
  <c r="BC6" i="6"/>
  <c r="BC6" i="12" l="1"/>
  <c r="BC6" i="13"/>
  <c r="BD7" i="12"/>
  <c r="BE7" i="6"/>
  <c r="BD6" i="6"/>
  <c r="BD6" i="12" l="1"/>
  <c r="BD6" i="13"/>
  <c r="BE7" i="12"/>
  <c r="BF7" i="6"/>
  <c r="BE6" i="6"/>
  <c r="BE6" i="12" l="1"/>
  <c r="BE6" i="13"/>
  <c r="BF7" i="12"/>
  <c r="BG7" i="6"/>
  <c r="BF6" i="6"/>
  <c r="BF6" i="12" l="1"/>
  <c r="BF6" i="13"/>
  <c r="BG7" i="12"/>
  <c r="BH7" i="6"/>
  <c r="BG6" i="6"/>
  <c r="BG6" i="12" l="1"/>
  <c r="BG6" i="13"/>
  <c r="BH7" i="12"/>
  <c r="BI7" i="6"/>
  <c r="BH6" i="6"/>
  <c r="BH6" i="12" l="1"/>
  <c r="BH6" i="13"/>
  <c r="BI7" i="12"/>
  <c r="BJ7" i="6"/>
  <c r="BI6" i="6"/>
  <c r="BI6" i="12" l="1"/>
  <c r="BI6" i="13"/>
  <c r="BJ7" i="12"/>
  <c r="BK7" i="6"/>
  <c r="BJ6" i="6"/>
  <c r="BJ6" i="12" l="1"/>
  <c r="BJ6" i="13"/>
  <c r="BK7" i="12"/>
  <c r="BL7" i="6"/>
  <c r="BK6" i="6"/>
  <c r="BK6" i="12" l="1"/>
  <c r="BK6" i="13"/>
  <c r="BL7" i="12"/>
  <c r="BM7" i="6"/>
  <c r="BL6" i="6"/>
  <c r="BL6" i="12" l="1"/>
  <c r="BL6" i="13"/>
  <c r="BM7" i="12"/>
  <c r="BN7" i="6"/>
  <c r="BM6" i="6"/>
  <c r="BM6" i="12" l="1"/>
  <c r="BM6" i="13"/>
  <c r="BN7" i="12"/>
  <c r="BO7" i="6"/>
  <c r="BN6" i="6"/>
  <c r="BN6" i="12" l="1"/>
  <c r="BN6" i="13"/>
  <c r="BO7" i="12"/>
  <c r="BP7" i="6"/>
  <c r="BO6" i="6"/>
  <c r="BO6" i="12" l="1"/>
  <c r="BO6" i="13"/>
  <c r="BP7" i="12"/>
  <c r="BQ7" i="6"/>
  <c r="BP6" i="6"/>
  <c r="BP6" i="12" l="1"/>
  <c r="BP6" i="13"/>
  <c r="BQ7" i="12"/>
  <c r="BR7" i="6"/>
  <c r="BQ6" i="6"/>
  <c r="BQ6" i="12" l="1"/>
  <c r="BQ6" i="13"/>
  <c r="BR7" i="12"/>
  <c r="BS7" i="6"/>
  <c r="BR6" i="6"/>
  <c r="BR6" i="12" l="1"/>
  <c r="BR6" i="13"/>
  <c r="BS7" i="12"/>
  <c r="BT7" i="6"/>
  <c r="BS6" i="6"/>
  <c r="BS6" i="12" l="1"/>
  <c r="BS6" i="13"/>
  <c r="BT7" i="12"/>
  <c r="BU7" i="6"/>
  <c r="BT6" i="6"/>
  <c r="BT6" i="12" l="1"/>
  <c r="BT6" i="13"/>
  <c r="BU7" i="12"/>
  <c r="BV7" i="6"/>
  <c r="BU6" i="6"/>
  <c r="BU6" i="12" l="1"/>
  <c r="BU6" i="13"/>
  <c r="BV7" i="12"/>
  <c r="BW7" i="6"/>
  <c r="BV6" i="6"/>
  <c r="BV6" i="12" l="1"/>
  <c r="BV6" i="13"/>
  <c r="BW7" i="12"/>
  <c r="BX7" i="6"/>
  <c r="BW6" i="6"/>
  <c r="BW6" i="12" l="1"/>
  <c r="BW6" i="13"/>
  <c r="BX7" i="12"/>
  <c r="BY7" i="6"/>
  <c r="BX6" i="6"/>
  <c r="BX6" i="12" l="1"/>
  <c r="BX6" i="13"/>
  <c r="BY7" i="12"/>
  <c r="BZ7" i="6"/>
  <c r="BY6" i="6"/>
  <c r="BY6" i="12" l="1"/>
  <c r="BY6" i="13"/>
  <c r="BZ7" i="12"/>
  <c r="CA7" i="6"/>
  <c r="BZ6" i="6"/>
  <c r="BZ6" i="12" l="1"/>
  <c r="BZ6" i="13"/>
  <c r="CA7" i="12"/>
  <c r="CB7" i="6"/>
  <c r="CA6" i="6"/>
  <c r="CA6" i="12" l="1"/>
  <c r="CA6" i="13"/>
  <c r="CB7" i="12"/>
  <c r="CC7" i="6"/>
  <c r="CB6" i="6"/>
  <c r="CB6" i="12" l="1"/>
  <c r="CB6" i="13"/>
  <c r="CC7" i="12"/>
  <c r="CD7" i="6"/>
  <c r="CC6" i="6"/>
  <c r="CC6" i="12" l="1"/>
  <c r="CC6" i="13"/>
  <c r="CD7" i="12"/>
  <c r="CE7" i="6"/>
  <c r="CD6" i="6"/>
  <c r="CD6" i="12" l="1"/>
  <c r="CD6" i="13"/>
  <c r="CE7" i="12"/>
  <c r="CF7" i="6"/>
  <c r="CE6" i="6"/>
  <c r="CE6" i="12" l="1"/>
  <c r="CE6" i="13"/>
  <c r="CF7" i="12"/>
  <c r="CG7" i="6"/>
  <c r="CF6" i="6"/>
  <c r="CF6" i="12" l="1"/>
  <c r="CF6" i="13"/>
  <c r="CG7" i="12"/>
  <c r="CH7" i="6"/>
  <c r="CG6" i="6"/>
  <c r="CG6" i="12" l="1"/>
  <c r="CG6" i="13"/>
  <c r="CH7" i="12"/>
  <c r="CI7" i="6"/>
  <c r="CH6" i="6"/>
  <c r="CH6" i="12" l="1"/>
  <c r="CH6" i="13"/>
  <c r="CI7" i="12"/>
  <c r="CJ7" i="6"/>
  <c r="CI6" i="6"/>
  <c r="CI6" i="12" l="1"/>
  <c r="CI6" i="13"/>
  <c r="CJ7" i="12"/>
  <c r="CK7" i="6"/>
  <c r="CJ6" i="6"/>
  <c r="CJ6" i="12" l="1"/>
  <c r="CJ6" i="13"/>
  <c r="CK7" i="12"/>
  <c r="CL7" i="6"/>
  <c r="CK6" i="6"/>
  <c r="CK6" i="12" l="1"/>
  <c r="CK6" i="13"/>
  <c r="CL7" i="12"/>
  <c r="CM7" i="6"/>
  <c r="CL6" i="6"/>
  <c r="CL6" i="12" l="1"/>
  <c r="CL6" i="13"/>
  <c r="CM7" i="12"/>
  <c r="CN7" i="6"/>
  <c r="CM6" i="6"/>
  <c r="CM6" i="12" l="1"/>
  <c r="CM6" i="13"/>
  <c r="CN7" i="12"/>
  <c r="CO7" i="6"/>
  <c r="CN6" i="6"/>
  <c r="CN6" i="12" l="1"/>
  <c r="CN6" i="13"/>
  <c r="CO7" i="12"/>
  <c r="CP7" i="6"/>
  <c r="CO6" i="6"/>
  <c r="CO6" i="12" l="1"/>
  <c r="CO6" i="13"/>
  <c r="CP7" i="12"/>
  <c r="CQ7" i="6"/>
  <c r="CP6" i="6"/>
  <c r="CP6" i="12" l="1"/>
  <c r="CP6" i="13"/>
  <c r="CQ7" i="12"/>
  <c r="CR7" i="6"/>
  <c r="CQ6" i="6"/>
  <c r="CQ6" i="12" l="1"/>
  <c r="CQ6" i="13"/>
  <c r="CR7" i="12"/>
  <c r="CS7" i="6"/>
  <c r="CR6" i="6"/>
  <c r="CR6" i="12" l="1"/>
  <c r="CR6" i="13"/>
  <c r="CS7" i="12"/>
  <c r="CT7" i="6"/>
  <c r="CS6" i="6"/>
  <c r="CS6" i="12" l="1"/>
  <c r="CS6" i="13"/>
  <c r="CT7" i="12"/>
  <c r="CU7" i="6"/>
  <c r="CT6" i="6"/>
  <c r="CT6" i="12" l="1"/>
  <c r="CT6" i="13"/>
  <c r="CU7" i="12"/>
  <c r="CV7" i="6"/>
  <c r="CU6" i="6"/>
  <c r="CU6" i="12" l="1"/>
  <c r="CU6" i="13"/>
  <c r="CV7" i="12"/>
  <c r="CW7" i="6"/>
  <c r="CV6" i="6"/>
  <c r="CV6" i="12" l="1"/>
  <c r="CV6" i="13"/>
  <c r="CW7" i="12"/>
  <c r="CX7" i="6"/>
  <c r="CW6" i="6"/>
  <c r="CW6" i="12" l="1"/>
  <c r="CW6" i="13"/>
  <c r="CX7" i="12"/>
  <c r="CY7" i="6"/>
  <c r="CX6" i="6"/>
  <c r="CX6" i="12" l="1"/>
  <c r="CX6" i="13"/>
  <c r="CY7" i="12"/>
  <c r="CZ7" i="6"/>
  <c r="CY6" i="6"/>
  <c r="CY6" i="12" l="1"/>
  <c r="CY6" i="13"/>
  <c r="CZ7" i="12"/>
  <c r="DA7" i="6"/>
  <c r="CZ6" i="6"/>
  <c r="CZ6" i="12" l="1"/>
  <c r="CZ6" i="13"/>
  <c r="DA7" i="12"/>
  <c r="DB7" i="6"/>
  <c r="DA6" i="6"/>
  <c r="DA6" i="12" l="1"/>
  <c r="DA6" i="13"/>
  <c r="DB7" i="12"/>
  <c r="DC7" i="6"/>
  <c r="DB6" i="6"/>
  <c r="DB6" i="12" l="1"/>
  <c r="DB6" i="13"/>
  <c r="DC7" i="12"/>
  <c r="DD7" i="6"/>
  <c r="DC6" i="6"/>
  <c r="DC6" i="12" l="1"/>
  <c r="DC6" i="13"/>
  <c r="DD7" i="12"/>
  <c r="DE7" i="6"/>
  <c r="DD6" i="6"/>
  <c r="DD6" i="12" l="1"/>
  <c r="DD6" i="13"/>
  <c r="DE7" i="12"/>
  <c r="DF7" i="6"/>
  <c r="DE6" i="6"/>
  <c r="DE6" i="12" l="1"/>
  <c r="DE6" i="13"/>
  <c r="DF7" i="12"/>
  <c r="DG7" i="6"/>
  <c r="DF6" i="6"/>
  <c r="DF6" i="12" l="1"/>
  <c r="DF6" i="13"/>
  <c r="DG7" i="12"/>
  <c r="DH7" i="6"/>
  <c r="DG6" i="6"/>
  <c r="DG6" i="12" l="1"/>
  <c r="DG6" i="13"/>
  <c r="DH7" i="12"/>
  <c r="DI7" i="6"/>
  <c r="DH6" i="6"/>
  <c r="DH6" i="12" l="1"/>
  <c r="DH6" i="13"/>
  <c r="DI7" i="12"/>
  <c r="DJ7" i="6"/>
  <c r="DI6" i="6"/>
  <c r="DI6" i="12" l="1"/>
  <c r="DI6" i="13"/>
  <c r="DJ7" i="12"/>
  <c r="DK7" i="6"/>
  <c r="DJ6" i="6"/>
  <c r="DJ6" i="12" l="1"/>
  <c r="DJ6" i="13"/>
  <c r="DK7" i="12"/>
  <c r="DL7" i="6"/>
  <c r="DK6" i="6"/>
  <c r="DK6" i="12" l="1"/>
  <c r="DK6" i="13"/>
  <c r="DL7" i="12"/>
  <c r="DM7" i="6"/>
  <c r="DL6" i="6"/>
  <c r="DL6" i="12" l="1"/>
  <c r="DL6" i="13"/>
  <c r="DM7" i="12"/>
  <c r="DN7" i="6"/>
  <c r="DM6" i="6"/>
  <c r="DM6" i="12" l="1"/>
  <c r="DM6" i="13"/>
  <c r="DN7" i="12"/>
  <c r="DO7" i="6"/>
  <c r="DN6" i="6"/>
  <c r="DN6" i="12" l="1"/>
  <c r="DN6" i="13"/>
  <c r="DO7" i="12"/>
  <c r="DP7" i="6"/>
  <c r="DO6" i="6"/>
  <c r="DO6" i="12" l="1"/>
  <c r="DO6" i="13"/>
  <c r="DP7" i="12"/>
  <c r="DQ7" i="6"/>
  <c r="DP6" i="6"/>
  <c r="DP6" i="12" l="1"/>
  <c r="DP6" i="13"/>
  <c r="DQ7" i="12"/>
  <c r="DR7" i="6"/>
  <c r="DQ6" i="6"/>
  <c r="DQ6" i="12" l="1"/>
  <c r="DQ6" i="13"/>
  <c r="DR7" i="12"/>
  <c r="DS7" i="6"/>
  <c r="DR6" i="6"/>
  <c r="DR6" i="12" l="1"/>
  <c r="DR6" i="13"/>
  <c r="DS7" i="12"/>
  <c r="DT7" i="6"/>
  <c r="DS6" i="6"/>
  <c r="DS6" i="12" l="1"/>
  <c r="DS6" i="13"/>
  <c r="DT7" i="12"/>
  <c r="DU7" i="6"/>
  <c r="DT6" i="6"/>
  <c r="DT6" i="12" l="1"/>
  <c r="DT6" i="13"/>
  <c r="DU7" i="12"/>
  <c r="DV7" i="6"/>
  <c r="DU6" i="6"/>
  <c r="DU6" i="12" l="1"/>
  <c r="DU6" i="13"/>
  <c r="DV7" i="12"/>
  <c r="DW7" i="6"/>
  <c r="DV6" i="6"/>
  <c r="DV6" i="12" l="1"/>
  <c r="DV6" i="13"/>
  <c r="DW7" i="12"/>
  <c r="DX7" i="6"/>
  <c r="DW6" i="6"/>
  <c r="DW6" i="12" l="1"/>
  <c r="DW6" i="13"/>
  <c r="DX7" i="12"/>
  <c r="DY7" i="6"/>
  <c r="DX6" i="6"/>
  <c r="DX6" i="12" l="1"/>
  <c r="DX6" i="13"/>
  <c r="DY7" i="12"/>
  <c r="DZ7" i="6"/>
  <c r="DY6" i="6"/>
  <c r="DY6" i="12" l="1"/>
  <c r="DY6" i="13"/>
  <c r="DZ7" i="12"/>
  <c r="EA7" i="6"/>
  <c r="DZ6" i="6"/>
  <c r="DZ6" i="12" l="1"/>
  <c r="DZ6" i="13"/>
  <c r="EA7" i="12"/>
  <c r="EB7" i="6"/>
  <c r="EA6" i="6"/>
  <c r="EA6" i="12" l="1"/>
  <c r="EA6" i="13"/>
  <c r="EB7" i="12"/>
  <c r="EC7" i="6"/>
  <c r="EB6" i="6"/>
  <c r="EB6" i="12" l="1"/>
  <c r="EB6" i="13"/>
  <c r="EC7" i="12"/>
  <c r="ED7" i="6"/>
  <c r="EC6" i="6"/>
  <c r="EC6" i="12" l="1"/>
  <c r="EC6" i="13"/>
  <c r="ED7" i="12"/>
  <c r="EE7" i="6"/>
  <c r="ED6" i="6"/>
  <c r="ED6" i="12" l="1"/>
  <c r="ED6" i="13"/>
  <c r="EE7" i="12"/>
  <c r="EF7" i="6"/>
  <c r="EE6" i="6"/>
  <c r="EE6" i="12" l="1"/>
  <c r="EE6" i="13"/>
  <c r="EF7" i="12"/>
  <c r="EG7" i="6"/>
  <c r="EF6" i="6"/>
  <c r="EF6" i="12" l="1"/>
  <c r="EF6" i="13"/>
  <c r="EG7" i="12"/>
  <c r="EH7" i="6"/>
  <c r="EG6" i="6"/>
  <c r="EG6" i="12" l="1"/>
  <c r="EG6" i="13"/>
  <c r="EH7" i="12"/>
  <c r="EI7" i="6"/>
  <c r="EH6" i="6"/>
  <c r="EH6" i="12" l="1"/>
  <c r="EH6" i="13"/>
  <c r="EI7" i="12"/>
  <c r="EJ7" i="6"/>
  <c r="EI6" i="6"/>
  <c r="EI6" i="12" l="1"/>
  <c r="EI6" i="13"/>
  <c r="EJ7" i="12"/>
  <c r="EK7" i="6"/>
  <c r="EJ6" i="6"/>
  <c r="EJ6" i="12" l="1"/>
  <c r="EJ6" i="13"/>
  <c r="EK7" i="12"/>
  <c r="EL7" i="6"/>
  <c r="EK6" i="6"/>
  <c r="EK6" i="12" l="1"/>
  <c r="EK6" i="13"/>
  <c r="EL7" i="12"/>
  <c r="EM7" i="6"/>
  <c r="EL6" i="6"/>
  <c r="EL6" i="12" l="1"/>
  <c r="EL6" i="13"/>
  <c r="EM7" i="12"/>
  <c r="EN7" i="6"/>
  <c r="EM6" i="6"/>
  <c r="EM6" i="12" l="1"/>
  <c r="EM6" i="13"/>
  <c r="EN7" i="12"/>
  <c r="EO7" i="6"/>
  <c r="EN6" i="6"/>
  <c r="EN6" i="12" l="1"/>
  <c r="EN6" i="13"/>
  <c r="EO7" i="12"/>
  <c r="EP7" i="6"/>
  <c r="EO6" i="6"/>
  <c r="EO6" i="12" l="1"/>
  <c r="EO6" i="13"/>
  <c r="EP7" i="12"/>
  <c r="EQ7" i="6"/>
  <c r="EP6" i="6"/>
  <c r="EP6" i="12" l="1"/>
  <c r="EP6" i="13"/>
  <c r="EQ7" i="12"/>
  <c r="ER7" i="6"/>
  <c r="EQ6" i="6"/>
  <c r="EQ6" i="12" l="1"/>
  <c r="EQ6" i="13"/>
  <c r="ER7" i="12"/>
  <c r="ES7" i="6"/>
  <c r="ER6" i="6"/>
  <c r="ER6" i="12" l="1"/>
  <c r="ER6" i="13"/>
  <c r="ES7" i="12"/>
  <c r="ET7" i="6"/>
  <c r="ES6" i="6"/>
  <c r="ES6" i="12" l="1"/>
  <c r="ES6" i="13"/>
  <c r="ET7" i="12"/>
  <c r="EU7" i="6"/>
  <c r="ET6" i="6"/>
  <c r="ET6" i="12" l="1"/>
  <c r="ET6" i="13"/>
  <c r="EU7" i="12"/>
  <c r="EV7" i="6"/>
  <c r="EU6" i="6"/>
  <c r="EU6" i="12" l="1"/>
  <c r="EU6" i="13"/>
  <c r="EV7" i="12"/>
  <c r="EW7" i="6"/>
  <c r="EV6" i="6"/>
  <c r="EV6" i="12" l="1"/>
  <c r="EV6" i="13"/>
  <c r="EW7" i="12"/>
  <c r="EX7" i="6"/>
  <c r="EW6" i="6"/>
  <c r="EW6" i="12" l="1"/>
  <c r="EW6" i="13"/>
  <c r="EX7" i="12"/>
  <c r="EY7" i="6"/>
  <c r="EX6" i="6"/>
  <c r="EX6" i="12" l="1"/>
  <c r="EX6" i="13"/>
  <c r="EY7" i="12"/>
  <c r="EZ7" i="6"/>
  <c r="EY6" i="6"/>
  <c r="EY6" i="12" l="1"/>
  <c r="EY6" i="13"/>
  <c r="EZ7" i="12"/>
  <c r="FA7" i="6"/>
  <c r="EZ6" i="6"/>
  <c r="EZ6" i="12" l="1"/>
  <c r="EZ6" i="13"/>
  <c r="FA7" i="12"/>
  <c r="FB7" i="6"/>
  <c r="FA6" i="6"/>
  <c r="FA6" i="12" l="1"/>
  <c r="FA6" i="13"/>
  <c r="FB7" i="12"/>
  <c r="FC7" i="6"/>
  <c r="FB6" i="6"/>
  <c r="FB6" i="12" l="1"/>
  <c r="FB6" i="13"/>
  <c r="FC7" i="12"/>
  <c r="FD7" i="6"/>
  <c r="FC6" i="6"/>
  <c r="FC6" i="12" l="1"/>
  <c r="FC6" i="13"/>
  <c r="FD7" i="12"/>
  <c r="FE7" i="6"/>
  <c r="FD6" i="6"/>
  <c r="FD6" i="12" l="1"/>
  <c r="FD6" i="13"/>
  <c r="FE7" i="12"/>
  <c r="FF7" i="6"/>
  <c r="FE6" i="6"/>
  <c r="FE6" i="12" l="1"/>
  <c r="FE6" i="13"/>
  <c r="FF7" i="12"/>
  <c r="FG7" i="6"/>
  <c r="FF6" i="6"/>
  <c r="FF6" i="12" l="1"/>
  <c r="FF6" i="13"/>
  <c r="FG7" i="12"/>
  <c r="FH7" i="6"/>
  <c r="FG6" i="6"/>
  <c r="FG6" i="12" l="1"/>
  <c r="FG6" i="13"/>
  <c r="FH7" i="12"/>
  <c r="FI7" i="6"/>
  <c r="FH6" i="6"/>
  <c r="FH6" i="12" l="1"/>
  <c r="FH6" i="13"/>
  <c r="FI7" i="12"/>
  <c r="FJ7" i="6"/>
  <c r="FI6" i="6"/>
  <c r="FI6" i="12" l="1"/>
  <c r="FI6" i="13"/>
  <c r="FJ7" i="12"/>
  <c r="FK7" i="6"/>
  <c r="FJ6" i="6"/>
  <c r="FJ6" i="12" l="1"/>
  <c r="FJ6" i="13"/>
  <c r="FK7" i="12"/>
  <c r="FL7" i="6"/>
  <c r="FK6" i="6"/>
  <c r="FK6" i="12" l="1"/>
  <c r="FK6" i="13"/>
  <c r="FL7" i="12"/>
  <c r="FM7" i="6"/>
  <c r="FL6" i="6"/>
  <c r="FL6" i="12" l="1"/>
  <c r="FL6" i="13"/>
  <c r="FM7" i="12"/>
  <c r="FN7" i="6"/>
  <c r="FM6" i="6"/>
  <c r="FM6" i="12" l="1"/>
  <c r="FM6" i="13"/>
  <c r="FN7" i="12"/>
  <c r="FO7" i="6"/>
  <c r="FN6" i="6"/>
  <c r="FN6" i="12" l="1"/>
  <c r="FN6" i="13"/>
  <c r="FO7" i="12"/>
  <c r="FP7" i="6"/>
  <c r="FO6" i="6"/>
  <c r="FO6" i="12" l="1"/>
  <c r="FO6" i="13"/>
  <c r="FP7" i="12"/>
  <c r="FQ7" i="6"/>
  <c r="FP6" i="6"/>
  <c r="FP6" i="12" l="1"/>
  <c r="FP6" i="13"/>
  <c r="FQ7" i="12"/>
  <c r="FR7" i="6"/>
  <c r="FQ6" i="6"/>
  <c r="FQ6" i="12" l="1"/>
  <c r="FQ6" i="13"/>
  <c r="FR7" i="12"/>
  <c r="FS7" i="6"/>
  <c r="FR6" i="6"/>
  <c r="FR6" i="12" l="1"/>
  <c r="FR6" i="13"/>
  <c r="FS7" i="12"/>
  <c r="FT7" i="6"/>
  <c r="FS6" i="6"/>
  <c r="FS6" i="12" l="1"/>
  <c r="FS6" i="13"/>
  <c r="FU7" i="6"/>
  <c r="FT7" i="12"/>
  <c r="FT6" i="6"/>
  <c r="FT6" i="12" l="1"/>
  <c r="FT6" i="13"/>
  <c r="FV7" i="6"/>
  <c r="FU7" i="12"/>
  <c r="FU6" i="6"/>
  <c r="FU6" i="12" l="1"/>
  <c r="FU6" i="13"/>
  <c r="FV7" i="12"/>
  <c r="FW7" i="6"/>
  <c r="FV6" i="6"/>
  <c r="FV6" i="12" l="1"/>
  <c r="FV6" i="13"/>
  <c r="FW7" i="12"/>
  <c r="FX7" i="6"/>
  <c r="FW6" i="6"/>
  <c r="FW6" i="12" l="1"/>
  <c r="FW6" i="13"/>
  <c r="FX7" i="12"/>
  <c r="FY7" i="6"/>
  <c r="FX6" i="6"/>
  <c r="FX6" i="12" l="1"/>
  <c r="FX6" i="13"/>
  <c r="FY7" i="12"/>
  <c r="FZ7" i="6"/>
  <c r="FY6" i="6"/>
  <c r="FY6" i="12" l="1"/>
  <c r="FY6" i="13"/>
  <c r="FZ7" i="12"/>
  <c r="GA7" i="6"/>
  <c r="FZ6" i="6"/>
  <c r="FZ6" i="12" l="1"/>
  <c r="FZ6" i="13"/>
  <c r="GA7" i="12"/>
  <c r="GB7" i="6"/>
  <c r="GA6" i="6"/>
  <c r="GA6" i="12" l="1"/>
  <c r="GA6" i="13"/>
  <c r="GB7" i="12"/>
  <c r="GC7" i="6"/>
  <c r="GB6" i="6"/>
  <c r="GB6" i="12" l="1"/>
  <c r="GB6" i="13"/>
  <c r="GC7" i="12"/>
  <c r="GD7" i="6"/>
  <c r="GC6" i="6"/>
  <c r="GC6" i="12" l="1"/>
  <c r="GC6" i="13"/>
  <c r="GD7" i="12"/>
  <c r="GE7" i="6"/>
  <c r="GD6" i="6"/>
  <c r="GD6" i="12" l="1"/>
  <c r="GD6" i="13"/>
  <c r="GE7" i="12"/>
  <c r="GF7" i="6"/>
  <c r="GE6" i="6"/>
  <c r="GE6" i="12" l="1"/>
  <c r="GE6" i="13"/>
  <c r="GF7" i="12"/>
  <c r="GG7" i="6"/>
  <c r="GF6" i="6"/>
  <c r="GF6" i="12" l="1"/>
  <c r="GF6" i="13"/>
  <c r="GG7" i="12"/>
  <c r="GH7" i="6"/>
  <c r="GG6" i="6"/>
  <c r="GG6" i="12" l="1"/>
  <c r="GG6" i="13"/>
  <c r="GH7" i="12"/>
  <c r="GI7" i="6"/>
  <c r="GH6" i="6"/>
  <c r="GH6" i="12" l="1"/>
  <c r="GH6" i="13"/>
  <c r="GI7" i="12"/>
  <c r="GJ7" i="6"/>
  <c r="GI6" i="6"/>
  <c r="GI6" i="12" l="1"/>
  <c r="GI6" i="13"/>
  <c r="GJ7" i="12"/>
  <c r="GK7" i="6"/>
  <c r="GJ6" i="6"/>
  <c r="GJ6" i="12" l="1"/>
  <c r="GJ6" i="13"/>
  <c r="GK7" i="12"/>
  <c r="GL7" i="6"/>
  <c r="GK6" i="6"/>
  <c r="GK6" i="12" l="1"/>
  <c r="GK6" i="13"/>
  <c r="GL7" i="12"/>
  <c r="GM7" i="6"/>
  <c r="GL6" i="6"/>
  <c r="GL6" i="12" l="1"/>
  <c r="GL6" i="13"/>
  <c r="GM7" i="12"/>
  <c r="GN7" i="6"/>
  <c r="GM6" i="6"/>
  <c r="GM6" i="12" l="1"/>
  <c r="GM6" i="13"/>
  <c r="GN7" i="12"/>
  <c r="GO7" i="6"/>
  <c r="GN6" i="6"/>
  <c r="GN6" i="12" l="1"/>
  <c r="GN6" i="13"/>
  <c r="GO7" i="12"/>
  <c r="GP7" i="6"/>
  <c r="GO6" i="6"/>
  <c r="GO6" i="12" l="1"/>
  <c r="GO6" i="13"/>
  <c r="GP7" i="12"/>
  <c r="GQ7" i="6"/>
  <c r="GP6" i="6"/>
  <c r="GP6" i="12" l="1"/>
  <c r="GP6" i="13"/>
  <c r="GQ7" i="12"/>
  <c r="GR7" i="6"/>
  <c r="GQ6" i="6"/>
  <c r="GQ6" i="12" l="1"/>
  <c r="GQ6" i="13"/>
  <c r="GR7" i="12"/>
  <c r="GS7" i="6"/>
  <c r="GR6" i="6"/>
  <c r="GR6" i="12" l="1"/>
  <c r="GR6" i="13"/>
  <c r="GS7" i="12"/>
  <c r="GT7" i="6"/>
  <c r="GS6" i="6"/>
  <c r="GS6" i="12" l="1"/>
  <c r="GS6" i="13"/>
  <c r="GT7" i="12"/>
  <c r="GU7" i="6"/>
  <c r="GT6" i="6"/>
  <c r="GT6" i="12" l="1"/>
  <c r="GT6" i="13"/>
  <c r="GU7" i="12"/>
  <c r="GV7" i="6"/>
  <c r="GU6" i="6"/>
  <c r="GU6" i="12" l="1"/>
  <c r="GU6" i="13"/>
  <c r="GV7" i="12"/>
  <c r="GW7" i="6"/>
  <c r="GV6" i="6"/>
  <c r="GV6" i="12" l="1"/>
  <c r="GV6" i="13"/>
  <c r="GW7" i="12"/>
  <c r="GX7" i="6"/>
  <c r="GW6" i="6"/>
  <c r="GW6" i="12" l="1"/>
  <c r="GW6" i="13"/>
  <c r="GX7" i="12"/>
  <c r="GY7" i="6"/>
  <c r="GX6" i="6"/>
  <c r="GX6" i="12" l="1"/>
  <c r="GX6" i="13"/>
  <c r="GY7" i="12"/>
  <c r="GZ7" i="6"/>
  <c r="GY6" i="6"/>
  <c r="GY6" i="12" l="1"/>
  <c r="GY6" i="13"/>
  <c r="GZ7" i="12"/>
  <c r="HA7" i="6"/>
  <c r="GZ6" i="6"/>
  <c r="GZ6" i="12" l="1"/>
  <c r="GZ6" i="13"/>
  <c r="HA7" i="12"/>
  <c r="HB7" i="6"/>
  <c r="HA6" i="6"/>
  <c r="HA6" i="12" l="1"/>
  <c r="HA6" i="13"/>
  <c r="HB7" i="12"/>
  <c r="HC7" i="6"/>
  <c r="HB6" i="6"/>
  <c r="HB6" i="12" l="1"/>
  <c r="HB6" i="13"/>
  <c r="HC7" i="12"/>
  <c r="HD7" i="6"/>
  <c r="HC6" i="6"/>
  <c r="HC6" i="12" l="1"/>
  <c r="HC6" i="13"/>
  <c r="HD7" i="12"/>
  <c r="HE7" i="6"/>
  <c r="HD6" i="6"/>
  <c r="HD6" i="12" l="1"/>
  <c r="HD6" i="13"/>
  <c r="HE7" i="12"/>
  <c r="HF7" i="6"/>
  <c r="HE6" i="6"/>
  <c r="HE6" i="12" l="1"/>
  <c r="HE6" i="13"/>
  <c r="HF7" i="12"/>
  <c r="HG7" i="6"/>
  <c r="HF6" i="6"/>
  <c r="HF6" i="12" l="1"/>
  <c r="HF6" i="13"/>
  <c r="HG7" i="12"/>
  <c r="HH7" i="6"/>
  <c r="HG6" i="6"/>
  <c r="HG6" i="12" l="1"/>
  <c r="HG6" i="13"/>
  <c r="HH7" i="12"/>
  <c r="HI7" i="6"/>
  <c r="HH6" i="6"/>
  <c r="HH6" i="12" l="1"/>
  <c r="HH6" i="13"/>
  <c r="HI7" i="12"/>
  <c r="HJ7" i="6"/>
  <c r="HI6" i="6"/>
  <c r="HI6" i="12" l="1"/>
  <c r="HI6" i="13"/>
  <c r="HJ7" i="12"/>
  <c r="HK7" i="6"/>
  <c r="HJ6" i="6"/>
  <c r="HJ6" i="12" l="1"/>
  <c r="HJ6" i="13"/>
  <c r="HK7" i="12"/>
  <c r="HL7" i="6"/>
  <c r="HK6" i="6"/>
  <c r="HK6" i="12" l="1"/>
  <c r="HK6" i="13"/>
  <c r="HL7" i="12"/>
  <c r="HM7" i="6"/>
  <c r="HL6" i="6"/>
  <c r="HL6" i="12" l="1"/>
  <c r="HL6" i="13"/>
  <c r="HM7" i="12"/>
  <c r="HN7" i="6"/>
  <c r="HM6" i="6"/>
  <c r="HM6" i="12" l="1"/>
  <c r="HM6" i="13"/>
  <c r="HN7" i="12"/>
  <c r="HO7" i="6"/>
  <c r="HN6" i="6"/>
  <c r="HN6" i="12" l="1"/>
  <c r="HN6" i="13"/>
  <c r="HO7" i="12"/>
  <c r="HP7" i="6"/>
  <c r="HO6" i="6"/>
  <c r="HO6" i="12" l="1"/>
  <c r="HO6" i="13"/>
  <c r="HP7" i="12"/>
  <c r="HQ7" i="6"/>
  <c r="HP6" i="6"/>
  <c r="HP6" i="12" l="1"/>
  <c r="HP6" i="13"/>
  <c r="HQ7" i="12"/>
  <c r="HR7" i="6"/>
  <c r="HQ6" i="6"/>
  <c r="HQ6" i="12" l="1"/>
  <c r="HQ6" i="13"/>
  <c r="HR7" i="12"/>
  <c r="HS7" i="6"/>
  <c r="HR6" i="6"/>
  <c r="HR6" i="12" l="1"/>
  <c r="HR6" i="13"/>
  <c r="HS7" i="12"/>
  <c r="HT7" i="6"/>
  <c r="HS6" i="6"/>
  <c r="HS6" i="12" l="1"/>
  <c r="HS6" i="13"/>
  <c r="HT7" i="12"/>
  <c r="HU7" i="6"/>
  <c r="HT6" i="6"/>
  <c r="HT6" i="12" l="1"/>
  <c r="HT6" i="13"/>
  <c r="HU7" i="12"/>
  <c r="HV7" i="6"/>
  <c r="HU6" i="6"/>
  <c r="HU6" i="12" l="1"/>
  <c r="HU6" i="13"/>
  <c r="HV7" i="12"/>
  <c r="HW7" i="6"/>
  <c r="HV6" i="6"/>
  <c r="HV6" i="12" l="1"/>
  <c r="HV6" i="13"/>
  <c r="HW7" i="12"/>
  <c r="HX7" i="6"/>
  <c r="HW6" i="6"/>
  <c r="HW6" i="12" l="1"/>
  <c r="HW6" i="13"/>
  <c r="HX7" i="12"/>
  <c r="HY7" i="6"/>
  <c r="HX6" i="6"/>
  <c r="HX6" i="12" l="1"/>
  <c r="HX6" i="13"/>
  <c r="HY7" i="12"/>
  <c r="HZ7" i="6"/>
  <c r="HY6" i="6"/>
  <c r="HY6" i="12" l="1"/>
  <c r="HY6" i="13"/>
  <c r="HZ7" i="12"/>
  <c r="IA7" i="6"/>
  <c r="HZ6" i="6"/>
  <c r="HZ6" i="12" l="1"/>
  <c r="HZ6" i="13"/>
  <c r="IA7" i="12"/>
  <c r="IB7" i="6"/>
  <c r="IA6" i="6"/>
  <c r="IA6" i="12" l="1"/>
  <c r="IA6" i="13"/>
  <c r="IB7" i="12"/>
  <c r="IC7" i="6"/>
  <c r="IB6" i="6"/>
  <c r="IB6" i="12" l="1"/>
  <c r="IB6" i="13"/>
  <c r="IC7" i="12"/>
  <c r="ID7" i="6"/>
  <c r="IC6" i="6"/>
  <c r="IC6" i="12" l="1"/>
  <c r="IC6" i="13"/>
  <c r="ID7" i="12"/>
  <c r="IE7" i="6"/>
  <c r="ID6" i="6"/>
  <c r="ID6" i="12" l="1"/>
  <c r="ID6" i="13"/>
  <c r="IE7" i="12"/>
  <c r="IF7" i="6"/>
  <c r="IE6" i="6"/>
  <c r="IE6" i="12" l="1"/>
  <c r="IE6" i="13"/>
  <c r="IF7" i="12"/>
  <c r="IG7" i="6"/>
  <c r="IF6" i="6"/>
  <c r="IF6" i="12" l="1"/>
  <c r="IF6" i="13"/>
  <c r="IG7" i="12"/>
  <c r="IH7" i="6"/>
  <c r="IG6" i="6"/>
  <c r="IG6" i="12" l="1"/>
  <c r="IG6" i="13"/>
  <c r="IH7" i="12"/>
  <c r="II7" i="6"/>
  <c r="IH6" i="6"/>
  <c r="IH6" i="12" l="1"/>
  <c r="IH6" i="13"/>
  <c r="II7" i="12"/>
  <c r="IJ7" i="6"/>
  <c r="II6" i="6"/>
  <c r="II6" i="12" l="1"/>
  <c r="II6" i="13"/>
  <c r="IJ7" i="12"/>
  <c r="IK7" i="6"/>
  <c r="IJ6" i="6"/>
  <c r="IJ6" i="12" l="1"/>
  <c r="IJ6" i="13"/>
  <c r="IK7" i="12"/>
  <c r="IL7" i="6"/>
  <c r="IK6" i="6"/>
  <c r="IK6" i="12" l="1"/>
  <c r="IK6" i="13"/>
  <c r="IL7" i="12"/>
  <c r="IM7" i="6"/>
  <c r="IL6" i="6"/>
  <c r="IL6" i="12" l="1"/>
  <c r="IL6" i="13"/>
  <c r="IM7" i="12"/>
  <c r="IN7" i="6"/>
  <c r="IM6" i="6"/>
  <c r="IM6" i="12" l="1"/>
  <c r="IM6" i="13"/>
  <c r="IN7" i="12"/>
  <c r="IO7" i="6"/>
  <c r="IN6" i="6"/>
  <c r="IN6" i="12" l="1"/>
  <c r="IN6" i="13"/>
  <c r="IO7" i="12"/>
  <c r="IP7" i="6"/>
  <c r="IO6" i="6"/>
  <c r="IO6" i="12" l="1"/>
  <c r="IO6" i="13"/>
  <c r="IP7" i="12"/>
  <c r="IQ7" i="6"/>
  <c r="IP6" i="6"/>
  <c r="IP6" i="12" l="1"/>
  <c r="IP6" i="13"/>
  <c r="IQ7" i="12"/>
  <c r="IR7" i="6"/>
  <c r="IQ6" i="6"/>
  <c r="IQ6" i="12" l="1"/>
  <c r="IQ6" i="13"/>
  <c r="IR7" i="12"/>
  <c r="IS7" i="6"/>
  <c r="IR6" i="6"/>
  <c r="IR6" i="12" l="1"/>
  <c r="IR6" i="13"/>
  <c r="IS7" i="12"/>
  <c r="IT7" i="6"/>
  <c r="IS6" i="6"/>
  <c r="IS6" i="12" l="1"/>
  <c r="IS6" i="13"/>
  <c r="IT7" i="12"/>
  <c r="IU7" i="6"/>
  <c r="IT6" i="6"/>
  <c r="IT6" i="12" l="1"/>
  <c r="IT6" i="13"/>
  <c r="IU7" i="12"/>
  <c r="IV7" i="6"/>
  <c r="IU6" i="6"/>
  <c r="IU6" i="12" l="1"/>
  <c r="IU6" i="13"/>
  <c r="IV7" i="12"/>
  <c r="IW7" i="6"/>
  <c r="IV6" i="6"/>
  <c r="IV6" i="12" l="1"/>
  <c r="IV6" i="13"/>
  <c r="IW7" i="12"/>
  <c r="IX7" i="6"/>
  <c r="IW6" i="6"/>
  <c r="IW6" i="12" l="1"/>
  <c r="IW6" i="13"/>
  <c r="IX7" i="12"/>
  <c r="IY7" i="6"/>
  <c r="IX6" i="6"/>
  <c r="IX6" i="12" l="1"/>
  <c r="IX6" i="13"/>
  <c r="IY7" i="12"/>
  <c r="IZ7" i="6"/>
  <c r="IY6" i="6"/>
  <c r="IY6" i="12" l="1"/>
  <c r="IY6" i="13"/>
  <c r="IZ7" i="12"/>
  <c r="JA7" i="6"/>
  <c r="IZ6" i="6"/>
  <c r="IZ6" i="12" l="1"/>
  <c r="IZ6" i="13"/>
  <c r="JA7" i="12"/>
  <c r="JB7" i="6"/>
  <c r="JA6" i="6"/>
  <c r="JA6" i="12" l="1"/>
  <c r="JA6" i="13"/>
  <c r="JB7" i="12"/>
  <c r="JC7" i="6"/>
  <c r="JB6" i="6"/>
  <c r="JB6" i="12" l="1"/>
  <c r="JB6" i="13"/>
  <c r="JC7" i="12"/>
  <c r="JD7" i="6"/>
  <c r="JC6" i="6"/>
  <c r="JC6" i="12" l="1"/>
  <c r="JC6" i="13"/>
  <c r="JD7" i="12"/>
  <c r="JE7" i="6"/>
  <c r="JD6" i="6"/>
  <c r="JD6" i="12" l="1"/>
  <c r="JD6" i="13"/>
  <c r="JE7" i="12"/>
  <c r="JF7" i="6"/>
  <c r="JE6" i="6"/>
  <c r="JE6" i="12" l="1"/>
  <c r="JE6" i="13"/>
  <c r="JF7" i="12"/>
  <c r="JG7" i="6"/>
  <c r="JF6" i="6"/>
  <c r="JF6" i="12" l="1"/>
  <c r="JF6" i="13"/>
  <c r="JG7" i="12"/>
  <c r="JH7" i="6"/>
  <c r="JG6" i="6"/>
  <c r="JG6" i="12" l="1"/>
  <c r="JG6" i="13"/>
  <c r="JH7" i="12"/>
  <c r="JI7" i="6"/>
  <c r="JH6" i="6"/>
  <c r="JH6" i="12" l="1"/>
  <c r="JH6" i="13"/>
  <c r="JI7" i="12"/>
  <c r="JJ7" i="6"/>
  <c r="JI6" i="6"/>
  <c r="JI6" i="12" l="1"/>
  <c r="JI6" i="13"/>
  <c r="JJ7" i="12"/>
  <c r="JK7" i="6"/>
  <c r="JJ6" i="6"/>
  <c r="JJ6" i="12" l="1"/>
  <c r="JJ6" i="13"/>
  <c r="JK7" i="12"/>
  <c r="JL7" i="6"/>
  <c r="JK6" i="6"/>
  <c r="JK6" i="12" l="1"/>
  <c r="JK6" i="13"/>
  <c r="JL7" i="12"/>
  <c r="JM7" i="6"/>
  <c r="JL6" i="6"/>
  <c r="JL6" i="12" l="1"/>
  <c r="JL6" i="13"/>
  <c r="JM7" i="12"/>
  <c r="JN7" i="6"/>
  <c r="JM6" i="6"/>
  <c r="JM6" i="12" l="1"/>
  <c r="JM6" i="13"/>
  <c r="JN7" i="12"/>
  <c r="JO7" i="6"/>
  <c r="JN6" i="6"/>
  <c r="JN6" i="12" l="1"/>
  <c r="JN6" i="13"/>
  <c r="JO7" i="12"/>
  <c r="JP7" i="6"/>
  <c r="JO6" i="6"/>
  <c r="JO6" i="12" l="1"/>
  <c r="JO6" i="13"/>
  <c r="JP7" i="12"/>
  <c r="JQ7" i="6"/>
  <c r="JP6" i="6"/>
  <c r="JP6" i="12" l="1"/>
  <c r="JP6" i="13"/>
  <c r="JQ7" i="12"/>
  <c r="JR7" i="6"/>
  <c r="JQ6" i="6"/>
  <c r="JQ6" i="12" l="1"/>
  <c r="JQ6" i="13"/>
  <c r="JR7" i="12"/>
  <c r="JS7" i="6"/>
  <c r="JR6" i="6"/>
  <c r="JR6" i="12" l="1"/>
  <c r="JR6" i="13"/>
  <c r="JS7" i="12"/>
  <c r="JT7" i="6"/>
  <c r="JS6" i="6"/>
  <c r="JS6" i="12" l="1"/>
  <c r="JS6" i="13"/>
  <c r="JT7" i="12"/>
  <c r="JU7" i="6"/>
  <c r="JT6" i="6"/>
  <c r="JT6" i="12" l="1"/>
  <c r="JT6" i="13"/>
  <c r="JU7" i="12"/>
  <c r="JV7" i="6"/>
  <c r="JU6" i="6"/>
  <c r="JU6" i="12" l="1"/>
  <c r="JU6" i="13"/>
  <c r="JV7" i="12"/>
  <c r="JW7" i="6"/>
  <c r="JV6" i="6"/>
  <c r="JV6" i="12" l="1"/>
  <c r="JV6" i="13"/>
  <c r="JW7" i="12"/>
  <c r="JX7" i="6"/>
  <c r="JW6" i="6"/>
  <c r="JW6" i="12" l="1"/>
  <c r="JW6" i="13"/>
  <c r="JX7" i="12"/>
  <c r="JY7" i="6"/>
  <c r="JX6" i="6"/>
  <c r="JX6" i="12" l="1"/>
  <c r="JX6" i="13"/>
  <c r="JY7" i="12"/>
  <c r="JZ7" i="6"/>
  <c r="JY6" i="6"/>
  <c r="JY6" i="12" l="1"/>
  <c r="JY6" i="13"/>
  <c r="JZ7" i="12"/>
  <c r="KA7" i="6"/>
  <c r="JZ6" i="6"/>
  <c r="JZ6" i="12" l="1"/>
  <c r="JZ6" i="13"/>
  <c r="KA7" i="12"/>
  <c r="KB7" i="6"/>
  <c r="KA6" i="6"/>
  <c r="KA6" i="12" l="1"/>
  <c r="KA6" i="13"/>
  <c r="KB7" i="12"/>
  <c r="KC7" i="6"/>
  <c r="KB6" i="6"/>
  <c r="KB6" i="12" l="1"/>
  <c r="KB6" i="13"/>
  <c r="KC7" i="12"/>
  <c r="KD7" i="6"/>
  <c r="KC6" i="6"/>
  <c r="KC6" i="12" l="1"/>
  <c r="KC6" i="13"/>
  <c r="KD7" i="12"/>
  <c r="KE7" i="6"/>
  <c r="KD6" i="6"/>
  <c r="KD6" i="12" l="1"/>
  <c r="KD6" i="13"/>
  <c r="KE7" i="12"/>
  <c r="KF7" i="6"/>
  <c r="KE6" i="6"/>
  <c r="KE6" i="12" l="1"/>
  <c r="KE6" i="13"/>
  <c r="KF7" i="12"/>
  <c r="KG7" i="6"/>
  <c r="KF6" i="6"/>
  <c r="KF6" i="12" l="1"/>
  <c r="KF6" i="13"/>
  <c r="KG7" i="12"/>
  <c r="KH7" i="6"/>
  <c r="KG6" i="6"/>
  <c r="KG6" i="12" l="1"/>
  <c r="KG6" i="13"/>
  <c r="KH7" i="12"/>
  <c r="KI7" i="6"/>
  <c r="KH6" i="6"/>
  <c r="KH6" i="12" l="1"/>
  <c r="KH6" i="13"/>
  <c r="KI7" i="12"/>
  <c r="KJ7" i="6"/>
  <c r="KI6" i="6"/>
  <c r="KI6" i="12" l="1"/>
  <c r="KI6" i="13"/>
  <c r="KJ7" i="12"/>
  <c r="KK7" i="6"/>
  <c r="KJ6" i="6"/>
  <c r="KJ6" i="12" l="1"/>
  <c r="KJ6" i="13"/>
  <c r="KK7" i="12"/>
  <c r="KL7" i="6"/>
  <c r="KK6" i="6"/>
  <c r="KK6" i="12" l="1"/>
  <c r="KK6" i="13"/>
  <c r="KL7" i="12"/>
  <c r="KM7" i="6"/>
  <c r="KL6" i="6"/>
  <c r="KL6" i="12" l="1"/>
  <c r="KL6" i="13"/>
  <c r="KM7" i="12"/>
  <c r="KN7" i="6"/>
  <c r="KM6" i="6"/>
  <c r="KM6" i="12" l="1"/>
  <c r="KM6" i="13"/>
  <c r="KN7" i="12"/>
  <c r="KO7" i="6"/>
  <c r="KN6" i="6"/>
  <c r="KN6" i="12" l="1"/>
  <c r="KN6" i="13"/>
  <c r="KO7" i="12"/>
  <c r="KP7" i="6"/>
  <c r="KO6" i="6"/>
  <c r="KO6" i="12" l="1"/>
  <c r="KO6" i="13"/>
  <c r="KP7" i="12"/>
  <c r="KQ7" i="6"/>
  <c r="KP6" i="6"/>
  <c r="KP6" i="12" l="1"/>
  <c r="KP6" i="13"/>
  <c r="KQ7" i="12"/>
  <c r="KR7" i="6"/>
  <c r="KQ6" i="6"/>
  <c r="KQ6" i="12" l="1"/>
  <c r="KQ6" i="13"/>
  <c r="KR7" i="12"/>
  <c r="KS7" i="6"/>
  <c r="KR6" i="6"/>
  <c r="KR6" i="12" l="1"/>
  <c r="KR6" i="13"/>
  <c r="KS7" i="12"/>
  <c r="KT7" i="6"/>
  <c r="KS6" i="6"/>
  <c r="KS6" i="12" l="1"/>
  <c r="KS6" i="13"/>
  <c r="KT7" i="12"/>
  <c r="KU7" i="6"/>
  <c r="KT6" i="6"/>
  <c r="KT6" i="12" l="1"/>
  <c r="KT6" i="13"/>
  <c r="KU7" i="12"/>
  <c r="KV7" i="6"/>
  <c r="KU6" i="6"/>
  <c r="KU6" i="12" l="1"/>
  <c r="KU6" i="13"/>
  <c r="KV7" i="12"/>
  <c r="KW7" i="6"/>
  <c r="KV6" i="6"/>
  <c r="KV6" i="12" l="1"/>
  <c r="KV6" i="13"/>
  <c r="KW7" i="12"/>
  <c r="KX7" i="6"/>
  <c r="KW6" i="6"/>
  <c r="KW6" i="12" l="1"/>
  <c r="KW6" i="13"/>
  <c r="KX7" i="12"/>
  <c r="KY7" i="6"/>
  <c r="KX6" i="6"/>
  <c r="KX6" i="12" l="1"/>
  <c r="KX6" i="13"/>
  <c r="KY7" i="12"/>
  <c r="KZ7" i="6"/>
  <c r="KY6" i="6"/>
  <c r="KY6" i="12" l="1"/>
  <c r="KY6" i="13"/>
  <c r="KZ7" i="12"/>
  <c r="LA7" i="6"/>
  <c r="KZ6" i="6"/>
  <c r="KZ6" i="12" l="1"/>
  <c r="KZ6" i="13"/>
  <c r="LA7" i="12"/>
  <c r="LB7" i="6"/>
  <c r="LA6" i="6"/>
  <c r="LA6" i="12" l="1"/>
  <c r="LA6" i="13"/>
  <c r="LB7" i="12"/>
  <c r="LC7" i="6"/>
  <c r="LB6" i="6"/>
  <c r="LB6" i="12" l="1"/>
  <c r="LB6" i="13"/>
  <c r="LC7" i="12"/>
  <c r="LD7" i="6"/>
  <c r="LC6" i="6"/>
  <c r="LC6" i="12" l="1"/>
  <c r="LC6" i="13"/>
  <c r="LD7" i="12"/>
  <c r="LE7" i="6"/>
  <c r="LD6" i="6"/>
  <c r="LD6" i="12" l="1"/>
  <c r="LD6" i="13"/>
  <c r="LE7" i="12"/>
  <c r="LF7" i="6"/>
  <c r="LE6" i="6"/>
  <c r="LE6" i="12" l="1"/>
  <c r="LE6" i="13"/>
  <c r="LF7" i="12"/>
  <c r="LG7" i="6"/>
  <c r="LF6" i="6"/>
  <c r="LF6" i="12" l="1"/>
  <c r="LF6" i="13"/>
  <c r="LG7" i="12"/>
  <c r="LH7" i="6"/>
  <c r="LG6" i="6"/>
  <c r="LG6" i="12" l="1"/>
  <c r="LG6" i="13"/>
  <c r="LH7" i="12"/>
  <c r="LI7" i="6"/>
  <c r="LH6" i="6"/>
  <c r="LH6" i="12" l="1"/>
  <c r="LH6" i="13"/>
  <c r="LI7" i="12"/>
  <c r="LJ7" i="6"/>
  <c r="LI6" i="6"/>
  <c r="LI6" i="12" l="1"/>
  <c r="LI6" i="13"/>
  <c r="LJ7" i="12"/>
  <c r="LK7" i="6"/>
  <c r="LJ6" i="6"/>
  <c r="LJ6" i="12" l="1"/>
  <c r="LJ6" i="13"/>
  <c r="LK7" i="12"/>
  <c r="LL7" i="6"/>
  <c r="LK6" i="6"/>
  <c r="LK6" i="12" l="1"/>
  <c r="LK6" i="13"/>
  <c r="LL7" i="12"/>
  <c r="LM7" i="6"/>
  <c r="LL6" i="6"/>
  <c r="LL6" i="12" l="1"/>
  <c r="LL6" i="13"/>
  <c r="LM7" i="12"/>
  <c r="LN7" i="6"/>
  <c r="LM6" i="6"/>
  <c r="LM6" i="12" l="1"/>
  <c r="LM6" i="13"/>
  <c r="LN7" i="12"/>
  <c r="LO7" i="6"/>
  <c r="LN6" i="6"/>
  <c r="LN6" i="12" l="1"/>
  <c r="LN6" i="13"/>
  <c r="LO7" i="12"/>
  <c r="LP7" i="6"/>
  <c r="LO6" i="6"/>
  <c r="LO6" i="12" l="1"/>
  <c r="LO6" i="13"/>
  <c r="LP7" i="12"/>
  <c r="LQ7" i="6"/>
  <c r="LP6" i="6"/>
  <c r="LP6" i="12" l="1"/>
  <c r="LP6" i="13"/>
  <c r="LQ7" i="12"/>
  <c r="LR7" i="6"/>
  <c r="LQ6" i="6"/>
  <c r="LQ6" i="12" l="1"/>
  <c r="LQ6" i="13"/>
  <c r="LR7" i="12"/>
  <c r="LS7" i="6"/>
  <c r="LR6" i="6"/>
  <c r="LR6" i="12" l="1"/>
  <c r="LR6" i="13"/>
  <c r="LS7" i="12"/>
  <c r="LT7" i="6"/>
  <c r="LS6" i="6"/>
  <c r="LS6" i="12" l="1"/>
  <c r="LS6" i="13"/>
  <c r="LT7" i="12"/>
  <c r="LU7" i="6"/>
  <c r="LT6" i="6"/>
  <c r="LT6" i="12" l="1"/>
  <c r="LT6" i="13"/>
  <c r="LU7" i="12"/>
  <c r="LV7" i="6"/>
  <c r="LU6" i="6"/>
  <c r="LU6" i="12" l="1"/>
  <c r="LU6" i="13"/>
  <c r="LV7" i="12"/>
  <c r="LW7" i="6"/>
  <c r="LV6" i="6"/>
  <c r="LV6" i="12" l="1"/>
  <c r="LV6" i="13"/>
  <c r="LW7" i="12"/>
  <c r="LX7" i="6"/>
  <c r="LW6" i="6"/>
  <c r="LW6" i="12" l="1"/>
  <c r="LW6" i="13"/>
  <c r="LX7" i="12"/>
  <c r="LY7" i="6"/>
  <c r="LX6" i="6"/>
  <c r="LX6" i="12" l="1"/>
  <c r="LX6" i="13"/>
  <c r="LY7" i="12"/>
  <c r="LZ7" i="6"/>
  <c r="LY6" i="6"/>
  <c r="LY6" i="12" l="1"/>
  <c r="LY6" i="13"/>
  <c r="LZ7" i="12"/>
  <c r="MA7" i="6"/>
  <c r="LZ6" i="6"/>
  <c r="LZ6" i="12" l="1"/>
  <c r="LZ6" i="13"/>
  <c r="MA7" i="12"/>
  <c r="MB7" i="6"/>
  <c r="MA6" i="6"/>
  <c r="MA6" i="12" l="1"/>
  <c r="MA6" i="13"/>
  <c r="MB7" i="12"/>
  <c r="MC7" i="6"/>
  <c r="MB6" i="6"/>
  <c r="MB6" i="12" l="1"/>
  <c r="MB6" i="13"/>
  <c r="MC7" i="12"/>
  <c r="MD7" i="6"/>
  <c r="MC6" i="6"/>
  <c r="MC6" i="12" l="1"/>
  <c r="MC6" i="13"/>
  <c r="MD7" i="12"/>
  <c r="ME7" i="6"/>
  <c r="MD6" i="6"/>
  <c r="MD6" i="12" l="1"/>
  <c r="MD6" i="13"/>
  <c r="ME7" i="12"/>
  <c r="MF7" i="6"/>
  <c r="ME6" i="6"/>
  <c r="ME6" i="12" l="1"/>
  <c r="ME6" i="13"/>
  <c r="MF7" i="12"/>
  <c r="MG7" i="6"/>
  <c r="MF6" i="6"/>
  <c r="MF6" i="12" l="1"/>
  <c r="MF6" i="13"/>
  <c r="MG7" i="12"/>
  <c r="MH7" i="6"/>
  <c r="MG6" i="6"/>
  <c r="MG6" i="12" l="1"/>
  <c r="MG6" i="13"/>
  <c r="MH7" i="12"/>
  <c r="MI7" i="6"/>
  <c r="MH6" i="6"/>
  <c r="MH6" i="12" l="1"/>
  <c r="MH6" i="13"/>
  <c r="MI7" i="12"/>
  <c r="MJ7" i="6"/>
  <c r="MI6" i="6"/>
  <c r="MI6" i="12" l="1"/>
  <c r="MI6" i="13"/>
  <c r="MJ7" i="12"/>
  <c r="MK7" i="6"/>
  <c r="MJ6" i="6"/>
  <c r="MJ6" i="12" l="1"/>
  <c r="MJ6" i="13"/>
  <c r="MK7" i="12"/>
  <c r="ML7" i="6"/>
  <c r="MK6" i="6"/>
  <c r="MK6" i="12" l="1"/>
  <c r="MK6" i="13"/>
  <c r="ML7" i="12"/>
  <c r="MM7" i="6"/>
  <c r="ML6" i="6"/>
  <c r="ML6" i="12" l="1"/>
  <c r="ML6" i="13"/>
  <c r="MM7" i="12"/>
  <c r="MN7" i="6"/>
  <c r="MM6" i="6"/>
  <c r="MM6" i="12" l="1"/>
  <c r="MM6" i="13"/>
  <c r="MO7" i="6"/>
  <c r="MN7" i="12"/>
  <c r="MN6" i="6"/>
  <c r="MN6" i="12" l="1"/>
  <c r="MN6" i="13"/>
  <c r="MO7" i="12"/>
  <c r="MP7" i="6"/>
  <c r="MO6" i="6"/>
  <c r="MO6" i="12" l="1"/>
  <c r="MO6" i="13"/>
  <c r="MP7" i="12"/>
  <c r="MQ7" i="6"/>
  <c r="MP6" i="6"/>
  <c r="MP6" i="12" l="1"/>
  <c r="MP6" i="13"/>
  <c r="MQ7" i="12"/>
  <c r="MR7" i="6"/>
  <c r="MQ6" i="6"/>
  <c r="MQ6" i="12" l="1"/>
  <c r="MQ6" i="13"/>
  <c r="MR7" i="12"/>
  <c r="MS7" i="6"/>
  <c r="MR6" i="6"/>
  <c r="MR6" i="12" l="1"/>
  <c r="MR6" i="13"/>
  <c r="MS7" i="12"/>
  <c r="MT7" i="6"/>
  <c r="MS6" i="6"/>
  <c r="MS6" i="12" l="1"/>
  <c r="MS6" i="13"/>
  <c r="MT7" i="12"/>
  <c r="MU7" i="6"/>
  <c r="MT6" i="6"/>
  <c r="MT6" i="12" l="1"/>
  <c r="MT6" i="13"/>
  <c r="MU7" i="12"/>
  <c r="MV7" i="6"/>
  <c r="MU6" i="6"/>
  <c r="MU6" i="12" l="1"/>
  <c r="MU6" i="13"/>
  <c r="MV7" i="12"/>
  <c r="MW7" i="6"/>
  <c r="MV6" i="6"/>
  <c r="MV6" i="12" l="1"/>
  <c r="MV6" i="13"/>
  <c r="MW7" i="12"/>
  <c r="MX7" i="6"/>
  <c r="MW6" i="6"/>
  <c r="MW6" i="12" l="1"/>
  <c r="MW6" i="13"/>
  <c r="MX7" i="12"/>
  <c r="MY7" i="6"/>
  <c r="MX6" i="6"/>
  <c r="MX6" i="12" l="1"/>
  <c r="MX6" i="13"/>
  <c r="MY7" i="12"/>
  <c r="MZ7" i="6"/>
  <c r="MY6" i="6"/>
  <c r="MY6" i="12" l="1"/>
  <c r="MY6" i="13"/>
  <c r="MZ7" i="12"/>
  <c r="NA7" i="6"/>
  <c r="MZ6" i="6"/>
  <c r="MZ6" i="12" l="1"/>
  <c r="MZ6" i="13"/>
  <c r="NA7" i="12"/>
  <c r="NB7" i="6"/>
  <c r="NA6" i="6"/>
  <c r="NA6" i="12" l="1"/>
  <c r="NA6" i="13"/>
  <c r="NB7" i="12"/>
  <c r="NC7" i="6"/>
  <c r="NB6" i="6"/>
  <c r="NB6" i="12" l="1"/>
  <c r="NB6" i="13"/>
  <c r="NC7" i="12"/>
  <c r="ND7" i="6"/>
  <c r="NC6" i="6"/>
  <c r="NC6" i="12" l="1"/>
  <c r="NC6" i="13"/>
  <c r="ND7" i="12"/>
  <c r="NE7" i="6"/>
  <c r="ND6" i="6"/>
  <c r="ND6" i="12" l="1"/>
  <c r="ND6" i="13"/>
  <c r="NE7" i="12"/>
  <c r="NF7" i="6"/>
  <c r="NE6" i="6"/>
  <c r="NE6" i="12" l="1"/>
  <c r="NE6" i="13"/>
  <c r="NF7" i="12"/>
  <c r="NG7" i="6"/>
  <c r="NF6" i="6"/>
  <c r="NF6" i="12" l="1"/>
  <c r="NF6" i="13"/>
  <c r="NG7" i="12"/>
  <c r="NH7" i="6"/>
  <c r="NG6" i="6"/>
  <c r="NG6" i="12" l="1"/>
  <c r="NG6" i="13"/>
  <c r="NH7" i="12"/>
  <c r="NI7" i="6"/>
  <c r="NH6" i="6"/>
  <c r="NH6" i="12" l="1"/>
  <c r="NH6" i="13"/>
  <c r="NI7" i="12"/>
  <c r="NJ7" i="6"/>
  <c r="NI6" i="6"/>
  <c r="NI6" i="12" l="1"/>
  <c r="NI6" i="13"/>
  <c r="NJ7" i="12"/>
  <c r="NK7" i="6"/>
  <c r="NJ6" i="6"/>
  <c r="NJ6" i="12" l="1"/>
  <c r="NJ6" i="13"/>
  <c r="NK7" i="12"/>
  <c r="NK6" i="6"/>
  <c r="NK6" i="12" l="1"/>
  <c r="NK6" i="13"/>
  <c r="I26" i="12"/>
  <c r="I43" i="12"/>
  <c r="EO45" i="12" l="1"/>
  <c r="EO49" i="12" s="1"/>
  <c r="EO51" i="12" s="1"/>
  <c r="EO53" i="12" s="1"/>
  <c r="CX45" i="12"/>
  <c r="CX49" i="12" s="1"/>
  <c r="CX51" i="12" s="1"/>
  <c r="CX53" i="12" s="1"/>
  <c r="DQ45" i="12"/>
  <c r="DQ49" i="12" s="1"/>
  <c r="DQ51" i="12" s="1"/>
  <c r="DQ53" i="12" s="1"/>
  <c r="CB45" i="12"/>
  <c r="CB49" i="12" s="1"/>
  <c r="CB51" i="12" s="1"/>
  <c r="CB53" i="12" s="1"/>
  <c r="CS45" i="12"/>
  <c r="CS49" i="12" s="1"/>
  <c r="CS51" i="12" s="1"/>
  <c r="CS53" i="12" s="1"/>
  <c r="GS45" i="12"/>
  <c r="GS49" i="12" s="1"/>
  <c r="GS51" i="12" s="1"/>
  <c r="GS53" i="12" s="1"/>
  <c r="EB45" i="12"/>
  <c r="EB49" i="12" s="1"/>
  <c r="EB51" i="12" s="1"/>
  <c r="EB53" i="12" s="1"/>
  <c r="BI45" i="12"/>
  <c r="BI49" i="12" s="1"/>
  <c r="BI51" i="12" s="1"/>
  <c r="BI53" i="12" s="1"/>
  <c r="MV45" i="12"/>
  <c r="MV49" i="12" s="1"/>
  <c r="MV51" i="12" s="1"/>
  <c r="MV53" i="12" s="1"/>
  <c r="JR45" i="12"/>
  <c r="JR49" i="12" s="1"/>
  <c r="JR51" i="12" s="1"/>
  <c r="JR53" i="12" s="1"/>
  <c r="HB45" i="12"/>
  <c r="HB49" i="12" s="1"/>
  <c r="HB51" i="12" s="1"/>
  <c r="HB53" i="12" s="1"/>
  <c r="EJ45" i="12"/>
  <c r="EJ49" i="12" s="1"/>
  <c r="EJ51" i="12" s="1"/>
  <c r="EJ53" i="12" s="1"/>
  <c r="BQ45" i="12"/>
  <c r="BQ49" i="12" s="1"/>
  <c r="BQ51" i="12" s="1"/>
  <c r="BQ53" i="12" s="1"/>
  <c r="NH45" i="12"/>
  <c r="NH49" i="12" s="1"/>
  <c r="NH51" i="12" s="1"/>
  <c r="NH53" i="12" s="1"/>
  <c r="KB45" i="12"/>
  <c r="KB49" i="12" s="1"/>
  <c r="KB51" i="12" s="1"/>
  <c r="KB53" i="12" s="1"/>
  <c r="BX45" i="12"/>
  <c r="BX49" i="12" s="1"/>
  <c r="BX51" i="12" s="1"/>
  <c r="BX53" i="12" s="1"/>
  <c r="HL45" i="12"/>
  <c r="HL49" i="12" s="1"/>
  <c r="HL51" i="12" s="1"/>
  <c r="HL53" i="12" s="1"/>
  <c r="MZ45" i="12"/>
  <c r="MZ49" i="12" s="1"/>
  <c r="MZ51" i="12" s="1"/>
  <c r="MZ53" i="12" s="1"/>
  <c r="ES45" i="12"/>
  <c r="ES49" i="12" s="1"/>
  <c r="ES51" i="12" s="1"/>
  <c r="ES53" i="12" s="1"/>
  <c r="KG45" i="12"/>
  <c r="KG49" i="12" s="1"/>
  <c r="KG51" i="12" s="1"/>
  <c r="KG53" i="12" s="1"/>
  <c r="AE45" i="12"/>
  <c r="AE49" i="12" s="1"/>
  <c r="AE51" i="12" s="1"/>
  <c r="AE53" i="12" s="1"/>
  <c r="FS45" i="12"/>
  <c r="FS49" i="12" s="1"/>
  <c r="FS51" i="12" s="1"/>
  <c r="FS53" i="12" s="1"/>
  <c r="LG45" i="12"/>
  <c r="LG49" i="12" s="1"/>
  <c r="LG51" i="12" s="1"/>
  <c r="LG53" i="12" s="1"/>
  <c r="DB45" i="12"/>
  <c r="DB49" i="12" s="1"/>
  <c r="DB51" i="12" s="1"/>
  <c r="DB53" i="12" s="1"/>
  <c r="IP45" i="12"/>
  <c r="IP49" i="12" s="1"/>
  <c r="IP51" i="12" s="1"/>
  <c r="IP53" i="12" s="1"/>
  <c r="MG45" i="12"/>
  <c r="MG49" i="12" s="1"/>
  <c r="MG51" i="12" s="1"/>
  <c r="MG53" i="12" s="1"/>
  <c r="DO45" i="12"/>
  <c r="DO49" i="12" s="1"/>
  <c r="DO51" i="12" s="1"/>
  <c r="DO53" i="12" s="1"/>
  <c r="JC45" i="12"/>
  <c r="JC49" i="12" s="1"/>
  <c r="JC51" i="12" s="1"/>
  <c r="JC53" i="12" s="1"/>
  <c r="AM45" i="12"/>
  <c r="AM49" i="12" s="1"/>
  <c r="AM51" i="12" s="1"/>
  <c r="AM53" i="12" s="1"/>
  <c r="GA45" i="12"/>
  <c r="GA49" i="12" s="1"/>
  <c r="GA51" i="12" s="1"/>
  <c r="GA53" i="12" s="1"/>
  <c r="LO45" i="12"/>
  <c r="LO49" i="12" s="1"/>
  <c r="LO51" i="12" s="1"/>
  <c r="LO53" i="12" s="1"/>
  <c r="GK45" i="12"/>
  <c r="GK49" i="12" s="1"/>
  <c r="GK51" i="12" s="1"/>
  <c r="GK53" i="12" s="1"/>
  <c r="DV45" i="12"/>
  <c r="DV49" i="12" s="1"/>
  <c r="DV51" i="12" s="1"/>
  <c r="DV53" i="12" s="1"/>
  <c r="HI45" i="12"/>
  <c r="HI49" i="12" s="1"/>
  <c r="HI51" i="12" s="1"/>
  <c r="HI53" i="12" s="1"/>
  <c r="CZ45" i="12"/>
  <c r="CZ49" i="12" s="1"/>
  <c r="CZ51" i="12" s="1"/>
  <c r="CZ53" i="12" s="1"/>
  <c r="MF45" i="12"/>
  <c r="MF49" i="12" s="1"/>
  <c r="MF51" i="12" s="1"/>
  <c r="MF53" i="12" s="1"/>
  <c r="HQ45" i="12"/>
  <c r="HQ49" i="12" s="1"/>
  <c r="HQ51" i="12" s="1"/>
  <c r="HQ53" i="12" s="1"/>
  <c r="EZ45" i="12"/>
  <c r="EZ49" i="12" s="1"/>
  <c r="EZ51" i="12" s="1"/>
  <c r="EZ53" i="12" s="1"/>
  <c r="CG45" i="12"/>
  <c r="CG49" i="12" s="1"/>
  <c r="CG51" i="12" s="1"/>
  <c r="CG53" i="12" s="1"/>
  <c r="R45" i="12"/>
  <c r="R49" i="12" s="1"/>
  <c r="R51" i="12" s="1"/>
  <c r="R53" i="12" s="1"/>
  <c r="KP45" i="12"/>
  <c r="KP49" i="12" s="1"/>
  <c r="KP51" i="12" s="1"/>
  <c r="KP53" i="12" s="1"/>
  <c r="HZ45" i="12"/>
  <c r="HZ49" i="12" s="1"/>
  <c r="HZ51" i="12" s="1"/>
  <c r="HZ53" i="12" s="1"/>
  <c r="FH45" i="12"/>
  <c r="FH49" i="12" s="1"/>
  <c r="FH51" i="12" s="1"/>
  <c r="FH53" i="12" s="1"/>
  <c r="CO45" i="12"/>
  <c r="CO49" i="12" s="1"/>
  <c r="CO51" i="12" s="1"/>
  <c r="CO53" i="12" s="1"/>
  <c r="Y45" i="12"/>
  <c r="Y49" i="12" s="1"/>
  <c r="Y51" i="12" s="1"/>
  <c r="Y53" i="12" s="1"/>
  <c r="KZ45" i="12"/>
  <c r="KZ49" i="12" s="1"/>
  <c r="KZ51" i="12" s="1"/>
  <c r="KZ53" i="12" s="1"/>
  <c r="CJ45" i="12"/>
  <c r="CJ49" i="12" s="1"/>
  <c r="CJ51" i="12" s="1"/>
  <c r="CJ53" i="12" s="1"/>
  <c r="HX45" i="12"/>
  <c r="HX49" i="12" s="1"/>
  <c r="HX51" i="12" s="1"/>
  <c r="HX53" i="12" s="1"/>
  <c r="Q45" i="12"/>
  <c r="Q49" i="12" s="1"/>
  <c r="Q51" i="12" s="1"/>
  <c r="Q53" i="12" s="1"/>
  <c r="FE45" i="12"/>
  <c r="FE49" i="12" s="1"/>
  <c r="FE51" i="12" s="1"/>
  <c r="FE53" i="12" s="1"/>
  <c r="KS45" i="12"/>
  <c r="KS49" i="12" s="1"/>
  <c r="KS51" i="12" s="1"/>
  <c r="KS53" i="12" s="1"/>
  <c r="AQ45" i="12"/>
  <c r="AQ49" i="12" s="1"/>
  <c r="AQ51" i="12" s="1"/>
  <c r="AQ53" i="12" s="1"/>
  <c r="GE45" i="12"/>
  <c r="GE49" i="12" s="1"/>
  <c r="GE51" i="12" s="1"/>
  <c r="GE53" i="12" s="1"/>
  <c r="LS45" i="12"/>
  <c r="LS49" i="12" s="1"/>
  <c r="LS51" i="12" s="1"/>
  <c r="LS53" i="12" s="1"/>
  <c r="DN45" i="12"/>
  <c r="DN49" i="12" s="1"/>
  <c r="DN51" i="12" s="1"/>
  <c r="DN53" i="12" s="1"/>
  <c r="JB45" i="12"/>
  <c r="JB49" i="12" s="1"/>
  <c r="JB51" i="12" s="1"/>
  <c r="JB53" i="12" s="1"/>
  <c r="NE45" i="12"/>
  <c r="NE49" i="12" s="1"/>
  <c r="NE51" i="12" s="1"/>
  <c r="NE53" i="12" s="1"/>
  <c r="EA45" i="12"/>
  <c r="EA49" i="12" s="1"/>
  <c r="EA51" i="12" s="1"/>
  <c r="EA53" i="12" s="1"/>
  <c r="JO45" i="12"/>
  <c r="JO49" i="12" s="1"/>
  <c r="JO51" i="12" s="1"/>
  <c r="JO53" i="12" s="1"/>
  <c r="AY45" i="12"/>
  <c r="AY49" i="12" s="1"/>
  <c r="AY51" i="12" s="1"/>
  <c r="AY53" i="12" s="1"/>
  <c r="GM45" i="12"/>
  <c r="GM49" i="12" s="1"/>
  <c r="GM51" i="12" s="1"/>
  <c r="GM53" i="12" s="1"/>
  <c r="MA45" i="12"/>
  <c r="MA49" i="12" s="1"/>
  <c r="MA51" i="12" s="1"/>
  <c r="MA53" i="12" s="1"/>
  <c r="LA45" i="12"/>
  <c r="LA49" i="12" s="1"/>
  <c r="LA51" i="12" s="1"/>
  <c r="LA53" i="12" s="1"/>
  <c r="ET45" i="12"/>
  <c r="ET49" i="12" s="1"/>
  <c r="ET51" i="12" s="1"/>
  <c r="ET53" i="12" s="1"/>
  <c r="KC45" i="12"/>
  <c r="KC49" i="12" s="1"/>
  <c r="KC51" i="12" s="1"/>
  <c r="KC53" i="12" s="1"/>
  <c r="DX45" i="12"/>
  <c r="DX49" i="12" s="1"/>
  <c r="DX51" i="12" s="1"/>
  <c r="DX53" i="12" s="1"/>
  <c r="DR45" i="12"/>
  <c r="DR49" i="12" s="1"/>
  <c r="DR51" i="12" s="1"/>
  <c r="DR53" i="12" s="1"/>
  <c r="IO45" i="12"/>
  <c r="IO49" i="12" s="1"/>
  <c r="IO51" i="12" s="1"/>
  <c r="IO53" i="12" s="1"/>
  <c r="FX45" i="12"/>
  <c r="FX49" i="12" s="1"/>
  <c r="FX51" i="12" s="1"/>
  <c r="FX53" i="12" s="1"/>
  <c r="DE45" i="12"/>
  <c r="DE49" i="12" s="1"/>
  <c r="DE51" i="12" s="1"/>
  <c r="DE53" i="12" s="1"/>
  <c r="AL45" i="12"/>
  <c r="AL49" i="12" s="1"/>
  <c r="AL51" i="12" s="1"/>
  <c r="AL53" i="12" s="1"/>
  <c r="LN45" i="12"/>
  <c r="LN49" i="12" s="1"/>
  <c r="LN51" i="12" s="1"/>
  <c r="LN53" i="12" s="1"/>
  <c r="IX45" i="12"/>
  <c r="IX49" i="12" s="1"/>
  <c r="IX51" i="12" s="1"/>
  <c r="IX53" i="12" s="1"/>
  <c r="GF45" i="12"/>
  <c r="GF49" i="12" s="1"/>
  <c r="GF51" i="12" s="1"/>
  <c r="GF53" i="12" s="1"/>
  <c r="DM45" i="12"/>
  <c r="DM49" i="12" s="1"/>
  <c r="DM51" i="12" s="1"/>
  <c r="DM53" i="12" s="1"/>
  <c r="AV45" i="12"/>
  <c r="AV49" i="12" s="1"/>
  <c r="AV51" i="12" s="1"/>
  <c r="AV53" i="12" s="1"/>
  <c r="LZ45" i="12"/>
  <c r="LZ49" i="12" s="1"/>
  <c r="LZ51" i="12" s="1"/>
  <c r="LZ53" i="12" s="1"/>
  <c r="CV45" i="12"/>
  <c r="CV49" i="12" s="1"/>
  <c r="CV51" i="12" s="1"/>
  <c r="CV53" i="12" s="1"/>
  <c r="IJ45" i="12"/>
  <c r="IJ49" i="12" s="1"/>
  <c r="IJ51" i="12" s="1"/>
  <c r="IJ53" i="12" s="1"/>
  <c r="AC45" i="12"/>
  <c r="AC49" i="12" s="1"/>
  <c r="AC51" i="12" s="1"/>
  <c r="AC53" i="12" s="1"/>
  <c r="FQ45" i="12"/>
  <c r="FQ49" i="12" s="1"/>
  <c r="FQ51" i="12" s="1"/>
  <c r="FQ53" i="12" s="1"/>
  <c r="LE45" i="12"/>
  <c r="LE49" i="12" s="1"/>
  <c r="LE51" i="12" s="1"/>
  <c r="LE53" i="12" s="1"/>
  <c r="BC45" i="12"/>
  <c r="BC49" i="12" s="1"/>
  <c r="BC51" i="12" s="1"/>
  <c r="BC53" i="12" s="1"/>
  <c r="GQ45" i="12"/>
  <c r="GQ49" i="12" s="1"/>
  <c r="GQ51" i="12" s="1"/>
  <c r="GQ53" i="12" s="1"/>
  <c r="ME45" i="12"/>
  <c r="ME49" i="12" s="1"/>
  <c r="ME51" i="12" s="1"/>
  <c r="ME53" i="12" s="1"/>
  <c r="AX45" i="12"/>
  <c r="AX49" i="12" s="1"/>
  <c r="AX51" i="12" s="1"/>
  <c r="AX53" i="12" s="1"/>
  <c r="FR45" i="12"/>
  <c r="FR49" i="12" s="1"/>
  <c r="FR51" i="12" s="1"/>
  <c r="FR53" i="12" s="1"/>
  <c r="AB45" i="12"/>
  <c r="AB49" i="12" s="1"/>
  <c r="AB51" i="12" s="1"/>
  <c r="AB53" i="12" s="1"/>
  <c r="EV45" i="12"/>
  <c r="EV49" i="12" s="1"/>
  <c r="EV51" i="12" s="1"/>
  <c r="EV53" i="12" s="1"/>
  <c r="KD45" i="12"/>
  <c r="KD49" i="12" s="1"/>
  <c r="KD51" i="12" s="1"/>
  <c r="KD53" i="12" s="1"/>
  <c r="JM45" i="12"/>
  <c r="JM49" i="12" s="1"/>
  <c r="JM51" i="12" s="1"/>
  <c r="JM53" i="12" s="1"/>
  <c r="GV45" i="12"/>
  <c r="GV49" i="12" s="1"/>
  <c r="GV51" i="12" s="1"/>
  <c r="GV53" i="12" s="1"/>
  <c r="EC45" i="12"/>
  <c r="EC49" i="12" s="1"/>
  <c r="EC51" i="12" s="1"/>
  <c r="EC53" i="12" s="1"/>
  <c r="BJ45" i="12"/>
  <c r="BJ49" i="12" s="1"/>
  <c r="BJ51" i="12" s="1"/>
  <c r="BJ53" i="12" s="1"/>
  <c r="MW45" i="12"/>
  <c r="MW49" i="12" s="1"/>
  <c r="MW51" i="12" s="1"/>
  <c r="MW53" i="12" s="1"/>
  <c r="JV45" i="12"/>
  <c r="JV49" i="12" s="1"/>
  <c r="JV51" i="12" s="1"/>
  <c r="JV53" i="12" s="1"/>
  <c r="HD45" i="12"/>
  <c r="HD49" i="12" s="1"/>
  <c r="HD51" i="12" s="1"/>
  <c r="HD53" i="12" s="1"/>
  <c r="EK45" i="12"/>
  <c r="EK49" i="12" s="1"/>
  <c r="EK51" i="12" s="1"/>
  <c r="EK53" i="12" s="1"/>
  <c r="BT45" i="12"/>
  <c r="BT49" i="12" s="1"/>
  <c r="BT51" i="12" s="1"/>
  <c r="BT53" i="12" s="1"/>
  <c r="NI45" i="12"/>
  <c r="NI49" i="12" s="1"/>
  <c r="NI51" i="12" s="1"/>
  <c r="NI53" i="12" s="1"/>
  <c r="DH45" i="12"/>
  <c r="DH49" i="12" s="1"/>
  <c r="DH51" i="12" s="1"/>
  <c r="DH53" i="12" s="1"/>
  <c r="IV45" i="12"/>
  <c r="IV49" i="12" s="1"/>
  <c r="IV51" i="12" s="1"/>
  <c r="IV53" i="12" s="1"/>
  <c r="AO45" i="12"/>
  <c r="AO49" i="12" s="1"/>
  <c r="AO51" i="12" s="1"/>
  <c r="AO53" i="12" s="1"/>
  <c r="GC45" i="12"/>
  <c r="GC49" i="12" s="1"/>
  <c r="GC51" i="12" s="1"/>
  <c r="GC53" i="12" s="1"/>
  <c r="LQ45" i="12"/>
  <c r="LQ49" i="12" s="1"/>
  <c r="LQ51" i="12" s="1"/>
  <c r="LQ53" i="12" s="1"/>
  <c r="BO45" i="12"/>
  <c r="BO49" i="12" s="1"/>
  <c r="BO51" i="12" s="1"/>
  <c r="BO53" i="12" s="1"/>
  <c r="HC45" i="12"/>
  <c r="HC49" i="12" s="1"/>
  <c r="HC51" i="12" s="1"/>
  <c r="HC53" i="12" s="1"/>
  <c r="MQ45" i="12"/>
  <c r="MQ49" i="12" s="1"/>
  <c r="MQ51" i="12" s="1"/>
  <c r="MQ53" i="12" s="1"/>
  <c r="EL45" i="12"/>
  <c r="EL49" i="12" s="1"/>
  <c r="EL51" i="12" s="1"/>
  <c r="EL53" i="12" s="1"/>
  <c r="JZ45" i="12"/>
  <c r="JZ49" i="12" s="1"/>
  <c r="JZ51" i="12" s="1"/>
  <c r="JZ53" i="12" s="1"/>
  <c r="K45" i="12"/>
  <c r="K49" i="12" s="1"/>
  <c r="K51" i="12" s="1"/>
  <c r="K53" i="12" s="1"/>
  <c r="EY45" i="12"/>
  <c r="EY49" i="12" s="1"/>
  <c r="EY51" i="12" s="1"/>
  <c r="EY53" i="12" s="1"/>
  <c r="KM45" i="12"/>
  <c r="KM49" i="12" s="1"/>
  <c r="KM51" i="12" s="1"/>
  <c r="KM53" i="12" s="1"/>
  <c r="BW45" i="12"/>
  <c r="BW49" i="12" s="1"/>
  <c r="BW51" i="12" s="1"/>
  <c r="BW53" i="12" s="1"/>
  <c r="HK45" i="12"/>
  <c r="HK49" i="12" s="1"/>
  <c r="HK51" i="12" s="1"/>
  <c r="HK53" i="12" s="1"/>
  <c r="MY45" i="12"/>
  <c r="MY49" i="12" s="1"/>
  <c r="MY51" i="12" s="1"/>
  <c r="MY53" i="12" s="1"/>
  <c r="HW45" i="12"/>
  <c r="HW49" i="12" s="1"/>
  <c r="HW51" i="12" s="1"/>
  <c r="HW53" i="12" s="1"/>
  <c r="EP45" i="12"/>
  <c r="EP49" i="12" s="1"/>
  <c r="EP51" i="12" s="1"/>
  <c r="EP53" i="12" s="1"/>
  <c r="FN45" i="12"/>
  <c r="FN49" i="12" s="1"/>
  <c r="FN51" i="12" s="1"/>
  <c r="FN53" i="12" s="1"/>
  <c r="GR45" i="12"/>
  <c r="GR49" i="12" s="1"/>
  <c r="GR51" i="12" s="1"/>
  <c r="GR53" i="12" s="1"/>
  <c r="AG45" i="12"/>
  <c r="AG49" i="12" s="1"/>
  <c r="AG51" i="12" s="1"/>
  <c r="AG53" i="12" s="1"/>
  <c r="LI45" i="12"/>
  <c r="LI49" i="12" s="1"/>
  <c r="LI51" i="12" s="1"/>
  <c r="LI53" i="12" s="1"/>
  <c r="FY45" i="12"/>
  <c r="FY49" i="12" s="1"/>
  <c r="FY51" i="12" s="1"/>
  <c r="FY53" i="12" s="1"/>
  <c r="DF45" i="12"/>
  <c r="DF49" i="12" s="1"/>
  <c r="DF51" i="12" s="1"/>
  <c r="DF53" i="12" s="1"/>
  <c r="AP45" i="12"/>
  <c r="AP49" i="12" s="1"/>
  <c r="AP51" i="12" s="1"/>
  <c r="AP53" i="12" s="1"/>
  <c r="IZ45" i="12"/>
  <c r="IZ49" i="12" s="1"/>
  <c r="IZ51" i="12" s="1"/>
  <c r="IZ53" i="12" s="1"/>
  <c r="GG45" i="12"/>
  <c r="GG49" i="12" s="1"/>
  <c r="GG51" i="12" s="1"/>
  <c r="GG53" i="12" s="1"/>
  <c r="FM45" i="12"/>
  <c r="FM49" i="12" s="1"/>
  <c r="FM51" i="12" s="1"/>
  <c r="FM53" i="12" s="1"/>
  <c r="EF45" i="12"/>
  <c r="EF49" i="12" s="1"/>
  <c r="EF51" i="12" s="1"/>
  <c r="EF53" i="12" s="1"/>
  <c r="BM45" i="12"/>
  <c r="BM49" i="12" s="1"/>
  <c r="BM51" i="12" s="1"/>
  <c r="BM53" i="12" s="1"/>
  <c r="HA45" i="12"/>
  <c r="HA49" i="12" s="1"/>
  <c r="HA51" i="12" s="1"/>
  <c r="HA53" i="12" s="1"/>
  <c r="CM45" i="12"/>
  <c r="CM49" i="12" s="1"/>
  <c r="CM51" i="12" s="1"/>
  <c r="CM53" i="12" s="1"/>
  <c r="J45" i="12"/>
  <c r="J49" i="12" s="1"/>
  <c r="J51" i="12" s="1"/>
  <c r="J53" i="12" s="1"/>
  <c r="KX45" i="12"/>
  <c r="KX49" i="12" s="1"/>
  <c r="KX51" i="12" s="1"/>
  <c r="KX53" i="12" s="1"/>
  <c r="AI45" i="12"/>
  <c r="AI49" i="12" s="1"/>
  <c r="AI51" i="12" s="1"/>
  <c r="AI53" i="12" s="1"/>
  <c r="LK45" i="12"/>
  <c r="LK49" i="12" s="1"/>
  <c r="LK51" i="12" s="1"/>
  <c r="LK53" i="12" s="1"/>
  <c r="II45" i="12"/>
  <c r="II49" i="12" s="1"/>
  <c r="II51" i="12" s="1"/>
  <c r="II53" i="12" s="1"/>
  <c r="GL45" i="12"/>
  <c r="GL49" i="12" s="1"/>
  <c r="GL51" i="12" s="1"/>
  <c r="GL53" i="12" s="1"/>
  <c r="HJ45" i="12"/>
  <c r="HJ49" i="12" s="1"/>
  <c r="HJ51" i="12" s="1"/>
  <c r="HJ53" i="12" s="1"/>
  <c r="HP45" i="12"/>
  <c r="HP49" i="12" s="1"/>
  <c r="HP51" i="12" s="1"/>
  <c r="HP53" i="12" s="1"/>
  <c r="MR45" i="12"/>
  <c r="MR49" i="12" s="1"/>
  <c r="MR51" i="12" s="1"/>
  <c r="MR53" i="12" s="1"/>
  <c r="GW45" i="12"/>
  <c r="GW49" i="12" s="1"/>
  <c r="GW51" i="12" s="1"/>
  <c r="GW53" i="12" s="1"/>
  <c r="ED45" i="12"/>
  <c r="ED49" i="12" s="1"/>
  <c r="ED51" i="12" s="1"/>
  <c r="ED53" i="12" s="1"/>
  <c r="MX45" i="12"/>
  <c r="MX49" i="12" s="1"/>
  <c r="MX51" i="12" s="1"/>
  <c r="MX53" i="12" s="1"/>
  <c r="HE45" i="12"/>
  <c r="HE49" i="12" s="1"/>
  <c r="HE51" i="12" s="1"/>
  <c r="HE53" i="12" s="1"/>
  <c r="IG45" i="12"/>
  <c r="IG49" i="12" s="1"/>
  <c r="IG51" i="12" s="1"/>
  <c r="IG53" i="12" s="1"/>
  <c r="ER45" i="12"/>
  <c r="ER49" i="12" s="1"/>
  <c r="ER51" i="12" s="1"/>
  <c r="ER53" i="12" s="1"/>
  <c r="BY45" i="12"/>
  <c r="BY49" i="12" s="1"/>
  <c r="BY51" i="12" s="1"/>
  <c r="BY53" i="12" s="1"/>
  <c r="HM45" i="12"/>
  <c r="HM49" i="12" s="1"/>
  <c r="HM51" i="12" s="1"/>
  <c r="HM53" i="12" s="1"/>
  <c r="CY45" i="12"/>
  <c r="CY49" i="12" s="1"/>
  <c r="CY51" i="12" s="1"/>
  <c r="CY53" i="12" s="1"/>
  <c r="V45" i="12"/>
  <c r="V49" i="12" s="1"/>
  <c r="V51" i="12" s="1"/>
  <c r="V53" i="12" s="1"/>
  <c r="LJ45" i="12"/>
  <c r="LJ49" i="12" s="1"/>
  <c r="LJ51" i="12" s="1"/>
  <c r="LJ53" i="12" s="1"/>
  <c r="AU45" i="12"/>
  <c r="AU49" i="12" s="1"/>
  <c r="AU51" i="12" s="1"/>
  <c r="AU53" i="12" s="1"/>
  <c r="BV45" i="12"/>
  <c r="BV49" i="12" s="1"/>
  <c r="BV51" i="12" s="1"/>
  <c r="BV53" i="12" s="1"/>
  <c r="GP45" i="12"/>
  <c r="GP49" i="12" s="1"/>
  <c r="GP51" i="12" s="1"/>
  <c r="GP53" i="12" s="1"/>
  <c r="CT45" i="12"/>
  <c r="CT49" i="12" s="1"/>
  <c r="CT51" i="12" s="1"/>
  <c r="CT53" i="12" s="1"/>
  <c r="FT45" i="12"/>
  <c r="FT49" i="12" s="1"/>
  <c r="FT51" i="12" s="1"/>
  <c r="FT53" i="12" s="1"/>
  <c r="M45" i="12"/>
  <c r="M49" i="12" s="1"/>
  <c r="M51" i="12" s="1"/>
  <c r="M53" i="12" s="1"/>
  <c r="KK45" i="12"/>
  <c r="KK49" i="12" s="1"/>
  <c r="KK51" i="12" s="1"/>
  <c r="KK53" i="12" s="1"/>
  <c r="HT45" i="12"/>
  <c r="HT49" i="12" s="1"/>
  <c r="HT51" i="12" s="1"/>
  <c r="HT53" i="12" s="1"/>
  <c r="FA45" i="12"/>
  <c r="FA49" i="12" s="1"/>
  <c r="FA51" i="12" s="1"/>
  <c r="FA53" i="12" s="1"/>
  <c r="CH45" i="12"/>
  <c r="CH49" i="12" s="1"/>
  <c r="CH51" i="12" s="1"/>
  <c r="CH53" i="12" s="1"/>
  <c r="T45" i="12"/>
  <c r="T49" i="12" s="1"/>
  <c r="T51" i="12" s="1"/>
  <c r="T53" i="12" s="1"/>
  <c r="KT45" i="12"/>
  <c r="KT49" i="12" s="1"/>
  <c r="KT51" i="12" s="1"/>
  <c r="KT53" i="12" s="1"/>
  <c r="IB45" i="12"/>
  <c r="IB49" i="12" s="1"/>
  <c r="IB51" i="12" s="1"/>
  <c r="IB53" i="12" s="1"/>
  <c r="FI45" i="12"/>
  <c r="FI49" i="12" s="1"/>
  <c r="FI51" i="12" s="1"/>
  <c r="FI53" i="12" s="1"/>
  <c r="CR45" i="12"/>
  <c r="CR49" i="12" s="1"/>
  <c r="CR51" i="12" s="1"/>
  <c r="CR53" i="12" s="1"/>
  <c r="BU45" i="12"/>
  <c r="BU49" i="12" s="1"/>
  <c r="BU51" i="12" s="1"/>
  <c r="BU53" i="12" s="1"/>
  <c r="DT45" i="12"/>
  <c r="DT49" i="12" s="1"/>
  <c r="DT51" i="12" s="1"/>
  <c r="DT53" i="12" s="1"/>
  <c r="JH45" i="12"/>
  <c r="JH49" i="12" s="1"/>
  <c r="JH51" i="12" s="1"/>
  <c r="JH53" i="12" s="1"/>
  <c r="BA45" i="12"/>
  <c r="BA49" i="12" s="1"/>
  <c r="BA51" i="12" s="1"/>
  <c r="BA53" i="12" s="1"/>
  <c r="GO45" i="12"/>
  <c r="GO49" i="12" s="1"/>
  <c r="GO51" i="12" s="1"/>
  <c r="GO53" i="12" s="1"/>
  <c r="MC45" i="12"/>
  <c r="MC49" i="12" s="1"/>
  <c r="MC51" i="12" s="1"/>
  <c r="MC53" i="12" s="1"/>
  <c r="CA45" i="12"/>
  <c r="CA49" i="12" s="1"/>
  <c r="CA51" i="12" s="1"/>
  <c r="CA53" i="12" s="1"/>
  <c r="HO45" i="12"/>
  <c r="HO49" i="12" s="1"/>
  <c r="HO51" i="12" s="1"/>
  <c r="HO53" i="12" s="1"/>
  <c r="NC45" i="12"/>
  <c r="NC49" i="12" s="1"/>
  <c r="NC51" i="12" s="1"/>
  <c r="NC53" i="12" s="1"/>
  <c r="EX45" i="12"/>
  <c r="EX49" i="12" s="1"/>
  <c r="EX51" i="12" s="1"/>
  <c r="EX53" i="12" s="1"/>
  <c r="KL45" i="12"/>
  <c r="KL49" i="12" s="1"/>
  <c r="KL51" i="12" s="1"/>
  <c r="KL53" i="12" s="1"/>
  <c r="W45" i="12"/>
  <c r="W49" i="12" s="1"/>
  <c r="W51" i="12" s="1"/>
  <c r="W53" i="12" s="1"/>
  <c r="FK45" i="12"/>
  <c r="FK49" i="12" s="1"/>
  <c r="FK51" i="12" s="1"/>
  <c r="FK53" i="12" s="1"/>
  <c r="KY45" i="12"/>
  <c r="KY49" i="12" s="1"/>
  <c r="KY51" i="12" s="1"/>
  <c r="KY53" i="12" s="1"/>
  <c r="CI45" i="12"/>
  <c r="CI49" i="12" s="1"/>
  <c r="CI51" i="12" s="1"/>
  <c r="CI53" i="12" s="1"/>
  <c r="HN45" i="12"/>
  <c r="HN49" i="12" s="1"/>
  <c r="HN51" i="12" s="1"/>
  <c r="HN53" i="12" s="1"/>
  <c r="IR45" i="12"/>
  <c r="IR49" i="12" s="1"/>
  <c r="IR51" i="12" s="1"/>
  <c r="IR53" i="12" s="1"/>
  <c r="LT45" i="12"/>
  <c r="LT49" i="12" s="1"/>
  <c r="LT51" i="12" s="1"/>
  <c r="LT53" i="12" s="1"/>
  <c r="DP45" i="12"/>
  <c r="DP49" i="12" s="1"/>
  <c r="DP51" i="12" s="1"/>
  <c r="DP53" i="12" s="1"/>
  <c r="JT45" i="12"/>
  <c r="JT49" i="12" s="1"/>
  <c r="JT51" i="12" s="1"/>
  <c r="JT53" i="12" s="1"/>
  <c r="MO45" i="12"/>
  <c r="MO49" i="12" s="1"/>
  <c r="MO51" i="12" s="1"/>
  <c r="MO53" i="12" s="1"/>
  <c r="IA45" i="12"/>
  <c r="IA49" i="12" s="1"/>
  <c r="IA51" i="12" s="1"/>
  <c r="IA53" i="12" s="1"/>
  <c r="FJ45" i="12"/>
  <c r="FJ49" i="12" s="1"/>
  <c r="FJ51" i="12" s="1"/>
  <c r="FJ53" i="12" s="1"/>
  <c r="FW45" i="12"/>
  <c r="FW49" i="12" s="1"/>
  <c r="FW51" i="12" s="1"/>
  <c r="FW53" i="12" s="1"/>
  <c r="CU45" i="12"/>
  <c r="CU49" i="12" s="1"/>
  <c r="CU51" i="12" s="1"/>
  <c r="CU53" i="12" s="1"/>
  <c r="IL45" i="12"/>
  <c r="IL49" i="12" s="1"/>
  <c r="IL51" i="12" s="1"/>
  <c r="IL53" i="12" s="1"/>
  <c r="BE45" i="12"/>
  <c r="BE49" i="12" s="1"/>
  <c r="BE51" i="12" s="1"/>
  <c r="BE53" i="12" s="1"/>
  <c r="JP45" i="12"/>
  <c r="JP49" i="12" s="1"/>
  <c r="JP51" i="12" s="1"/>
  <c r="JP53" i="12" s="1"/>
  <c r="BN45" i="12"/>
  <c r="BN49" i="12" s="1"/>
  <c r="BN51" i="12" s="1"/>
  <c r="BN53" i="12" s="1"/>
  <c r="JX45" i="12"/>
  <c r="JX49" i="12" s="1"/>
  <c r="JX51" i="12" s="1"/>
  <c r="JX53" i="12" s="1"/>
  <c r="EN45" i="12"/>
  <c r="EN49" i="12" s="1"/>
  <c r="EN51" i="12" s="1"/>
  <c r="EN53" i="12" s="1"/>
  <c r="KF45" i="12"/>
  <c r="KF49" i="12" s="1"/>
  <c r="KF51" i="12" s="1"/>
  <c r="KF53" i="12" s="1"/>
  <c r="NA45" i="12"/>
  <c r="NA49" i="12" s="1"/>
  <c r="NA51" i="12" s="1"/>
  <c r="NA53" i="12" s="1"/>
  <c r="IM45" i="12"/>
  <c r="IM49" i="12" s="1"/>
  <c r="IM51" i="12" s="1"/>
  <c r="IM53" i="12" s="1"/>
  <c r="FV45" i="12"/>
  <c r="FV49" i="12" s="1"/>
  <c r="FV51" i="12" s="1"/>
  <c r="FV53" i="12" s="1"/>
  <c r="JF45" i="12"/>
  <c r="JF49" i="12" s="1"/>
  <c r="JF51" i="12" s="1"/>
  <c r="JF53" i="12" s="1"/>
  <c r="JJ45" i="12"/>
  <c r="JJ49" i="12" s="1"/>
  <c r="JJ51" i="12" s="1"/>
  <c r="JJ53" i="12" s="1"/>
  <c r="IH45" i="12"/>
  <c r="IH49" i="12" s="1"/>
  <c r="IH51" i="12" s="1"/>
  <c r="IH53" i="12" s="1"/>
  <c r="IN45" i="12"/>
  <c r="IN49" i="12" s="1"/>
  <c r="IN51" i="12" s="1"/>
  <c r="IN53" i="12" s="1"/>
  <c r="CC45" i="12"/>
  <c r="CC49" i="12" s="1"/>
  <c r="CC51" i="12" s="1"/>
  <c r="CC53" i="12" s="1"/>
  <c r="N45" i="12"/>
  <c r="N49" i="12" s="1"/>
  <c r="N51" i="12" s="1"/>
  <c r="N53" i="12" s="1"/>
  <c r="KN45" i="12"/>
  <c r="KN49" i="12" s="1"/>
  <c r="KN51" i="12" s="1"/>
  <c r="KN53" i="12" s="1"/>
  <c r="HU45" i="12"/>
  <c r="HU49" i="12" s="1"/>
  <c r="HU51" i="12" s="1"/>
  <c r="HU53" i="12" s="1"/>
  <c r="FB45" i="12"/>
  <c r="FB49" i="12" s="1"/>
  <c r="FB51" i="12" s="1"/>
  <c r="FB53" i="12" s="1"/>
  <c r="CL45" i="12"/>
  <c r="CL49" i="12" s="1"/>
  <c r="CL51" i="12" s="1"/>
  <c r="CL53" i="12" s="1"/>
  <c r="U45" i="12"/>
  <c r="U49" i="12" s="1"/>
  <c r="U51" i="12" s="1"/>
  <c r="U53" i="12" s="1"/>
  <c r="KV45" i="12"/>
  <c r="KV49" i="12" s="1"/>
  <c r="KV51" i="12" s="1"/>
  <c r="KV53" i="12" s="1"/>
  <c r="IC45" i="12"/>
  <c r="IC49" i="12" s="1"/>
  <c r="IC51" i="12" s="1"/>
  <c r="IC53" i="12" s="1"/>
  <c r="FL45" i="12"/>
  <c r="FL49" i="12" s="1"/>
  <c r="FL51" i="12" s="1"/>
  <c r="FL53" i="12" s="1"/>
  <c r="JE45" i="12"/>
  <c r="JE49" i="12" s="1"/>
  <c r="JE51" i="12" s="1"/>
  <c r="JE53" i="12" s="1"/>
  <c r="FD45" i="12"/>
  <c r="FD49" i="12" s="1"/>
  <c r="FD51" i="12" s="1"/>
  <c r="FD53" i="12" s="1"/>
  <c r="KR45" i="12"/>
  <c r="KR49" i="12" s="1"/>
  <c r="KR51" i="12" s="1"/>
  <c r="KR53" i="12" s="1"/>
  <c r="CK45" i="12"/>
  <c r="CK49" i="12" s="1"/>
  <c r="CK51" i="12" s="1"/>
  <c r="CK53" i="12" s="1"/>
  <c r="HY45" i="12"/>
  <c r="HY49" i="12" s="1"/>
  <c r="HY51" i="12" s="1"/>
  <c r="HY53" i="12" s="1"/>
  <c r="LR45" i="12"/>
  <c r="LR49" i="12" s="1"/>
  <c r="LR51" i="12" s="1"/>
  <c r="LR53" i="12" s="1"/>
  <c r="DK45" i="12"/>
  <c r="DK49" i="12" s="1"/>
  <c r="DK51" i="12" s="1"/>
  <c r="DK53" i="12" s="1"/>
  <c r="IY45" i="12"/>
  <c r="IY49" i="12" s="1"/>
  <c r="IY51" i="12" s="1"/>
  <c r="IY53" i="12" s="1"/>
  <c r="AT45" i="12"/>
  <c r="AT49" i="12" s="1"/>
  <c r="AT51" i="12" s="1"/>
  <c r="AT53" i="12" s="1"/>
  <c r="GH45" i="12"/>
  <c r="GH49" i="12" s="1"/>
  <c r="GH51" i="12" s="1"/>
  <c r="GH53" i="12" s="1"/>
  <c r="LV45" i="12"/>
  <c r="LV49" i="12" s="1"/>
  <c r="LV51" i="12" s="1"/>
  <c r="LV53" i="12" s="1"/>
  <c r="BG45" i="12"/>
  <c r="BG49" i="12" s="1"/>
  <c r="BG51" i="12" s="1"/>
  <c r="BG53" i="12" s="1"/>
  <c r="GU45" i="12"/>
  <c r="GU49" i="12" s="1"/>
  <c r="GU51" i="12" s="1"/>
  <c r="GU53" i="12" s="1"/>
  <c r="MI45" i="12"/>
  <c r="MI49" i="12" s="1"/>
  <c r="MI51" i="12" s="1"/>
  <c r="MI53" i="12" s="1"/>
  <c r="DS45" i="12"/>
  <c r="DS49" i="12" s="1"/>
  <c r="DS51" i="12" s="1"/>
  <c r="DS53" i="12" s="1"/>
  <c r="JG45" i="12"/>
  <c r="JG49" i="12" s="1"/>
  <c r="JG51" i="12" s="1"/>
  <c r="JG53" i="12" s="1"/>
  <c r="MJ45" i="12"/>
  <c r="MJ49" i="12" s="1"/>
  <c r="MJ51" i="12" s="1"/>
  <c r="MJ53" i="12" s="1"/>
  <c r="KH45" i="12"/>
  <c r="KH49" i="12" s="1"/>
  <c r="KH51" i="12" s="1"/>
  <c r="KH53" i="12" s="1"/>
  <c r="LB45" i="12"/>
  <c r="LB49" i="12" s="1"/>
  <c r="LB51" i="12" s="1"/>
  <c r="LB53" i="12" s="1"/>
  <c r="JL45" i="12"/>
  <c r="JL49" i="12" s="1"/>
  <c r="JL51" i="12" s="1"/>
  <c r="JL53" i="12" s="1"/>
  <c r="DA45" i="12"/>
  <c r="DA49" i="12" s="1"/>
  <c r="DA51" i="12" s="1"/>
  <c r="DA53" i="12" s="1"/>
  <c r="AJ45" i="12"/>
  <c r="AJ49" i="12" s="1"/>
  <c r="AJ51" i="12" s="1"/>
  <c r="AJ53" i="12" s="1"/>
  <c r="LL45" i="12"/>
  <c r="LL49" i="12" s="1"/>
  <c r="LL51" i="12" s="1"/>
  <c r="LL53" i="12" s="1"/>
  <c r="IS45" i="12"/>
  <c r="IS49" i="12" s="1"/>
  <c r="IS51" i="12" s="1"/>
  <c r="IS53" i="12" s="1"/>
  <c r="FZ45" i="12"/>
  <c r="FZ49" i="12" s="1"/>
  <c r="FZ51" i="12" s="1"/>
  <c r="FZ53" i="12" s="1"/>
  <c r="DJ45" i="12"/>
  <c r="DJ49" i="12" s="1"/>
  <c r="DJ51" i="12" s="1"/>
  <c r="DJ53" i="12" s="1"/>
  <c r="AR45" i="12"/>
  <c r="AR49" i="12" s="1"/>
  <c r="AR51" i="12" s="1"/>
  <c r="AR53" i="12" s="1"/>
  <c r="LX45" i="12"/>
  <c r="LX49" i="12" s="1"/>
  <c r="LX51" i="12" s="1"/>
  <c r="LX53" i="12" s="1"/>
  <c r="JA45" i="12"/>
  <c r="JA49" i="12" s="1"/>
  <c r="JA51" i="12" s="1"/>
  <c r="JA53" i="12" s="1"/>
  <c r="GJ45" i="12"/>
  <c r="GJ49" i="12" s="1"/>
  <c r="GJ51" i="12" s="1"/>
  <c r="GJ53" i="12" s="1"/>
  <c r="NJ45" i="12"/>
  <c r="NJ49" i="12" s="1"/>
  <c r="NJ51" i="12" s="1"/>
  <c r="NJ53" i="12" s="1"/>
  <c r="FP45" i="12"/>
  <c r="FP49" i="12" s="1"/>
  <c r="FP51" i="12" s="1"/>
  <c r="FP53" i="12" s="1"/>
  <c r="LD45" i="12"/>
  <c r="LD49" i="12" s="1"/>
  <c r="LD51" i="12" s="1"/>
  <c r="LD53" i="12" s="1"/>
  <c r="CW45" i="12"/>
  <c r="CW49" i="12" s="1"/>
  <c r="CW51" i="12" s="1"/>
  <c r="CW53" i="12" s="1"/>
  <c r="IK45" i="12"/>
  <c r="IK49" i="12" s="1"/>
  <c r="IK51" i="12" s="1"/>
  <c r="IK53" i="12" s="1"/>
  <c r="MD45" i="12"/>
  <c r="MD49" i="12" s="1"/>
  <c r="MD51" i="12" s="1"/>
  <c r="MD53" i="12" s="1"/>
  <c r="DW45" i="12"/>
  <c r="DW49" i="12" s="1"/>
  <c r="DW51" i="12" s="1"/>
  <c r="DW53" i="12" s="1"/>
  <c r="JK45" i="12"/>
  <c r="JK49" i="12" s="1"/>
  <c r="JK51" i="12" s="1"/>
  <c r="JK53" i="12" s="1"/>
  <c r="BF45" i="12"/>
  <c r="BF49" i="12" s="1"/>
  <c r="BF51" i="12" s="1"/>
  <c r="BF53" i="12" s="1"/>
  <c r="GT45" i="12"/>
  <c r="GT49" i="12" s="1"/>
  <c r="GT51" i="12" s="1"/>
  <c r="GT53" i="12" s="1"/>
  <c r="MH45" i="12"/>
  <c r="MH49" i="12" s="1"/>
  <c r="MH51" i="12" s="1"/>
  <c r="MH53" i="12" s="1"/>
  <c r="BS45" i="12"/>
  <c r="BS49" i="12" s="1"/>
  <c r="BS51" i="12" s="1"/>
  <c r="BS53" i="12" s="1"/>
  <c r="HG45" i="12"/>
  <c r="HG49" i="12" s="1"/>
  <c r="HG51" i="12" s="1"/>
  <c r="HG53" i="12" s="1"/>
  <c r="MU45" i="12"/>
  <c r="MU49" i="12" s="1"/>
  <c r="MU51" i="12" s="1"/>
  <c r="MU53" i="12" s="1"/>
  <c r="EE45" i="12"/>
  <c r="EE49" i="12" s="1"/>
  <c r="EE51" i="12" s="1"/>
  <c r="EE53" i="12" s="1"/>
  <c r="JS45" i="12"/>
  <c r="JS49" i="12" s="1"/>
  <c r="JS51" i="12" s="1"/>
  <c r="JS53" i="12" s="1"/>
  <c r="BZ45" i="12"/>
  <c r="BZ49" i="12" s="1"/>
  <c r="BZ51" i="12" s="1"/>
  <c r="BZ53" i="12" s="1"/>
  <c r="AD45" i="12"/>
  <c r="AD49" i="12" s="1"/>
  <c r="AD51" i="12" s="1"/>
  <c r="AD53" i="12" s="1"/>
  <c r="LF45" i="12"/>
  <c r="LF49" i="12" s="1"/>
  <c r="LF51" i="12" s="1"/>
  <c r="LF53" i="12" s="1"/>
  <c r="L45" i="12"/>
  <c r="L49" i="12" s="1"/>
  <c r="L51" i="12" s="1"/>
  <c r="L53" i="12" s="1"/>
  <c r="KJ45" i="12"/>
  <c r="KJ49" i="12" s="1"/>
  <c r="KJ51" i="12" s="1"/>
  <c r="KJ53" i="12" s="1"/>
  <c r="DY45" i="12"/>
  <c r="DY49" i="12" s="1"/>
  <c r="DY51" i="12" s="1"/>
  <c r="DY53" i="12" s="1"/>
  <c r="BH45" i="12"/>
  <c r="BH49" i="12" s="1"/>
  <c r="BH51" i="12" s="1"/>
  <c r="BH53" i="12" s="1"/>
  <c r="MS45" i="12"/>
  <c r="MS49" i="12" s="1"/>
  <c r="MS51" i="12" s="1"/>
  <c r="MS53" i="12" s="1"/>
  <c r="JQ45" i="12"/>
  <c r="JQ49" i="12" s="1"/>
  <c r="JQ51" i="12" s="1"/>
  <c r="JQ53" i="12" s="1"/>
  <c r="GX45" i="12"/>
  <c r="GX49" i="12" s="1"/>
  <c r="GX51" i="12" s="1"/>
  <c r="GX53" i="12" s="1"/>
  <c r="EH45" i="12"/>
  <c r="EH49" i="12" s="1"/>
  <c r="EH51" i="12" s="1"/>
  <c r="EH53" i="12" s="1"/>
  <c r="BP45" i="12"/>
  <c r="BP49" i="12" s="1"/>
  <c r="BP51" i="12" s="1"/>
  <c r="BP53" i="12" s="1"/>
  <c r="ND45" i="12"/>
  <c r="ND49" i="12" s="1"/>
  <c r="ND51" i="12" s="1"/>
  <c r="ND53" i="12" s="1"/>
  <c r="JY45" i="12"/>
  <c r="JY49" i="12" s="1"/>
  <c r="JY51" i="12" s="1"/>
  <c r="JY53" i="12" s="1"/>
  <c r="HH45" i="12"/>
  <c r="HH49" i="12" s="1"/>
  <c r="HH51" i="12" s="1"/>
  <c r="HH53" i="12" s="1"/>
  <c r="AN45" i="12"/>
  <c r="AN49" i="12" s="1"/>
  <c r="AN51" i="12" s="1"/>
  <c r="AN53" i="12" s="1"/>
  <c r="GB45" i="12"/>
  <c r="GB49" i="12" s="1"/>
  <c r="GB51" i="12" s="1"/>
  <c r="GB53" i="12" s="1"/>
  <c r="LP45" i="12"/>
  <c r="LP49" i="12" s="1"/>
  <c r="LP51" i="12" s="1"/>
  <c r="LP53" i="12" s="1"/>
  <c r="DI45" i="12"/>
  <c r="DI49" i="12" s="1"/>
  <c r="DI51" i="12" s="1"/>
  <c r="DI53" i="12" s="1"/>
  <c r="IW45" i="12"/>
  <c r="IW49" i="12" s="1"/>
  <c r="IW51" i="12" s="1"/>
  <c r="IW53" i="12" s="1"/>
  <c r="MP45" i="12"/>
  <c r="MP49" i="12" s="1"/>
  <c r="MP51" i="12" s="1"/>
  <c r="MP53" i="12" s="1"/>
  <c r="EI45" i="12"/>
  <c r="EI49" i="12" s="1"/>
  <c r="EI51" i="12" s="1"/>
  <c r="EI53" i="12" s="1"/>
  <c r="JW45" i="12"/>
  <c r="JW49" i="12" s="1"/>
  <c r="JW51" i="12" s="1"/>
  <c r="JW53" i="12" s="1"/>
  <c r="BR45" i="12"/>
  <c r="BR49" i="12" s="1"/>
  <c r="BR51" i="12" s="1"/>
  <c r="BR53" i="12" s="1"/>
  <c r="HF45" i="12"/>
  <c r="HF49" i="12" s="1"/>
  <c r="HF51" i="12" s="1"/>
  <c r="HF53" i="12" s="1"/>
  <c r="MT45" i="12"/>
  <c r="MT49" i="12" s="1"/>
  <c r="MT51" i="12" s="1"/>
  <c r="MT53" i="12" s="1"/>
  <c r="CE45" i="12"/>
  <c r="CE49" i="12" s="1"/>
  <c r="CE51" i="12" s="1"/>
  <c r="CE53" i="12" s="1"/>
  <c r="HS45" i="12"/>
  <c r="HS49" i="12" s="1"/>
  <c r="HS51" i="12" s="1"/>
  <c r="HS53" i="12" s="1"/>
  <c r="NG45" i="12"/>
  <c r="NG49" i="12" s="1"/>
  <c r="NG51" i="12" s="1"/>
  <c r="NG53" i="12" s="1"/>
  <c r="EQ45" i="12"/>
  <c r="EQ49" i="12" s="1"/>
  <c r="EQ51" i="12" s="1"/>
  <c r="EQ53" i="12" s="1"/>
  <c r="KE45" i="12"/>
  <c r="KE49" i="12" s="1"/>
  <c r="KE51" i="12" s="1"/>
  <c r="KE53" i="12" s="1"/>
  <c r="NK45" i="12"/>
  <c r="NK49" i="12" s="1"/>
  <c r="NK51" i="12" s="1"/>
  <c r="NK53" i="12" s="1"/>
  <c r="BB45" i="12"/>
  <c r="BB49" i="12" s="1"/>
  <c r="BB51" i="12" s="1"/>
  <c r="BB53" i="12" s="1"/>
  <c r="MK45" i="12"/>
  <c r="MK49" i="12" s="1"/>
  <c r="MK51" i="12" s="1"/>
  <c r="MK53" i="12" s="1"/>
  <c r="AF45" i="12"/>
  <c r="AF49" i="12" s="1"/>
  <c r="AF51" i="12" s="1"/>
  <c r="AF53" i="12" s="1"/>
  <c r="LH45" i="12"/>
  <c r="LH49" i="12" s="1"/>
  <c r="LH51" i="12" s="1"/>
  <c r="LH53" i="12" s="1"/>
  <c r="EW45" i="12"/>
  <c r="EW49" i="12" s="1"/>
  <c r="EW51" i="12" s="1"/>
  <c r="EW53" i="12" s="1"/>
  <c r="CF45" i="12"/>
  <c r="CF49" i="12" s="1"/>
  <c r="CF51" i="12" s="1"/>
  <c r="CF53" i="12" s="1"/>
  <c r="P45" i="12"/>
  <c r="P49" i="12" s="1"/>
  <c r="P51" i="12" s="1"/>
  <c r="P53" i="12" s="1"/>
  <c r="KO45" i="12"/>
  <c r="KO49" i="12" s="1"/>
  <c r="KO51" i="12" s="1"/>
  <c r="KO53" i="12" s="1"/>
  <c r="HV45" i="12"/>
  <c r="HV49" i="12" s="1"/>
  <c r="HV51" i="12" s="1"/>
  <c r="HV53" i="12" s="1"/>
  <c r="FF45" i="12"/>
  <c r="FF49" i="12" s="1"/>
  <c r="FF51" i="12" s="1"/>
  <c r="FF53" i="12" s="1"/>
  <c r="CN45" i="12"/>
  <c r="CN49" i="12" s="1"/>
  <c r="CN51" i="12" s="1"/>
  <c r="CN53" i="12" s="1"/>
  <c r="X45" i="12"/>
  <c r="X49" i="12" s="1"/>
  <c r="X51" i="12" s="1"/>
  <c r="X53" i="12" s="1"/>
  <c r="KW45" i="12"/>
  <c r="KW49" i="12" s="1"/>
  <c r="KW51" i="12" s="1"/>
  <c r="KW53" i="12" s="1"/>
  <c r="IF45" i="12"/>
  <c r="IF49" i="12" s="1"/>
  <c r="IF51" i="12" s="1"/>
  <c r="IF53" i="12" s="1"/>
  <c r="AZ45" i="12"/>
  <c r="AZ49" i="12" s="1"/>
  <c r="AZ51" i="12" s="1"/>
  <c r="AZ53" i="12" s="1"/>
  <c r="GN45" i="12"/>
  <c r="GN49" i="12" s="1"/>
  <c r="GN51" i="12" s="1"/>
  <c r="GN53" i="12" s="1"/>
  <c r="MB45" i="12"/>
  <c r="MB49" i="12" s="1"/>
  <c r="MB51" i="12" s="1"/>
  <c r="MB53" i="12" s="1"/>
  <c r="DU45" i="12"/>
  <c r="DU49" i="12" s="1"/>
  <c r="DU51" i="12" s="1"/>
  <c r="DU53" i="12" s="1"/>
  <c r="JI45" i="12"/>
  <c r="JI49" i="12" s="1"/>
  <c r="JI51" i="12" s="1"/>
  <c r="JI53" i="12" s="1"/>
  <c r="NB45" i="12"/>
  <c r="NB49" i="12" s="1"/>
  <c r="NB51" i="12" s="1"/>
  <c r="NB53" i="12" s="1"/>
  <c r="EU45" i="12"/>
  <c r="EU49" i="12" s="1"/>
  <c r="EU51" i="12" s="1"/>
  <c r="EU53" i="12" s="1"/>
  <c r="KI45" i="12"/>
  <c r="KI49" i="12" s="1"/>
  <c r="KI51" i="12" s="1"/>
  <c r="KI53" i="12" s="1"/>
  <c r="CD45" i="12"/>
  <c r="CD49" i="12" s="1"/>
  <c r="CD51" i="12" s="1"/>
  <c r="CD53" i="12" s="1"/>
  <c r="HR45" i="12"/>
  <c r="HR49" i="12" s="1"/>
  <c r="HR51" i="12" s="1"/>
  <c r="HR53" i="12" s="1"/>
  <c r="NF45" i="12"/>
  <c r="NF49" i="12" s="1"/>
  <c r="NF51" i="12" s="1"/>
  <c r="NF53" i="12" s="1"/>
  <c r="CQ45" i="12"/>
  <c r="CQ49" i="12" s="1"/>
  <c r="CQ51" i="12" s="1"/>
  <c r="CQ53" i="12" s="1"/>
  <c r="IE45" i="12"/>
  <c r="IE49" i="12" s="1"/>
  <c r="IE51" i="12" s="1"/>
  <c r="IE53" i="12" s="1"/>
  <c r="O45" i="12"/>
  <c r="O49" i="12" s="1"/>
  <c r="O51" i="12" s="1"/>
  <c r="O53" i="12" s="1"/>
  <c r="FC45" i="12"/>
  <c r="FC49" i="12" s="1"/>
  <c r="FC51" i="12" s="1"/>
  <c r="FC53" i="12" s="1"/>
  <c r="KQ45" i="12"/>
  <c r="KQ49" i="12" s="1"/>
  <c r="KQ51" i="12" s="1"/>
  <c r="KQ53" i="12" s="1"/>
  <c r="AW45" i="12"/>
  <c r="AW49" i="12" s="1"/>
  <c r="AW51" i="12" s="1"/>
  <c r="AW53" i="12" s="1"/>
  <c r="Z45" i="12"/>
  <c r="Z49" i="12" s="1"/>
  <c r="Z51" i="12" s="1"/>
  <c r="Z53" i="12" s="1"/>
  <c r="BD45" i="12"/>
  <c r="BD49" i="12" s="1"/>
  <c r="BD51" i="12" s="1"/>
  <c r="BD53" i="12" s="1"/>
  <c r="ML45" i="12"/>
  <c r="ML49" i="12" s="1"/>
  <c r="ML51" i="12" s="1"/>
  <c r="ML53" i="12" s="1"/>
  <c r="FU45" i="12"/>
  <c r="FU49" i="12" s="1"/>
  <c r="FU51" i="12" s="1"/>
  <c r="FU53" i="12" s="1"/>
  <c r="DD45" i="12"/>
  <c r="DD49" i="12" s="1"/>
  <c r="DD51" i="12" s="1"/>
  <c r="DD53" i="12" s="1"/>
  <c r="AK45" i="12"/>
  <c r="AK49" i="12" s="1"/>
  <c r="AK51" i="12" s="1"/>
  <c r="AK53" i="12" s="1"/>
  <c r="LM45" i="12"/>
  <c r="LM49" i="12" s="1"/>
  <c r="LM51" i="12" s="1"/>
  <c r="LM53" i="12" s="1"/>
  <c r="DL45" i="12"/>
  <c r="DL49" i="12" s="1"/>
  <c r="DL51" i="12" s="1"/>
  <c r="DL53" i="12" s="1"/>
  <c r="CP45" i="12"/>
  <c r="CP49" i="12" s="1"/>
  <c r="CP51" i="12" s="1"/>
  <c r="CP53" i="12" s="1"/>
  <c r="AA45" i="12"/>
  <c r="AA49" i="12" s="1"/>
  <c r="AA51" i="12" s="1"/>
  <c r="AA53" i="12" s="1"/>
  <c r="AS45" i="12"/>
  <c r="AS49" i="12" s="1"/>
  <c r="AS51" i="12" s="1"/>
  <c r="AS53" i="12" s="1"/>
  <c r="DZ45" i="12"/>
  <c r="DZ49" i="12" s="1"/>
  <c r="DZ51" i="12" s="1"/>
  <c r="DZ53" i="12" s="1"/>
  <c r="BK45" i="12"/>
  <c r="BK49" i="12" s="1"/>
  <c r="BK51" i="12" s="1"/>
  <c r="BK53" i="12" s="1"/>
  <c r="LY45" i="12"/>
  <c r="LY49" i="12" s="1"/>
  <c r="LY51" i="12" s="1"/>
  <c r="LY53" i="12" s="1"/>
  <c r="ID45" i="12"/>
  <c r="ID49" i="12" s="1"/>
  <c r="ID51" i="12" s="1"/>
  <c r="ID53" i="12" s="1"/>
  <c r="DG45" i="12"/>
  <c r="DG49" i="12" s="1"/>
  <c r="DG51" i="12" s="1"/>
  <c r="DG53" i="12" s="1"/>
  <c r="JD45" i="12"/>
  <c r="JD49" i="12" s="1"/>
  <c r="JD51" i="12" s="1"/>
  <c r="JD53" i="12" s="1"/>
  <c r="JN45" i="12"/>
  <c r="JN49" i="12" s="1"/>
  <c r="JN51" i="12" s="1"/>
  <c r="JN53" i="12" s="1"/>
  <c r="FO45" i="12"/>
  <c r="FO49" i="12" s="1"/>
  <c r="FO51" i="12" s="1"/>
  <c r="FO53" i="12" s="1"/>
  <c r="BL45" i="12"/>
  <c r="BL49" i="12" s="1"/>
  <c r="BL51" i="12" s="1"/>
  <c r="BL53" i="12" s="1"/>
  <c r="LU45" i="12"/>
  <c r="LU49" i="12" s="1"/>
  <c r="LU51" i="12" s="1"/>
  <c r="LU53" i="12" s="1"/>
  <c r="GY45" i="12"/>
  <c r="GY49" i="12" s="1"/>
  <c r="GY51" i="12" s="1"/>
  <c r="GY53" i="12" s="1"/>
  <c r="GZ45" i="12"/>
  <c r="GZ49" i="12" s="1"/>
  <c r="GZ51" i="12" s="1"/>
  <c r="GZ53" i="12" s="1"/>
  <c r="AH45" i="12"/>
  <c r="AH49" i="12" s="1"/>
  <c r="AH51" i="12" s="1"/>
  <c r="AH53" i="12" s="1"/>
  <c r="IU45" i="12"/>
  <c r="IU49" i="12" s="1"/>
  <c r="IU51" i="12" s="1"/>
  <c r="IU53" i="12" s="1"/>
  <c r="MN45" i="12"/>
  <c r="MN49" i="12" s="1"/>
  <c r="MN51" i="12" s="1"/>
  <c r="MN53" i="12" s="1"/>
  <c r="DC45" i="12"/>
  <c r="DC49" i="12" s="1"/>
  <c r="DC51" i="12" s="1"/>
  <c r="DC53" i="12" s="1"/>
  <c r="LC45" i="12"/>
  <c r="LC49" i="12" s="1"/>
  <c r="LC51" i="12" s="1"/>
  <c r="LC53" i="12" s="1"/>
  <c r="EG45" i="12"/>
  <c r="EG49" i="12" s="1"/>
  <c r="EG51" i="12" s="1"/>
  <c r="EG53" i="12" s="1"/>
  <c r="EM45" i="12"/>
  <c r="EM49" i="12" s="1"/>
  <c r="EM51" i="12" s="1"/>
  <c r="EM53" i="12" s="1"/>
  <c r="MM45" i="12"/>
  <c r="MM49" i="12" s="1"/>
  <c r="MM51" i="12" s="1"/>
  <c r="MM53" i="12" s="1"/>
  <c r="JU45" i="12"/>
  <c r="JU49" i="12" s="1"/>
  <c r="JU51" i="12" s="1"/>
  <c r="JU53" i="12" s="1"/>
  <c r="GI45" i="12"/>
  <c r="GI49" i="12" s="1"/>
  <c r="GI51" i="12" s="1"/>
  <c r="GI53" i="12" s="1"/>
  <c r="S45" i="12"/>
  <c r="S49" i="12" s="1"/>
  <c r="S51" i="12" s="1"/>
  <c r="S53" i="12" s="1"/>
  <c r="IQ45" i="12"/>
  <c r="IQ49" i="12" s="1"/>
  <c r="IQ51" i="12" s="1"/>
  <c r="IQ53" i="12" s="1"/>
  <c r="IT45" i="12"/>
  <c r="IT49" i="12" s="1"/>
  <c r="IT51" i="12" s="1"/>
  <c r="IT53" i="12" s="1"/>
  <c r="FG45" i="12"/>
  <c r="FG49" i="12" s="1"/>
  <c r="FG51" i="12" s="1"/>
  <c r="FG53" i="12" s="1"/>
  <c r="KA45" i="12"/>
  <c r="KA49" i="12" s="1"/>
  <c r="KA51" i="12" s="1"/>
  <c r="KA53" i="12" s="1"/>
  <c r="GD45" i="12"/>
  <c r="GD49" i="12" s="1"/>
  <c r="GD51" i="12" s="1"/>
  <c r="GD53" i="12" s="1"/>
  <c r="KU45" i="12"/>
  <c r="KU49" i="12" s="1"/>
  <c r="KU51" i="12" s="1"/>
  <c r="KU53" i="12" s="1"/>
  <c r="LW45" i="12"/>
  <c r="LW49" i="12" s="1"/>
  <c r="LW51" i="12" s="1"/>
  <c r="LW53" i="12" s="1"/>
  <c r="J28" i="12"/>
  <c r="J32" i="12" s="1"/>
  <c r="J34" i="12" s="1"/>
  <c r="J36" i="12" s="1"/>
  <c r="V28" i="12"/>
  <c r="V32" i="12" s="1"/>
  <c r="V34" i="12" s="1"/>
  <c r="V36" i="12" s="1"/>
  <c r="AH28" i="12"/>
  <c r="AH32" i="12" s="1"/>
  <c r="AH34" i="12" s="1"/>
  <c r="AH36" i="12" s="1"/>
  <c r="AT28" i="12"/>
  <c r="AT32" i="12" s="1"/>
  <c r="AT34" i="12" s="1"/>
  <c r="AT36" i="12" s="1"/>
  <c r="BF28" i="12"/>
  <c r="BF32" i="12" s="1"/>
  <c r="BF34" i="12" s="1"/>
  <c r="BF36" i="12" s="1"/>
  <c r="BR28" i="12"/>
  <c r="BR32" i="12" s="1"/>
  <c r="BR34" i="12" s="1"/>
  <c r="BR36" i="12" s="1"/>
  <c r="CD28" i="12"/>
  <c r="CD32" i="12" s="1"/>
  <c r="CD34" i="12" s="1"/>
  <c r="CD36" i="12" s="1"/>
  <c r="CP28" i="12"/>
  <c r="CP32" i="12" s="1"/>
  <c r="CP34" i="12" s="1"/>
  <c r="CP36" i="12" s="1"/>
  <c r="DB28" i="12"/>
  <c r="DB32" i="12" s="1"/>
  <c r="DB34" i="12" s="1"/>
  <c r="DB36" i="12" s="1"/>
  <c r="DN28" i="12"/>
  <c r="DN32" i="12" s="1"/>
  <c r="DN34" i="12" s="1"/>
  <c r="DN36" i="12" s="1"/>
  <c r="DZ28" i="12"/>
  <c r="DZ32" i="12" s="1"/>
  <c r="DZ34" i="12" s="1"/>
  <c r="DZ36" i="12" s="1"/>
  <c r="EL28" i="12"/>
  <c r="EL32" i="12" s="1"/>
  <c r="EL34" i="12" s="1"/>
  <c r="EL36" i="12" s="1"/>
  <c r="EX28" i="12"/>
  <c r="EX32" i="12" s="1"/>
  <c r="EX34" i="12" s="1"/>
  <c r="EX36" i="12" s="1"/>
  <c r="FJ28" i="12"/>
  <c r="FJ32" i="12" s="1"/>
  <c r="FJ34" i="12" s="1"/>
  <c r="FJ36" i="12" s="1"/>
  <c r="FV28" i="12"/>
  <c r="FV32" i="12" s="1"/>
  <c r="FV34" i="12" s="1"/>
  <c r="FV36" i="12" s="1"/>
  <c r="GH28" i="12"/>
  <c r="GH32" i="12" s="1"/>
  <c r="GH34" i="12" s="1"/>
  <c r="GH36" i="12" s="1"/>
  <c r="GT28" i="12"/>
  <c r="GT32" i="12" s="1"/>
  <c r="GT34" i="12" s="1"/>
  <c r="GT36" i="12" s="1"/>
  <c r="HF28" i="12"/>
  <c r="HF32" i="12" s="1"/>
  <c r="HF34" i="12" s="1"/>
  <c r="HF36" i="12" s="1"/>
  <c r="HR28" i="12"/>
  <c r="HR32" i="12" s="1"/>
  <c r="HR34" i="12" s="1"/>
  <c r="HR36" i="12" s="1"/>
  <c r="ID28" i="12"/>
  <c r="ID32" i="12" s="1"/>
  <c r="ID34" i="12" s="1"/>
  <c r="ID36" i="12" s="1"/>
  <c r="IP28" i="12"/>
  <c r="IP32" i="12" s="1"/>
  <c r="IP34" i="12" s="1"/>
  <c r="IP36" i="12" s="1"/>
  <c r="JB28" i="12"/>
  <c r="JB32" i="12" s="1"/>
  <c r="JB34" i="12" s="1"/>
  <c r="JB36" i="12" s="1"/>
  <c r="JN28" i="12"/>
  <c r="JN32" i="12" s="1"/>
  <c r="JN34" i="12" s="1"/>
  <c r="JN36" i="12" s="1"/>
  <c r="JZ28" i="12"/>
  <c r="JZ32" i="12" s="1"/>
  <c r="JZ34" i="12" s="1"/>
  <c r="JZ36" i="12" s="1"/>
  <c r="KL28" i="12"/>
  <c r="KL32" i="12" s="1"/>
  <c r="KL34" i="12" s="1"/>
  <c r="KL36" i="12" s="1"/>
  <c r="KX28" i="12"/>
  <c r="KX32" i="12" s="1"/>
  <c r="KX34" i="12" s="1"/>
  <c r="KX36" i="12" s="1"/>
  <c r="LJ28" i="12"/>
  <c r="LJ32" i="12" s="1"/>
  <c r="LJ34" i="12" s="1"/>
  <c r="LJ36" i="12" s="1"/>
  <c r="LV28" i="12"/>
  <c r="LV32" i="12" s="1"/>
  <c r="LV34" i="12" s="1"/>
  <c r="LV36" i="12" s="1"/>
  <c r="MH28" i="12"/>
  <c r="MH32" i="12" s="1"/>
  <c r="MH34" i="12" s="1"/>
  <c r="MH36" i="12" s="1"/>
  <c r="MT28" i="12"/>
  <c r="MT32" i="12" s="1"/>
  <c r="MT34" i="12" s="1"/>
  <c r="MT36" i="12" s="1"/>
  <c r="NF28" i="12"/>
  <c r="NF32" i="12" s="1"/>
  <c r="NF34" i="12" s="1"/>
  <c r="NF36" i="12" s="1"/>
  <c r="KS28" i="12"/>
  <c r="KS32" i="12" s="1"/>
  <c r="KS34" i="12" s="1"/>
  <c r="KS36" i="12" s="1"/>
  <c r="CB28" i="12"/>
  <c r="CB32" i="12" s="1"/>
  <c r="CB34" i="12" s="1"/>
  <c r="CB36" i="12" s="1"/>
  <c r="DX28" i="12"/>
  <c r="DX32" i="12" s="1"/>
  <c r="DX34" i="12" s="1"/>
  <c r="DX36" i="12" s="1"/>
  <c r="FH28" i="12"/>
  <c r="FH32" i="12" s="1"/>
  <c r="FH34" i="12" s="1"/>
  <c r="FH36" i="12" s="1"/>
  <c r="GR28" i="12"/>
  <c r="GR32" i="12" s="1"/>
  <c r="GR34" i="12" s="1"/>
  <c r="GR36" i="12" s="1"/>
  <c r="IN28" i="12"/>
  <c r="IN32" i="12" s="1"/>
  <c r="IN34" i="12" s="1"/>
  <c r="IN36" i="12" s="1"/>
  <c r="KJ28" i="12"/>
  <c r="KJ32" i="12" s="1"/>
  <c r="KJ34" i="12" s="1"/>
  <c r="KJ36" i="12" s="1"/>
  <c r="K28" i="12"/>
  <c r="K32" i="12" s="1"/>
  <c r="K34" i="12" s="1"/>
  <c r="K36" i="12" s="1"/>
  <c r="W28" i="12"/>
  <c r="W32" i="12" s="1"/>
  <c r="W34" i="12" s="1"/>
  <c r="W36" i="12" s="1"/>
  <c r="AI28" i="12"/>
  <c r="AI32" i="12" s="1"/>
  <c r="AI34" i="12" s="1"/>
  <c r="AI36" i="12" s="1"/>
  <c r="AU28" i="12"/>
  <c r="AU32" i="12" s="1"/>
  <c r="AU34" i="12" s="1"/>
  <c r="AU36" i="12" s="1"/>
  <c r="BG28" i="12"/>
  <c r="BG32" i="12" s="1"/>
  <c r="BG34" i="12" s="1"/>
  <c r="BG36" i="12" s="1"/>
  <c r="BS28" i="12"/>
  <c r="BS32" i="12" s="1"/>
  <c r="BS34" i="12" s="1"/>
  <c r="BS36" i="12" s="1"/>
  <c r="CE28" i="12"/>
  <c r="CE32" i="12" s="1"/>
  <c r="CE34" i="12" s="1"/>
  <c r="CE36" i="12" s="1"/>
  <c r="CQ28" i="12"/>
  <c r="CQ32" i="12" s="1"/>
  <c r="CQ34" i="12" s="1"/>
  <c r="CQ36" i="12" s="1"/>
  <c r="DC28" i="12"/>
  <c r="DC32" i="12" s="1"/>
  <c r="DC34" i="12" s="1"/>
  <c r="DC36" i="12" s="1"/>
  <c r="DO28" i="12"/>
  <c r="DO32" i="12" s="1"/>
  <c r="DO34" i="12" s="1"/>
  <c r="DO36" i="12" s="1"/>
  <c r="EA28" i="12"/>
  <c r="EA32" i="12" s="1"/>
  <c r="EA34" i="12" s="1"/>
  <c r="EA36" i="12" s="1"/>
  <c r="EM28" i="12"/>
  <c r="EM32" i="12" s="1"/>
  <c r="EM34" i="12" s="1"/>
  <c r="EM36" i="12" s="1"/>
  <c r="EY28" i="12"/>
  <c r="EY32" i="12" s="1"/>
  <c r="EY34" i="12" s="1"/>
  <c r="EY36" i="12" s="1"/>
  <c r="FK28" i="12"/>
  <c r="FK32" i="12" s="1"/>
  <c r="FK34" i="12" s="1"/>
  <c r="FK36" i="12" s="1"/>
  <c r="FW28" i="12"/>
  <c r="FW32" i="12" s="1"/>
  <c r="FW34" i="12" s="1"/>
  <c r="FW36" i="12" s="1"/>
  <c r="GI28" i="12"/>
  <c r="GI32" i="12" s="1"/>
  <c r="GI34" i="12" s="1"/>
  <c r="GI36" i="12" s="1"/>
  <c r="GU28" i="12"/>
  <c r="GU32" i="12" s="1"/>
  <c r="GU34" i="12" s="1"/>
  <c r="GU36" i="12" s="1"/>
  <c r="HG28" i="12"/>
  <c r="HG32" i="12" s="1"/>
  <c r="HG34" i="12" s="1"/>
  <c r="HG36" i="12" s="1"/>
  <c r="HS28" i="12"/>
  <c r="HS32" i="12" s="1"/>
  <c r="HS34" i="12" s="1"/>
  <c r="HS36" i="12" s="1"/>
  <c r="IE28" i="12"/>
  <c r="IE32" i="12" s="1"/>
  <c r="IE34" i="12" s="1"/>
  <c r="IE36" i="12" s="1"/>
  <c r="IQ28" i="12"/>
  <c r="IQ32" i="12" s="1"/>
  <c r="IQ34" i="12" s="1"/>
  <c r="IQ36" i="12" s="1"/>
  <c r="JC28" i="12"/>
  <c r="JC32" i="12" s="1"/>
  <c r="JC34" i="12" s="1"/>
  <c r="JC36" i="12" s="1"/>
  <c r="JO28" i="12"/>
  <c r="JO32" i="12" s="1"/>
  <c r="JO34" i="12" s="1"/>
  <c r="JO36" i="12" s="1"/>
  <c r="KA28" i="12"/>
  <c r="KA32" i="12" s="1"/>
  <c r="KA34" i="12" s="1"/>
  <c r="KA36" i="12" s="1"/>
  <c r="KM28" i="12"/>
  <c r="KM32" i="12" s="1"/>
  <c r="KM34" i="12" s="1"/>
  <c r="KM36" i="12" s="1"/>
  <c r="KY28" i="12"/>
  <c r="KY32" i="12" s="1"/>
  <c r="KY34" i="12" s="1"/>
  <c r="KY36" i="12" s="1"/>
  <c r="LK28" i="12"/>
  <c r="LK32" i="12" s="1"/>
  <c r="LK34" i="12" s="1"/>
  <c r="LK36" i="12" s="1"/>
  <c r="LW28" i="12"/>
  <c r="LW32" i="12" s="1"/>
  <c r="LW34" i="12" s="1"/>
  <c r="LW36" i="12" s="1"/>
  <c r="MI28" i="12"/>
  <c r="MI32" i="12" s="1"/>
  <c r="MI34" i="12" s="1"/>
  <c r="MI36" i="12" s="1"/>
  <c r="MU28" i="12"/>
  <c r="MU32" i="12" s="1"/>
  <c r="MU34" i="12" s="1"/>
  <c r="MU36" i="12" s="1"/>
  <c r="NG28" i="12"/>
  <c r="NG32" i="12" s="1"/>
  <c r="NG34" i="12" s="1"/>
  <c r="NG36" i="12" s="1"/>
  <c r="DF28" i="12"/>
  <c r="DF32" i="12" s="1"/>
  <c r="DF34" i="12" s="1"/>
  <c r="DF36" i="12" s="1"/>
  <c r="GL28" i="12"/>
  <c r="GL32" i="12" s="1"/>
  <c r="GL34" i="12" s="1"/>
  <c r="GL36" i="12" s="1"/>
  <c r="IT28" i="12"/>
  <c r="IT32" i="12" s="1"/>
  <c r="IT34" i="12" s="1"/>
  <c r="IT36" i="12" s="1"/>
  <c r="LB28" i="12"/>
  <c r="LB32" i="12" s="1"/>
  <c r="LB34" i="12" s="1"/>
  <c r="LB36" i="12" s="1"/>
  <c r="NJ28" i="12"/>
  <c r="NJ32" i="12" s="1"/>
  <c r="NJ34" i="12" s="1"/>
  <c r="NJ36" i="12" s="1"/>
  <c r="DU28" i="12"/>
  <c r="DU32" i="12" s="1"/>
  <c r="DU34" i="12" s="1"/>
  <c r="DU36" i="12" s="1"/>
  <c r="IK28" i="12"/>
  <c r="IK32" i="12" s="1"/>
  <c r="IK34" i="12" s="1"/>
  <c r="IK36" i="12" s="1"/>
  <c r="NA28" i="12"/>
  <c r="NA32" i="12" s="1"/>
  <c r="NA34" i="12" s="1"/>
  <c r="NA36" i="12" s="1"/>
  <c r="BP28" i="12"/>
  <c r="BP32" i="12" s="1"/>
  <c r="BP34" i="12" s="1"/>
  <c r="BP36" i="12" s="1"/>
  <c r="EV28" i="12"/>
  <c r="EV32" i="12" s="1"/>
  <c r="EV34" i="12" s="1"/>
  <c r="EV36" i="12" s="1"/>
  <c r="IB28" i="12"/>
  <c r="IB32" i="12" s="1"/>
  <c r="IB34" i="12" s="1"/>
  <c r="IB36" i="12" s="1"/>
  <c r="MF28" i="12"/>
  <c r="MF32" i="12" s="1"/>
  <c r="MF34" i="12" s="1"/>
  <c r="MF36" i="12" s="1"/>
  <c r="L28" i="12"/>
  <c r="L32" i="12" s="1"/>
  <c r="L34" i="12" s="1"/>
  <c r="L36" i="12" s="1"/>
  <c r="X28" i="12"/>
  <c r="X32" i="12" s="1"/>
  <c r="X34" i="12" s="1"/>
  <c r="X36" i="12" s="1"/>
  <c r="AJ28" i="12"/>
  <c r="AJ32" i="12" s="1"/>
  <c r="AJ34" i="12" s="1"/>
  <c r="AJ36" i="12" s="1"/>
  <c r="AV28" i="12"/>
  <c r="AV32" i="12" s="1"/>
  <c r="AV34" i="12" s="1"/>
  <c r="AV36" i="12" s="1"/>
  <c r="BH28" i="12"/>
  <c r="BH32" i="12" s="1"/>
  <c r="BH34" i="12" s="1"/>
  <c r="BH36" i="12" s="1"/>
  <c r="BT28" i="12"/>
  <c r="BT32" i="12" s="1"/>
  <c r="BT34" i="12" s="1"/>
  <c r="BT36" i="12" s="1"/>
  <c r="CF28" i="12"/>
  <c r="CF32" i="12" s="1"/>
  <c r="CF34" i="12" s="1"/>
  <c r="CF36" i="12" s="1"/>
  <c r="CR28" i="12"/>
  <c r="CR32" i="12" s="1"/>
  <c r="CR34" i="12" s="1"/>
  <c r="CR36" i="12" s="1"/>
  <c r="DD28" i="12"/>
  <c r="DD32" i="12" s="1"/>
  <c r="DD34" i="12" s="1"/>
  <c r="DD36" i="12" s="1"/>
  <c r="DP28" i="12"/>
  <c r="DP32" i="12" s="1"/>
  <c r="DP34" i="12" s="1"/>
  <c r="DP36" i="12" s="1"/>
  <c r="EB28" i="12"/>
  <c r="EB32" i="12" s="1"/>
  <c r="EB34" i="12" s="1"/>
  <c r="EB36" i="12" s="1"/>
  <c r="EN28" i="12"/>
  <c r="EN32" i="12" s="1"/>
  <c r="EN34" i="12" s="1"/>
  <c r="EN36" i="12" s="1"/>
  <c r="EZ28" i="12"/>
  <c r="EZ32" i="12" s="1"/>
  <c r="EZ34" i="12" s="1"/>
  <c r="EZ36" i="12" s="1"/>
  <c r="FL28" i="12"/>
  <c r="FL32" i="12" s="1"/>
  <c r="FL34" i="12" s="1"/>
  <c r="FL36" i="12" s="1"/>
  <c r="FX28" i="12"/>
  <c r="FX32" i="12" s="1"/>
  <c r="FX34" i="12" s="1"/>
  <c r="FX36" i="12" s="1"/>
  <c r="GJ28" i="12"/>
  <c r="GJ32" i="12" s="1"/>
  <c r="GJ34" i="12" s="1"/>
  <c r="GJ36" i="12" s="1"/>
  <c r="GV28" i="12"/>
  <c r="GV32" i="12" s="1"/>
  <c r="GV34" i="12" s="1"/>
  <c r="GV36" i="12" s="1"/>
  <c r="HH28" i="12"/>
  <c r="HH32" i="12" s="1"/>
  <c r="HH34" i="12" s="1"/>
  <c r="HH36" i="12" s="1"/>
  <c r="HT28" i="12"/>
  <c r="HT32" i="12" s="1"/>
  <c r="HT34" i="12" s="1"/>
  <c r="HT36" i="12" s="1"/>
  <c r="IF28" i="12"/>
  <c r="IF32" i="12" s="1"/>
  <c r="IF34" i="12" s="1"/>
  <c r="IF36" i="12" s="1"/>
  <c r="IR28" i="12"/>
  <c r="IR32" i="12" s="1"/>
  <c r="IR34" i="12" s="1"/>
  <c r="IR36" i="12" s="1"/>
  <c r="JD28" i="12"/>
  <c r="JD32" i="12" s="1"/>
  <c r="JD34" i="12" s="1"/>
  <c r="JD36" i="12" s="1"/>
  <c r="JP28" i="12"/>
  <c r="JP32" i="12" s="1"/>
  <c r="JP34" i="12" s="1"/>
  <c r="JP36" i="12" s="1"/>
  <c r="KB28" i="12"/>
  <c r="KB32" i="12" s="1"/>
  <c r="KB34" i="12" s="1"/>
  <c r="KB36" i="12" s="1"/>
  <c r="KN28" i="12"/>
  <c r="KN32" i="12" s="1"/>
  <c r="KN34" i="12" s="1"/>
  <c r="KN36" i="12" s="1"/>
  <c r="KZ28" i="12"/>
  <c r="KZ32" i="12" s="1"/>
  <c r="KZ34" i="12" s="1"/>
  <c r="KZ36" i="12" s="1"/>
  <c r="LL28" i="12"/>
  <c r="LL32" i="12" s="1"/>
  <c r="LL34" i="12" s="1"/>
  <c r="LL36" i="12" s="1"/>
  <c r="LX28" i="12"/>
  <c r="LX32" i="12" s="1"/>
  <c r="LX34" i="12" s="1"/>
  <c r="LX36" i="12" s="1"/>
  <c r="MJ28" i="12"/>
  <c r="MJ32" i="12" s="1"/>
  <c r="MJ34" i="12" s="1"/>
  <c r="MJ36" i="12" s="1"/>
  <c r="MV28" i="12"/>
  <c r="MV32" i="12" s="1"/>
  <c r="MV34" i="12" s="1"/>
  <c r="MV36" i="12" s="1"/>
  <c r="NH28" i="12"/>
  <c r="NH32" i="12" s="1"/>
  <c r="NH34" i="12" s="1"/>
  <c r="NH36" i="12" s="1"/>
  <c r="N28" i="12"/>
  <c r="N32" i="12" s="1"/>
  <c r="N34" i="12" s="1"/>
  <c r="N36" i="12" s="1"/>
  <c r="AX28" i="12"/>
  <c r="AX32" i="12" s="1"/>
  <c r="AX34" i="12" s="1"/>
  <c r="AX36" i="12" s="1"/>
  <c r="BV28" i="12"/>
  <c r="BV32" i="12" s="1"/>
  <c r="BV34" i="12" s="1"/>
  <c r="BV36" i="12" s="1"/>
  <c r="CT28" i="12"/>
  <c r="CT32" i="12" s="1"/>
  <c r="CT34" i="12" s="1"/>
  <c r="CT36" i="12" s="1"/>
  <c r="ED28" i="12"/>
  <c r="ED32" i="12" s="1"/>
  <c r="ED34" i="12" s="1"/>
  <c r="ED36" i="12" s="1"/>
  <c r="FB28" i="12"/>
  <c r="FB32" i="12" s="1"/>
  <c r="FB34" i="12" s="1"/>
  <c r="FB36" i="12" s="1"/>
  <c r="FZ28" i="12"/>
  <c r="FZ32" i="12" s="1"/>
  <c r="FZ34" i="12" s="1"/>
  <c r="FZ36" i="12" s="1"/>
  <c r="HJ28" i="12"/>
  <c r="HJ32" i="12" s="1"/>
  <c r="HJ34" i="12" s="1"/>
  <c r="HJ36" i="12" s="1"/>
  <c r="IH28" i="12"/>
  <c r="IH32" i="12" s="1"/>
  <c r="IH34" i="12" s="1"/>
  <c r="IH36" i="12" s="1"/>
  <c r="JR28" i="12"/>
  <c r="JR32" i="12" s="1"/>
  <c r="JR34" i="12" s="1"/>
  <c r="JR36" i="12" s="1"/>
  <c r="KP28" i="12"/>
  <c r="KP32" i="12" s="1"/>
  <c r="KP34" i="12" s="1"/>
  <c r="KP36" i="12" s="1"/>
  <c r="LZ28" i="12"/>
  <c r="LZ32" i="12" s="1"/>
  <c r="LZ34" i="12" s="1"/>
  <c r="LZ36" i="12" s="1"/>
  <c r="ML28" i="12"/>
  <c r="ML32" i="12" s="1"/>
  <c r="ML34" i="12" s="1"/>
  <c r="ML36" i="12" s="1"/>
  <c r="ES28" i="12"/>
  <c r="ES32" i="12" s="1"/>
  <c r="ES34" i="12" s="1"/>
  <c r="ES36" i="12" s="1"/>
  <c r="HA28" i="12"/>
  <c r="HA32" i="12" s="1"/>
  <c r="HA34" i="12" s="1"/>
  <c r="HA36" i="12" s="1"/>
  <c r="JI28" i="12"/>
  <c r="JI32" i="12" s="1"/>
  <c r="JI34" i="12" s="1"/>
  <c r="JI36" i="12" s="1"/>
  <c r="LE28" i="12"/>
  <c r="LE32" i="12" s="1"/>
  <c r="LE34" i="12" s="1"/>
  <c r="LE36" i="12" s="1"/>
  <c r="MO28" i="12"/>
  <c r="MO32" i="12" s="1"/>
  <c r="MO34" i="12" s="1"/>
  <c r="MO36" i="12" s="1"/>
  <c r="T28" i="12"/>
  <c r="T32" i="12" s="1"/>
  <c r="T34" i="12" s="1"/>
  <c r="T36" i="12" s="1"/>
  <c r="EJ28" i="12"/>
  <c r="EJ32" i="12" s="1"/>
  <c r="EJ34" i="12" s="1"/>
  <c r="EJ36" i="12" s="1"/>
  <c r="HP28" i="12"/>
  <c r="HP32" i="12" s="1"/>
  <c r="HP34" i="12" s="1"/>
  <c r="HP36" i="12" s="1"/>
  <c r="LH28" i="12"/>
  <c r="LH32" i="12" s="1"/>
  <c r="LH34" i="12" s="1"/>
  <c r="LH36" i="12" s="1"/>
  <c r="M28" i="12"/>
  <c r="M32" i="12" s="1"/>
  <c r="M34" i="12" s="1"/>
  <c r="M36" i="12" s="1"/>
  <c r="Y28" i="12"/>
  <c r="Y32" i="12" s="1"/>
  <c r="Y34" i="12" s="1"/>
  <c r="Y36" i="12" s="1"/>
  <c r="AK28" i="12"/>
  <c r="AK32" i="12" s="1"/>
  <c r="AK34" i="12" s="1"/>
  <c r="AK36" i="12" s="1"/>
  <c r="AW28" i="12"/>
  <c r="AW32" i="12" s="1"/>
  <c r="AW34" i="12" s="1"/>
  <c r="AW36" i="12" s="1"/>
  <c r="BI28" i="12"/>
  <c r="BI32" i="12" s="1"/>
  <c r="BI34" i="12" s="1"/>
  <c r="BI36" i="12" s="1"/>
  <c r="BU28" i="12"/>
  <c r="BU32" i="12" s="1"/>
  <c r="BU34" i="12" s="1"/>
  <c r="BU36" i="12" s="1"/>
  <c r="CG28" i="12"/>
  <c r="CG32" i="12" s="1"/>
  <c r="CG34" i="12" s="1"/>
  <c r="CG36" i="12" s="1"/>
  <c r="CS28" i="12"/>
  <c r="CS32" i="12" s="1"/>
  <c r="CS34" i="12" s="1"/>
  <c r="CS36" i="12" s="1"/>
  <c r="DE28" i="12"/>
  <c r="DE32" i="12" s="1"/>
  <c r="DE34" i="12" s="1"/>
  <c r="DE36" i="12" s="1"/>
  <c r="DQ28" i="12"/>
  <c r="DQ32" i="12" s="1"/>
  <c r="DQ34" i="12" s="1"/>
  <c r="DQ36" i="12" s="1"/>
  <c r="EC28" i="12"/>
  <c r="EC32" i="12" s="1"/>
  <c r="EC34" i="12" s="1"/>
  <c r="EC36" i="12" s="1"/>
  <c r="EO28" i="12"/>
  <c r="EO32" i="12" s="1"/>
  <c r="EO34" i="12" s="1"/>
  <c r="EO36" i="12" s="1"/>
  <c r="FA28" i="12"/>
  <c r="FA32" i="12" s="1"/>
  <c r="FA34" i="12" s="1"/>
  <c r="FA36" i="12" s="1"/>
  <c r="FM28" i="12"/>
  <c r="FM32" i="12" s="1"/>
  <c r="FM34" i="12" s="1"/>
  <c r="FM36" i="12" s="1"/>
  <c r="FY28" i="12"/>
  <c r="FY32" i="12" s="1"/>
  <c r="FY34" i="12" s="1"/>
  <c r="FY36" i="12" s="1"/>
  <c r="GK28" i="12"/>
  <c r="GK32" i="12" s="1"/>
  <c r="GK34" i="12" s="1"/>
  <c r="GK36" i="12" s="1"/>
  <c r="GW28" i="12"/>
  <c r="GW32" i="12" s="1"/>
  <c r="GW34" i="12" s="1"/>
  <c r="GW36" i="12" s="1"/>
  <c r="HI28" i="12"/>
  <c r="HI32" i="12" s="1"/>
  <c r="HI34" i="12" s="1"/>
  <c r="HI36" i="12" s="1"/>
  <c r="HU28" i="12"/>
  <c r="HU32" i="12" s="1"/>
  <c r="HU34" i="12" s="1"/>
  <c r="HU36" i="12" s="1"/>
  <c r="IG28" i="12"/>
  <c r="IG32" i="12" s="1"/>
  <c r="IG34" i="12" s="1"/>
  <c r="IG36" i="12" s="1"/>
  <c r="IS28" i="12"/>
  <c r="IS32" i="12" s="1"/>
  <c r="IS34" i="12" s="1"/>
  <c r="IS36" i="12" s="1"/>
  <c r="JE28" i="12"/>
  <c r="JE32" i="12" s="1"/>
  <c r="JE34" i="12" s="1"/>
  <c r="JE36" i="12" s="1"/>
  <c r="JQ28" i="12"/>
  <c r="JQ32" i="12" s="1"/>
  <c r="JQ34" i="12" s="1"/>
  <c r="JQ36" i="12" s="1"/>
  <c r="KC28" i="12"/>
  <c r="KC32" i="12" s="1"/>
  <c r="KC34" i="12" s="1"/>
  <c r="KC36" i="12" s="1"/>
  <c r="KO28" i="12"/>
  <c r="KO32" i="12" s="1"/>
  <c r="KO34" i="12" s="1"/>
  <c r="KO36" i="12" s="1"/>
  <c r="LA28" i="12"/>
  <c r="LA32" i="12" s="1"/>
  <c r="LA34" i="12" s="1"/>
  <c r="LA36" i="12" s="1"/>
  <c r="LM28" i="12"/>
  <c r="LM32" i="12" s="1"/>
  <c r="LM34" i="12" s="1"/>
  <c r="LM36" i="12" s="1"/>
  <c r="LY28" i="12"/>
  <c r="LY32" i="12" s="1"/>
  <c r="LY34" i="12" s="1"/>
  <c r="LY36" i="12" s="1"/>
  <c r="MK28" i="12"/>
  <c r="MK32" i="12" s="1"/>
  <c r="MK34" i="12" s="1"/>
  <c r="MK36" i="12" s="1"/>
  <c r="MW28" i="12"/>
  <c r="MW32" i="12" s="1"/>
  <c r="MW34" i="12" s="1"/>
  <c r="MW36" i="12" s="1"/>
  <c r="NI28" i="12"/>
  <c r="NI32" i="12" s="1"/>
  <c r="NI34" i="12" s="1"/>
  <c r="NI36" i="12" s="1"/>
  <c r="Z28" i="12"/>
  <c r="Z32" i="12" s="1"/>
  <c r="Z34" i="12" s="1"/>
  <c r="Z36" i="12" s="1"/>
  <c r="AL28" i="12"/>
  <c r="AL32" i="12" s="1"/>
  <c r="AL34" i="12" s="1"/>
  <c r="AL36" i="12" s="1"/>
  <c r="BJ28" i="12"/>
  <c r="BJ32" i="12" s="1"/>
  <c r="BJ34" i="12" s="1"/>
  <c r="BJ36" i="12" s="1"/>
  <c r="CH28" i="12"/>
  <c r="CH32" i="12" s="1"/>
  <c r="CH34" i="12" s="1"/>
  <c r="CH36" i="12" s="1"/>
  <c r="DR28" i="12"/>
  <c r="DR32" i="12" s="1"/>
  <c r="DR34" i="12" s="1"/>
  <c r="DR36" i="12" s="1"/>
  <c r="EP28" i="12"/>
  <c r="EP32" i="12" s="1"/>
  <c r="EP34" i="12" s="1"/>
  <c r="EP36" i="12" s="1"/>
  <c r="FN28" i="12"/>
  <c r="FN32" i="12" s="1"/>
  <c r="FN34" i="12" s="1"/>
  <c r="FN36" i="12" s="1"/>
  <c r="GX28" i="12"/>
  <c r="GX32" i="12" s="1"/>
  <c r="GX34" i="12" s="1"/>
  <c r="GX36" i="12" s="1"/>
  <c r="HV28" i="12"/>
  <c r="HV32" i="12" s="1"/>
  <c r="HV34" i="12" s="1"/>
  <c r="HV36" i="12" s="1"/>
  <c r="JF28" i="12"/>
  <c r="JF32" i="12" s="1"/>
  <c r="JF34" i="12" s="1"/>
  <c r="JF36" i="12" s="1"/>
  <c r="KD28" i="12"/>
  <c r="KD32" i="12" s="1"/>
  <c r="KD34" i="12" s="1"/>
  <c r="KD36" i="12" s="1"/>
  <c r="LN28" i="12"/>
  <c r="LN32" i="12" s="1"/>
  <c r="LN34" i="12" s="1"/>
  <c r="LN36" i="12" s="1"/>
  <c r="MX28" i="12"/>
  <c r="MX32" i="12" s="1"/>
  <c r="MX34" i="12" s="1"/>
  <c r="MX36" i="12" s="1"/>
  <c r="DI28" i="12"/>
  <c r="DI32" i="12" s="1"/>
  <c r="DI34" i="12" s="1"/>
  <c r="DI36" i="12" s="1"/>
  <c r="HY28" i="12"/>
  <c r="HY32" i="12" s="1"/>
  <c r="HY34" i="12" s="1"/>
  <c r="HY36" i="12" s="1"/>
  <c r="JU28" i="12"/>
  <c r="JU32" i="12" s="1"/>
  <c r="JU34" i="12" s="1"/>
  <c r="JU36" i="12" s="1"/>
  <c r="LQ28" i="12"/>
  <c r="LQ32" i="12" s="1"/>
  <c r="LQ34" i="12" s="1"/>
  <c r="LQ36" i="12" s="1"/>
  <c r="AF28" i="12"/>
  <c r="AF32" i="12" s="1"/>
  <c r="AF34" i="12" s="1"/>
  <c r="AF36" i="12" s="1"/>
  <c r="CN28" i="12"/>
  <c r="CN32" i="12" s="1"/>
  <c r="CN34" i="12" s="1"/>
  <c r="CN36" i="12" s="1"/>
  <c r="FT28" i="12"/>
  <c r="FT32" i="12" s="1"/>
  <c r="FT34" i="12" s="1"/>
  <c r="FT36" i="12" s="1"/>
  <c r="IZ28" i="12"/>
  <c r="IZ32" i="12" s="1"/>
  <c r="IZ34" i="12" s="1"/>
  <c r="IZ36" i="12" s="1"/>
  <c r="MR28" i="12"/>
  <c r="MR32" i="12" s="1"/>
  <c r="MR34" i="12" s="1"/>
  <c r="MR36" i="12" s="1"/>
  <c r="O28" i="12"/>
  <c r="O32" i="12" s="1"/>
  <c r="O34" i="12" s="1"/>
  <c r="O36" i="12" s="1"/>
  <c r="AA28" i="12"/>
  <c r="AA32" i="12" s="1"/>
  <c r="AA34" i="12" s="1"/>
  <c r="AA36" i="12" s="1"/>
  <c r="AM28" i="12"/>
  <c r="AM32" i="12" s="1"/>
  <c r="AM34" i="12" s="1"/>
  <c r="AM36" i="12" s="1"/>
  <c r="AY28" i="12"/>
  <c r="AY32" i="12" s="1"/>
  <c r="AY34" i="12" s="1"/>
  <c r="AY36" i="12" s="1"/>
  <c r="BK28" i="12"/>
  <c r="BK32" i="12" s="1"/>
  <c r="BK34" i="12" s="1"/>
  <c r="BK36" i="12" s="1"/>
  <c r="BW28" i="12"/>
  <c r="BW32" i="12" s="1"/>
  <c r="BW34" i="12" s="1"/>
  <c r="BW36" i="12" s="1"/>
  <c r="CI28" i="12"/>
  <c r="CI32" i="12" s="1"/>
  <c r="CI34" i="12" s="1"/>
  <c r="CI36" i="12" s="1"/>
  <c r="CU28" i="12"/>
  <c r="CU32" i="12" s="1"/>
  <c r="CU34" i="12" s="1"/>
  <c r="CU36" i="12" s="1"/>
  <c r="DG28" i="12"/>
  <c r="DG32" i="12" s="1"/>
  <c r="DG34" i="12" s="1"/>
  <c r="DG36" i="12" s="1"/>
  <c r="DS28" i="12"/>
  <c r="DS32" i="12" s="1"/>
  <c r="DS34" i="12" s="1"/>
  <c r="DS36" i="12" s="1"/>
  <c r="EE28" i="12"/>
  <c r="EE32" i="12" s="1"/>
  <c r="EE34" i="12" s="1"/>
  <c r="EE36" i="12" s="1"/>
  <c r="EQ28" i="12"/>
  <c r="EQ32" i="12" s="1"/>
  <c r="EQ34" i="12" s="1"/>
  <c r="EQ36" i="12" s="1"/>
  <c r="FC28" i="12"/>
  <c r="FC32" i="12" s="1"/>
  <c r="FC34" i="12" s="1"/>
  <c r="FC36" i="12" s="1"/>
  <c r="FO28" i="12"/>
  <c r="FO32" i="12" s="1"/>
  <c r="FO34" i="12" s="1"/>
  <c r="FO36" i="12" s="1"/>
  <c r="GA28" i="12"/>
  <c r="GA32" i="12" s="1"/>
  <c r="GA34" i="12" s="1"/>
  <c r="GA36" i="12" s="1"/>
  <c r="GM28" i="12"/>
  <c r="GM32" i="12" s="1"/>
  <c r="GM34" i="12" s="1"/>
  <c r="GM36" i="12" s="1"/>
  <c r="GY28" i="12"/>
  <c r="GY32" i="12" s="1"/>
  <c r="GY34" i="12" s="1"/>
  <c r="GY36" i="12" s="1"/>
  <c r="HK28" i="12"/>
  <c r="HK32" i="12" s="1"/>
  <c r="HK34" i="12" s="1"/>
  <c r="HK36" i="12" s="1"/>
  <c r="HW28" i="12"/>
  <c r="HW32" i="12" s="1"/>
  <c r="HW34" i="12" s="1"/>
  <c r="HW36" i="12" s="1"/>
  <c r="II28" i="12"/>
  <c r="II32" i="12" s="1"/>
  <c r="II34" i="12" s="1"/>
  <c r="II36" i="12" s="1"/>
  <c r="IU28" i="12"/>
  <c r="IU32" i="12" s="1"/>
  <c r="IU34" i="12" s="1"/>
  <c r="IU36" i="12" s="1"/>
  <c r="JG28" i="12"/>
  <c r="JG32" i="12" s="1"/>
  <c r="JG34" i="12" s="1"/>
  <c r="JG36" i="12" s="1"/>
  <c r="JS28" i="12"/>
  <c r="JS32" i="12" s="1"/>
  <c r="JS34" i="12" s="1"/>
  <c r="JS36" i="12" s="1"/>
  <c r="KE28" i="12"/>
  <c r="KE32" i="12" s="1"/>
  <c r="KE34" i="12" s="1"/>
  <c r="KE36" i="12" s="1"/>
  <c r="KQ28" i="12"/>
  <c r="KQ32" i="12" s="1"/>
  <c r="KQ34" i="12" s="1"/>
  <c r="KQ36" i="12" s="1"/>
  <c r="LC28" i="12"/>
  <c r="LC32" i="12" s="1"/>
  <c r="LC34" i="12" s="1"/>
  <c r="LC36" i="12" s="1"/>
  <c r="LO28" i="12"/>
  <c r="LO32" i="12" s="1"/>
  <c r="LO34" i="12" s="1"/>
  <c r="LO36" i="12" s="1"/>
  <c r="MA28" i="12"/>
  <c r="MA32" i="12" s="1"/>
  <c r="MA34" i="12" s="1"/>
  <c r="MA36" i="12" s="1"/>
  <c r="MM28" i="12"/>
  <c r="MM32" i="12" s="1"/>
  <c r="MM34" i="12" s="1"/>
  <c r="MM36" i="12" s="1"/>
  <c r="MY28" i="12"/>
  <c r="MY32" i="12" s="1"/>
  <c r="MY34" i="12" s="1"/>
  <c r="MY36" i="12" s="1"/>
  <c r="NK28" i="12"/>
  <c r="NK32" i="12" s="1"/>
  <c r="NK34" i="12" s="1"/>
  <c r="NK36" i="12" s="1"/>
  <c r="HX28" i="12"/>
  <c r="HX32" i="12" s="1"/>
  <c r="HX34" i="12" s="1"/>
  <c r="HX36" i="12" s="1"/>
  <c r="IJ28" i="12"/>
  <c r="IJ32" i="12" s="1"/>
  <c r="IJ34" i="12" s="1"/>
  <c r="IJ36" i="12" s="1"/>
  <c r="IV28" i="12"/>
  <c r="IV32" i="12" s="1"/>
  <c r="IV34" i="12" s="1"/>
  <c r="IV36" i="12" s="1"/>
  <c r="JH28" i="12"/>
  <c r="JH32" i="12" s="1"/>
  <c r="JH34" i="12" s="1"/>
  <c r="JH36" i="12" s="1"/>
  <c r="JT28" i="12"/>
  <c r="JT32" i="12" s="1"/>
  <c r="JT34" i="12" s="1"/>
  <c r="JT36" i="12" s="1"/>
  <c r="KF28" i="12"/>
  <c r="KF32" i="12" s="1"/>
  <c r="KF34" i="12" s="1"/>
  <c r="KF36" i="12" s="1"/>
  <c r="KR28" i="12"/>
  <c r="KR32" i="12" s="1"/>
  <c r="KR34" i="12" s="1"/>
  <c r="KR36" i="12" s="1"/>
  <c r="LD28" i="12"/>
  <c r="LD32" i="12" s="1"/>
  <c r="LD34" i="12" s="1"/>
  <c r="LD36" i="12" s="1"/>
  <c r="LP28" i="12"/>
  <c r="LP32" i="12" s="1"/>
  <c r="LP34" i="12" s="1"/>
  <c r="LP36" i="12" s="1"/>
  <c r="MB28" i="12"/>
  <c r="MB32" i="12" s="1"/>
  <c r="MB34" i="12" s="1"/>
  <c r="MB36" i="12" s="1"/>
  <c r="MN28" i="12"/>
  <c r="MN32" i="12" s="1"/>
  <c r="MN34" i="12" s="1"/>
  <c r="MN36" i="12" s="1"/>
  <c r="MZ28" i="12"/>
  <c r="MZ32" i="12" s="1"/>
  <c r="MZ34" i="12" s="1"/>
  <c r="MZ36" i="12" s="1"/>
  <c r="Q28" i="12"/>
  <c r="Q32" i="12" s="1"/>
  <c r="Q34" i="12" s="1"/>
  <c r="Q36" i="12" s="1"/>
  <c r="AC28" i="12"/>
  <c r="AC32" i="12" s="1"/>
  <c r="AC34" i="12" s="1"/>
  <c r="AC36" i="12" s="1"/>
  <c r="AO28" i="12"/>
  <c r="AO32" i="12" s="1"/>
  <c r="AO34" i="12" s="1"/>
  <c r="AO36" i="12" s="1"/>
  <c r="BA28" i="12"/>
  <c r="BA32" i="12" s="1"/>
  <c r="BA34" i="12" s="1"/>
  <c r="BA36" i="12" s="1"/>
  <c r="BM28" i="12"/>
  <c r="BM32" i="12" s="1"/>
  <c r="BM34" i="12" s="1"/>
  <c r="BM36" i="12" s="1"/>
  <c r="BY28" i="12"/>
  <c r="BY32" i="12" s="1"/>
  <c r="BY34" i="12" s="1"/>
  <c r="BY36" i="12" s="1"/>
  <c r="CK28" i="12"/>
  <c r="CK32" i="12" s="1"/>
  <c r="CK34" i="12" s="1"/>
  <c r="CK36" i="12" s="1"/>
  <c r="CW28" i="12"/>
  <c r="CW32" i="12" s="1"/>
  <c r="CW34" i="12" s="1"/>
  <c r="CW36" i="12" s="1"/>
  <c r="EG28" i="12"/>
  <c r="EG32" i="12" s="1"/>
  <c r="EG34" i="12" s="1"/>
  <c r="EG36" i="12" s="1"/>
  <c r="FE28" i="12"/>
  <c r="FE32" i="12" s="1"/>
  <c r="FE34" i="12" s="1"/>
  <c r="FE36" i="12" s="1"/>
  <c r="FQ28" i="12"/>
  <c r="FQ32" i="12" s="1"/>
  <c r="FQ34" i="12" s="1"/>
  <c r="FQ36" i="12" s="1"/>
  <c r="GC28" i="12"/>
  <c r="GC32" i="12" s="1"/>
  <c r="GC34" i="12" s="1"/>
  <c r="GC36" i="12" s="1"/>
  <c r="GO28" i="12"/>
  <c r="GO32" i="12" s="1"/>
  <c r="GO34" i="12" s="1"/>
  <c r="GO36" i="12" s="1"/>
  <c r="HM28" i="12"/>
  <c r="HM32" i="12" s="1"/>
  <c r="HM34" i="12" s="1"/>
  <c r="HM36" i="12" s="1"/>
  <c r="IW28" i="12"/>
  <c r="IW32" i="12" s="1"/>
  <c r="IW34" i="12" s="1"/>
  <c r="IW36" i="12" s="1"/>
  <c r="KG28" i="12"/>
  <c r="KG32" i="12" s="1"/>
  <c r="KG34" i="12" s="1"/>
  <c r="KG36" i="12" s="1"/>
  <c r="MC28" i="12"/>
  <c r="MC32" i="12" s="1"/>
  <c r="MC34" i="12" s="1"/>
  <c r="MC36" i="12" s="1"/>
  <c r="AR28" i="12"/>
  <c r="AR32" i="12" s="1"/>
  <c r="AR34" i="12" s="1"/>
  <c r="AR36" i="12" s="1"/>
  <c r="CZ28" i="12"/>
  <c r="CZ32" i="12" s="1"/>
  <c r="CZ34" i="12" s="1"/>
  <c r="CZ36" i="12" s="1"/>
  <c r="GF28" i="12"/>
  <c r="GF32" i="12" s="1"/>
  <c r="GF34" i="12" s="1"/>
  <c r="GF36" i="12" s="1"/>
  <c r="KV28" i="12"/>
  <c r="KV32" i="12" s="1"/>
  <c r="KV34" i="12" s="1"/>
  <c r="KV36" i="12" s="1"/>
  <c r="P28" i="12"/>
  <c r="P32" i="12" s="1"/>
  <c r="P34" i="12" s="1"/>
  <c r="P36" i="12" s="1"/>
  <c r="AB28" i="12"/>
  <c r="AB32" i="12" s="1"/>
  <c r="AB34" i="12" s="1"/>
  <c r="AB36" i="12" s="1"/>
  <c r="AN28" i="12"/>
  <c r="AN32" i="12" s="1"/>
  <c r="AN34" i="12" s="1"/>
  <c r="AN36" i="12" s="1"/>
  <c r="AZ28" i="12"/>
  <c r="AZ32" i="12" s="1"/>
  <c r="AZ34" i="12" s="1"/>
  <c r="AZ36" i="12" s="1"/>
  <c r="BL28" i="12"/>
  <c r="BL32" i="12" s="1"/>
  <c r="BL34" i="12" s="1"/>
  <c r="BL36" i="12" s="1"/>
  <c r="BX28" i="12"/>
  <c r="BX32" i="12" s="1"/>
  <c r="BX34" i="12" s="1"/>
  <c r="BX36" i="12" s="1"/>
  <c r="CJ28" i="12"/>
  <c r="CJ32" i="12" s="1"/>
  <c r="CJ34" i="12" s="1"/>
  <c r="CJ36" i="12" s="1"/>
  <c r="CV28" i="12"/>
  <c r="CV32" i="12" s="1"/>
  <c r="CV34" i="12" s="1"/>
  <c r="CV36" i="12" s="1"/>
  <c r="DH28" i="12"/>
  <c r="DH32" i="12" s="1"/>
  <c r="DH34" i="12" s="1"/>
  <c r="DH36" i="12" s="1"/>
  <c r="DT28" i="12"/>
  <c r="DT32" i="12" s="1"/>
  <c r="DT34" i="12" s="1"/>
  <c r="DT36" i="12" s="1"/>
  <c r="EF28" i="12"/>
  <c r="EF32" i="12" s="1"/>
  <c r="EF34" i="12" s="1"/>
  <c r="EF36" i="12" s="1"/>
  <c r="ER28" i="12"/>
  <c r="ER32" i="12" s="1"/>
  <c r="ER34" i="12" s="1"/>
  <c r="ER36" i="12" s="1"/>
  <c r="FD28" i="12"/>
  <c r="FD32" i="12" s="1"/>
  <c r="FD34" i="12" s="1"/>
  <c r="FD36" i="12" s="1"/>
  <c r="FP28" i="12"/>
  <c r="FP32" i="12" s="1"/>
  <c r="FP34" i="12" s="1"/>
  <c r="FP36" i="12" s="1"/>
  <c r="GB28" i="12"/>
  <c r="GB32" i="12" s="1"/>
  <c r="GB34" i="12" s="1"/>
  <c r="GB36" i="12" s="1"/>
  <c r="GN28" i="12"/>
  <c r="GN32" i="12" s="1"/>
  <c r="GN34" i="12" s="1"/>
  <c r="GN36" i="12" s="1"/>
  <c r="GZ28" i="12"/>
  <c r="GZ32" i="12" s="1"/>
  <c r="GZ34" i="12" s="1"/>
  <c r="GZ36" i="12" s="1"/>
  <c r="HL28" i="12"/>
  <c r="HL32" i="12" s="1"/>
  <c r="HL34" i="12" s="1"/>
  <c r="HL36" i="12" s="1"/>
  <c r="R28" i="12"/>
  <c r="R32" i="12" s="1"/>
  <c r="R34" i="12" s="1"/>
  <c r="R36" i="12" s="1"/>
  <c r="AD28" i="12"/>
  <c r="AD32" i="12" s="1"/>
  <c r="AD34" i="12" s="1"/>
  <c r="AD36" i="12" s="1"/>
  <c r="AP28" i="12"/>
  <c r="AP32" i="12" s="1"/>
  <c r="AP34" i="12" s="1"/>
  <c r="AP36" i="12" s="1"/>
  <c r="BB28" i="12"/>
  <c r="BB32" i="12" s="1"/>
  <c r="BB34" i="12" s="1"/>
  <c r="BB36" i="12" s="1"/>
  <c r="BN28" i="12"/>
  <c r="BN32" i="12" s="1"/>
  <c r="BN34" i="12" s="1"/>
  <c r="BN36" i="12" s="1"/>
  <c r="BZ28" i="12"/>
  <c r="BZ32" i="12" s="1"/>
  <c r="BZ34" i="12" s="1"/>
  <c r="BZ36" i="12" s="1"/>
  <c r="CL28" i="12"/>
  <c r="CL32" i="12" s="1"/>
  <c r="CL34" i="12" s="1"/>
  <c r="CL36" i="12" s="1"/>
  <c r="CX28" i="12"/>
  <c r="CX32" i="12" s="1"/>
  <c r="CX34" i="12" s="1"/>
  <c r="CX36" i="12" s="1"/>
  <c r="DJ28" i="12"/>
  <c r="DJ32" i="12" s="1"/>
  <c r="DJ34" i="12" s="1"/>
  <c r="DJ36" i="12" s="1"/>
  <c r="DV28" i="12"/>
  <c r="DV32" i="12" s="1"/>
  <c r="DV34" i="12" s="1"/>
  <c r="DV36" i="12" s="1"/>
  <c r="EH28" i="12"/>
  <c r="EH32" i="12" s="1"/>
  <c r="EH34" i="12" s="1"/>
  <c r="EH36" i="12" s="1"/>
  <c r="ET28" i="12"/>
  <c r="ET32" i="12" s="1"/>
  <c r="ET34" i="12" s="1"/>
  <c r="ET36" i="12" s="1"/>
  <c r="FF28" i="12"/>
  <c r="FF32" i="12" s="1"/>
  <c r="FF34" i="12" s="1"/>
  <c r="FF36" i="12" s="1"/>
  <c r="FR28" i="12"/>
  <c r="FR32" i="12" s="1"/>
  <c r="FR34" i="12" s="1"/>
  <c r="FR36" i="12" s="1"/>
  <c r="GD28" i="12"/>
  <c r="GD32" i="12" s="1"/>
  <c r="GD34" i="12" s="1"/>
  <c r="GD36" i="12" s="1"/>
  <c r="GP28" i="12"/>
  <c r="GP32" i="12" s="1"/>
  <c r="GP34" i="12" s="1"/>
  <c r="GP36" i="12" s="1"/>
  <c r="HB28" i="12"/>
  <c r="HB32" i="12" s="1"/>
  <c r="HB34" i="12" s="1"/>
  <c r="HB36" i="12" s="1"/>
  <c r="HN28" i="12"/>
  <c r="HN32" i="12" s="1"/>
  <c r="HN34" i="12" s="1"/>
  <c r="HN36" i="12" s="1"/>
  <c r="HZ28" i="12"/>
  <c r="HZ32" i="12" s="1"/>
  <c r="HZ34" i="12" s="1"/>
  <c r="HZ36" i="12" s="1"/>
  <c r="IL28" i="12"/>
  <c r="IL32" i="12" s="1"/>
  <c r="IL34" i="12" s="1"/>
  <c r="IL36" i="12" s="1"/>
  <c r="IX28" i="12"/>
  <c r="IX32" i="12" s="1"/>
  <c r="IX34" i="12" s="1"/>
  <c r="IX36" i="12" s="1"/>
  <c r="JJ28" i="12"/>
  <c r="JJ32" i="12" s="1"/>
  <c r="JJ34" i="12" s="1"/>
  <c r="JJ36" i="12" s="1"/>
  <c r="JV28" i="12"/>
  <c r="JV32" i="12" s="1"/>
  <c r="JV34" i="12" s="1"/>
  <c r="JV36" i="12" s="1"/>
  <c r="KH28" i="12"/>
  <c r="KH32" i="12" s="1"/>
  <c r="KH34" i="12" s="1"/>
  <c r="KH36" i="12" s="1"/>
  <c r="KT28" i="12"/>
  <c r="KT32" i="12" s="1"/>
  <c r="KT34" i="12" s="1"/>
  <c r="KT36" i="12" s="1"/>
  <c r="LF28" i="12"/>
  <c r="LF32" i="12" s="1"/>
  <c r="LF34" i="12" s="1"/>
  <c r="LF36" i="12" s="1"/>
  <c r="LR28" i="12"/>
  <c r="LR32" i="12" s="1"/>
  <c r="LR34" i="12" s="1"/>
  <c r="LR36" i="12" s="1"/>
  <c r="MD28" i="12"/>
  <c r="MD32" i="12" s="1"/>
  <c r="MD34" i="12" s="1"/>
  <c r="MD36" i="12" s="1"/>
  <c r="MP28" i="12"/>
  <c r="MP32" i="12" s="1"/>
  <c r="MP34" i="12" s="1"/>
  <c r="MP36" i="12" s="1"/>
  <c r="NB28" i="12"/>
  <c r="NB32" i="12" s="1"/>
  <c r="NB34" i="12" s="1"/>
  <c r="NB36" i="12" s="1"/>
  <c r="S28" i="12"/>
  <c r="S32" i="12" s="1"/>
  <c r="S34" i="12" s="1"/>
  <c r="S36" i="12" s="1"/>
  <c r="AE28" i="12"/>
  <c r="AE32" i="12" s="1"/>
  <c r="AE34" i="12" s="1"/>
  <c r="AE36" i="12" s="1"/>
  <c r="AQ28" i="12"/>
  <c r="AQ32" i="12" s="1"/>
  <c r="AQ34" i="12" s="1"/>
  <c r="AQ36" i="12" s="1"/>
  <c r="BC28" i="12"/>
  <c r="BC32" i="12" s="1"/>
  <c r="BC34" i="12" s="1"/>
  <c r="BC36" i="12" s="1"/>
  <c r="BO28" i="12"/>
  <c r="BO32" i="12" s="1"/>
  <c r="BO34" i="12" s="1"/>
  <c r="BO36" i="12" s="1"/>
  <c r="CA28" i="12"/>
  <c r="CA32" i="12" s="1"/>
  <c r="CA34" i="12" s="1"/>
  <c r="CA36" i="12" s="1"/>
  <c r="CM28" i="12"/>
  <c r="CM32" i="12" s="1"/>
  <c r="CM34" i="12" s="1"/>
  <c r="CM36" i="12" s="1"/>
  <c r="CY28" i="12"/>
  <c r="CY32" i="12" s="1"/>
  <c r="CY34" i="12" s="1"/>
  <c r="CY36" i="12" s="1"/>
  <c r="DK28" i="12"/>
  <c r="DK32" i="12" s="1"/>
  <c r="DK34" i="12" s="1"/>
  <c r="DK36" i="12" s="1"/>
  <c r="DW28" i="12"/>
  <c r="DW32" i="12" s="1"/>
  <c r="DW34" i="12" s="1"/>
  <c r="DW36" i="12" s="1"/>
  <c r="EI28" i="12"/>
  <c r="EI32" i="12" s="1"/>
  <c r="EI34" i="12" s="1"/>
  <c r="EI36" i="12" s="1"/>
  <c r="EU28" i="12"/>
  <c r="EU32" i="12" s="1"/>
  <c r="EU34" i="12" s="1"/>
  <c r="EU36" i="12" s="1"/>
  <c r="FG28" i="12"/>
  <c r="FG32" i="12" s="1"/>
  <c r="FG34" i="12" s="1"/>
  <c r="FG36" i="12" s="1"/>
  <c r="FS28" i="12"/>
  <c r="FS32" i="12" s="1"/>
  <c r="FS34" i="12" s="1"/>
  <c r="FS36" i="12" s="1"/>
  <c r="GE28" i="12"/>
  <c r="GE32" i="12" s="1"/>
  <c r="GE34" i="12" s="1"/>
  <c r="GE36" i="12" s="1"/>
  <c r="GQ28" i="12"/>
  <c r="GQ32" i="12" s="1"/>
  <c r="GQ34" i="12" s="1"/>
  <c r="GQ36" i="12" s="1"/>
  <c r="HC28" i="12"/>
  <c r="HC32" i="12" s="1"/>
  <c r="HC34" i="12" s="1"/>
  <c r="HC36" i="12" s="1"/>
  <c r="HO28" i="12"/>
  <c r="HO32" i="12" s="1"/>
  <c r="HO34" i="12" s="1"/>
  <c r="HO36" i="12" s="1"/>
  <c r="IA28" i="12"/>
  <c r="IA32" i="12" s="1"/>
  <c r="IA34" i="12" s="1"/>
  <c r="IA36" i="12" s="1"/>
  <c r="IM28" i="12"/>
  <c r="IM32" i="12" s="1"/>
  <c r="IM34" i="12" s="1"/>
  <c r="IM36" i="12" s="1"/>
  <c r="IY28" i="12"/>
  <c r="IY32" i="12" s="1"/>
  <c r="IY34" i="12" s="1"/>
  <c r="IY36" i="12" s="1"/>
  <c r="JK28" i="12"/>
  <c r="JK32" i="12" s="1"/>
  <c r="JK34" i="12" s="1"/>
  <c r="JK36" i="12" s="1"/>
  <c r="JW28" i="12"/>
  <c r="JW32" i="12" s="1"/>
  <c r="JW34" i="12" s="1"/>
  <c r="JW36" i="12" s="1"/>
  <c r="KI28" i="12"/>
  <c r="KI32" i="12" s="1"/>
  <c r="KI34" i="12" s="1"/>
  <c r="KI36" i="12" s="1"/>
  <c r="KU28" i="12"/>
  <c r="KU32" i="12" s="1"/>
  <c r="KU34" i="12" s="1"/>
  <c r="KU36" i="12" s="1"/>
  <c r="LG28" i="12"/>
  <c r="LG32" i="12" s="1"/>
  <c r="LG34" i="12" s="1"/>
  <c r="LG36" i="12" s="1"/>
  <c r="LS28" i="12"/>
  <c r="LS32" i="12" s="1"/>
  <c r="LS34" i="12" s="1"/>
  <c r="LS36" i="12" s="1"/>
  <c r="ME28" i="12"/>
  <c r="ME32" i="12" s="1"/>
  <c r="ME34" i="12" s="1"/>
  <c r="ME36" i="12" s="1"/>
  <c r="MQ28" i="12"/>
  <c r="MQ32" i="12" s="1"/>
  <c r="MQ34" i="12" s="1"/>
  <c r="MQ36" i="12" s="1"/>
  <c r="NC28" i="12"/>
  <c r="NC32" i="12" s="1"/>
  <c r="NC34" i="12" s="1"/>
  <c r="NC36" i="12" s="1"/>
  <c r="BD28" i="12"/>
  <c r="BD32" i="12" s="1"/>
  <c r="BD34" i="12" s="1"/>
  <c r="BD36" i="12" s="1"/>
  <c r="DL28" i="12"/>
  <c r="DL32" i="12" s="1"/>
  <c r="DL34" i="12" s="1"/>
  <c r="DL36" i="12" s="1"/>
  <c r="HD28" i="12"/>
  <c r="HD32" i="12" s="1"/>
  <c r="HD34" i="12" s="1"/>
  <c r="HD36" i="12" s="1"/>
  <c r="JL28" i="12"/>
  <c r="JL32" i="12" s="1"/>
  <c r="JL34" i="12" s="1"/>
  <c r="JL36" i="12" s="1"/>
  <c r="JX28" i="12"/>
  <c r="JX32" i="12" s="1"/>
  <c r="JX34" i="12" s="1"/>
  <c r="JX36" i="12" s="1"/>
  <c r="LT28" i="12"/>
  <c r="LT32" i="12" s="1"/>
  <c r="LT34" i="12" s="1"/>
  <c r="LT36" i="12" s="1"/>
  <c r="ND28" i="12"/>
  <c r="ND32" i="12" s="1"/>
  <c r="ND34" i="12" s="1"/>
  <c r="ND36" i="12" s="1"/>
  <c r="U28" i="12"/>
  <c r="U32" i="12" s="1"/>
  <c r="U34" i="12" s="1"/>
  <c r="U36" i="12" s="1"/>
  <c r="AG28" i="12"/>
  <c r="AG32" i="12" s="1"/>
  <c r="AG34" i="12" s="1"/>
  <c r="AG36" i="12" s="1"/>
  <c r="AS28" i="12"/>
  <c r="AS32" i="12" s="1"/>
  <c r="AS34" i="12" s="1"/>
  <c r="AS36" i="12" s="1"/>
  <c r="BE28" i="12"/>
  <c r="BE32" i="12" s="1"/>
  <c r="BE34" i="12" s="1"/>
  <c r="BE36" i="12" s="1"/>
  <c r="BQ28" i="12"/>
  <c r="BQ32" i="12" s="1"/>
  <c r="BQ34" i="12" s="1"/>
  <c r="BQ36" i="12" s="1"/>
  <c r="CC28" i="12"/>
  <c r="CC32" i="12" s="1"/>
  <c r="CC34" i="12" s="1"/>
  <c r="CC36" i="12" s="1"/>
  <c r="CO28" i="12"/>
  <c r="CO32" i="12" s="1"/>
  <c r="CO34" i="12" s="1"/>
  <c r="CO36" i="12" s="1"/>
  <c r="DA28" i="12"/>
  <c r="DA32" i="12" s="1"/>
  <c r="DA34" i="12" s="1"/>
  <c r="DA36" i="12" s="1"/>
  <c r="DM28" i="12"/>
  <c r="DM32" i="12" s="1"/>
  <c r="DM34" i="12" s="1"/>
  <c r="DM36" i="12" s="1"/>
  <c r="DY28" i="12"/>
  <c r="DY32" i="12" s="1"/>
  <c r="DY34" i="12" s="1"/>
  <c r="DY36" i="12" s="1"/>
  <c r="EK28" i="12"/>
  <c r="EK32" i="12" s="1"/>
  <c r="EK34" i="12" s="1"/>
  <c r="EK36" i="12" s="1"/>
  <c r="EW28" i="12"/>
  <c r="EW32" i="12" s="1"/>
  <c r="EW34" i="12" s="1"/>
  <c r="EW36" i="12" s="1"/>
  <c r="FI28" i="12"/>
  <c r="FI32" i="12" s="1"/>
  <c r="FI34" i="12" s="1"/>
  <c r="FI36" i="12" s="1"/>
  <c r="FU28" i="12"/>
  <c r="FU32" i="12" s="1"/>
  <c r="FU34" i="12" s="1"/>
  <c r="FU36" i="12" s="1"/>
  <c r="GG28" i="12"/>
  <c r="GG32" i="12" s="1"/>
  <c r="GG34" i="12" s="1"/>
  <c r="GG36" i="12" s="1"/>
  <c r="GS28" i="12"/>
  <c r="GS32" i="12" s="1"/>
  <c r="GS34" i="12" s="1"/>
  <c r="GS36" i="12" s="1"/>
  <c r="HE28" i="12"/>
  <c r="HE32" i="12" s="1"/>
  <c r="HE34" i="12" s="1"/>
  <c r="HE36" i="12" s="1"/>
  <c r="HQ28" i="12"/>
  <c r="HQ32" i="12" s="1"/>
  <c r="HQ34" i="12" s="1"/>
  <c r="HQ36" i="12" s="1"/>
  <c r="IC28" i="12"/>
  <c r="IC32" i="12" s="1"/>
  <c r="IC34" i="12" s="1"/>
  <c r="IC36" i="12" s="1"/>
  <c r="IO28" i="12"/>
  <c r="IO32" i="12" s="1"/>
  <c r="IO34" i="12" s="1"/>
  <c r="IO36" i="12" s="1"/>
  <c r="JA28" i="12"/>
  <c r="JA32" i="12" s="1"/>
  <c r="JA34" i="12" s="1"/>
  <c r="JA36" i="12" s="1"/>
  <c r="JM28" i="12"/>
  <c r="JM32" i="12" s="1"/>
  <c r="JM34" i="12" s="1"/>
  <c r="JM36" i="12" s="1"/>
  <c r="JY28" i="12"/>
  <c r="JY32" i="12" s="1"/>
  <c r="JY34" i="12" s="1"/>
  <c r="JY36" i="12" s="1"/>
  <c r="KK28" i="12"/>
  <c r="KK32" i="12" s="1"/>
  <c r="KK34" i="12" s="1"/>
  <c r="KK36" i="12" s="1"/>
  <c r="KW28" i="12"/>
  <c r="KW32" i="12" s="1"/>
  <c r="KW34" i="12" s="1"/>
  <c r="KW36" i="12" s="1"/>
  <c r="LI28" i="12"/>
  <c r="LI32" i="12" s="1"/>
  <c r="LI34" i="12" s="1"/>
  <c r="LI36" i="12" s="1"/>
  <c r="LU28" i="12"/>
  <c r="LU32" i="12" s="1"/>
  <c r="LU34" i="12" s="1"/>
  <c r="LU36" i="12" s="1"/>
  <c r="MG28" i="12"/>
  <c r="MG32" i="12" s="1"/>
  <c r="MG34" i="12" s="1"/>
  <c r="MG36" i="12" s="1"/>
  <c r="MS28" i="12"/>
  <c r="MS32" i="12" s="1"/>
  <c r="MS34" i="12" s="1"/>
  <c r="MS36" i="12" s="1"/>
  <c r="NE28" i="12"/>
  <c r="NE32" i="12" s="1"/>
  <c r="NE34" i="12" s="1"/>
  <c r="NE36" i="12" s="1"/>
  <c r="I36" i="12" l="1"/>
  <c r="I12" i="5" s="1"/>
  <c r="I17" i="5" s="1"/>
  <c r="F4" i="13" s="1"/>
  <c r="I53" i="12"/>
  <c r="F4" i="12" l="1"/>
  <c r="I4" i="2"/>
  <c r="G4" i="3"/>
  <c r="F4" i="6"/>
  <c r="I4" i="4"/>
  <c r="F4" i="5"/>
</calcChain>
</file>

<file path=xl/sharedStrings.xml><?xml version="1.0" encoding="utf-8"?>
<sst xmlns="http://schemas.openxmlformats.org/spreadsheetml/2006/main" count="148" uniqueCount="85">
  <si>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</si>
  <si>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</si>
  <si>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</si>
  <si>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</si>
  <si>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</si>
  <si>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</si>
  <si>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</si>
  <si>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</si>
  <si>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</si>
  <si>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</si>
  <si>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</si>
  <si>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</si>
  <si>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</si>
  <si>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</si>
  <si>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</si>
  <si>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</si>
  <si>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</si>
  <si>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</si>
  <si>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</si>
  <si>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</si>
  <si>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</si>
  <si>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</si>
  <si>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</si>
  <si>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</si>
  <si>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</si>
  <si>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</si>
  <si>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</si>
  <si>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</si>
  <si>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</si>
  <si>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</si>
  <si>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</si>
  <si>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</si>
  <si>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</si>
  <si>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</si>
  <si>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</si>
  <si>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</si>
  <si>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</si>
  <si>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</si>
  <si>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</si>
  <si>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</si>
  <si>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</si>
  <si>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</si>
  <si>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</si>
  <si>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</si>
  <si>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</si>
  <si>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</si>
  <si>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</si>
  <si>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</si>
  <si>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</si>
  <si>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</si>
  <si>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</si>
  <si>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</si>
  <si>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</si>
  <si>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</si>
  <si>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</si>
  <si>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</si>
  <si>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</si>
  <si>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Timing</t>
  </si>
  <si>
    <t>Counter</t>
  </si>
  <si>
    <t>Timing Assumptions</t>
  </si>
  <si>
    <t>Data (do not change once modelling has commenced)</t>
  </si>
  <si>
    <t>Model Start Date</t>
  </si>
  <si>
    <t>Forecast Data</t>
  </si>
  <si>
    <t>$</t>
  </si>
  <si>
    <t>Daily Cash Flows</t>
  </si>
  <si>
    <t>Calculations</t>
  </si>
  <si>
    <t>Reverse Counter</t>
  </si>
  <si>
    <t>#</t>
  </si>
  <si>
    <t>Number of Periods</t>
  </si>
  <si>
    <t>No. of Periods for Maximum Cashflow</t>
  </si>
  <si>
    <t>Incoming / (Outgoing) Cash Flows</t>
  </si>
  <si>
    <t>Cumulative Deficit / (Surplus)</t>
  </si>
  <si>
    <t>Min Amount Required This Period</t>
  </si>
  <si>
    <t>Required Amounts Correct</t>
  </si>
  <si>
    <r>
      <rPr>
        <b/>
        <sz val="9"/>
        <color theme="1"/>
        <rFont val="Arial"/>
        <family val="2"/>
      </rPr>
      <t xml:space="preserve">CHECK: </t>
    </r>
    <r>
      <rPr>
        <sz val="9"/>
        <color theme="1"/>
        <rFont val="Arial"/>
        <family val="2"/>
      </rPr>
      <t>Confirms this would be zero</t>
    </r>
  </si>
  <si>
    <t>Volatile Solution</t>
  </si>
  <si>
    <t>Non-Volatile Solution</t>
  </si>
  <si>
    <t>Maximum Cash Requirement</t>
  </si>
  <si>
    <t>Illustration to show how to work out how much cash is required at a point in time for future needs.</t>
  </si>
  <si>
    <t>Developers:  Liam Bastick / Tim Heng</t>
  </si>
  <si>
    <t>SumProduct</t>
  </si>
  <si>
    <t>Number of Look Forward Periods</t>
  </si>
  <si>
    <t xml:space="preserve">Running Total </t>
  </si>
  <si>
    <t>Max Requirement</t>
  </si>
  <si>
    <t>Simple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</si>
</sst>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;;;"/>
    <numFmt numFmtId="167" formatCode="_(#,##0_);[Red]\(#,##0\);_(\-_);"/>
    <numFmt numFmtId="168" formatCode="_(&quot;$&quot;#,##0.0_);\(&quot;$&quot;#,##0.0\);_(&quot;-&quot;_)"/>
    <numFmt numFmtId="169" formatCode="_(#,##0.0_);\(#,##0.0\);_(&quot;-&quot;_)"/>
    <numFmt numFmtId="170" formatCode="&quot;Row &quot;###0"/>
    <numFmt numFmtId="171" formatCode="#,##0."/>
    <numFmt numFmtId="172" formatCode="_(#,##0_);\(#,##0\);_(\-_)"/>
    <numFmt numFmtId="173" formatCode="_(#,##0.00_);\(#,##0.00\);_(\-_._0_0_)"/>
    <numFmt numFmtId="174" formatCode="&quot;$&quot;* _(#,##0.00_);&quot;$&quot;* \(#,##0.00\);&quot;$&quot;* _(\-_._0_0_)"/>
    <numFmt numFmtId="175" formatCode="&quot;$&quot;* _(#,##0_);&quot;$&quot;* \(#,##0\);&quot;$&quot;* _(\-_)"/>
    <numFmt numFmtId="176" formatCode="[$-C09]dd\ mmm\ yy;@"/>
    <numFmt numFmtId="177" formatCode="mmm\ yy"/>
    <numFmt numFmtId="178" formatCode="[$-C09]d\ mmm\ yy;@"/>
  </numFmts>
  <fonts count="3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sz val="10"/>
      <color theme="0"/>
      <name val="Wingdings"/>
      <charset val="2"/>
    </font>
    <font>
      <i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8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8" fontId="23" fillId="0" borderId="0" applyFill="0" applyBorder="0" applyProtection="0">
      <alignment horizontal="center"/>
    </xf>
    <xf numFmtId="177" fontId="24" fillId="0" borderId="0" applyFill="0" applyBorder="0" applyProtection="0">
      <alignment horizontal="center"/>
    </xf>
    <xf numFmtId="166" fontId="9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7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7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8" fontId="8" fillId="0" borderId="0" applyFill="0" applyBorder="0">
      <alignment horizontal="right" vertical="center"/>
    </xf>
    <xf numFmtId="169" fontId="8" fillId="0" borderId="0" applyFill="0" applyBorder="0">
      <alignment horizontal="right" vertical="center"/>
    </xf>
    <xf numFmtId="170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>
      <alignment horizontal="center"/>
    </xf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1" fontId="16" fillId="3" borderId="1"/>
  </cellStyleXfs>
  <cellXfs count="72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8" fillId="0" borderId="3" xfId="13" applyAlignment="1"/>
    <xf numFmtId="166" fontId="9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0" fontId="29" fillId="7" borderId="4" xfId="31">
      <alignment horizontal="center"/>
    </xf>
    <xf numFmtId="41" fontId="0" fillId="8" borderId="5" xfId="32" applyFont="1"/>
    <xf numFmtId="0" fontId="30" fillId="0" borderId="0" xfId="34">
      <alignment horizontal="center"/>
    </xf>
    <xf numFmtId="0" fontId="31" fillId="9" borderId="9" xfId="35">
      <protection locked="0"/>
    </xf>
    <xf numFmtId="41" fontId="0" fillId="0" borderId="0" xfId="2" applyFont="1"/>
    <xf numFmtId="167" fontId="0" fillId="0" borderId="0" xfId="26" applyFont="1"/>
    <xf numFmtId="9" fontId="0" fillId="0" borderId="0" xfId="5" applyFont="1"/>
    <xf numFmtId="177" fontId="24" fillId="0" borderId="0" xfId="17">
      <alignment horizontal="center"/>
    </xf>
    <xf numFmtId="0" fontId="3" fillId="0" borderId="0" xfId="15"/>
    <xf numFmtId="164" fontId="16" fillId="3" borderId="1" xfId="10" applyNumberFormat="1" applyProtection="1">
      <protection locked="0"/>
    </xf>
    <xf numFmtId="165" fontId="16" fillId="3" borderId="1" xfId="10" applyNumberFormat="1"/>
    <xf numFmtId="171" fontId="16" fillId="3" borderId="1" xfId="41"/>
    <xf numFmtId="172" fontId="0" fillId="0" borderId="0" xfId="2" applyNumberFormat="1" applyFont="1"/>
    <xf numFmtId="173" fontId="0" fillId="0" borderId="0" xfId="1" applyNumberFormat="1" applyFont="1"/>
    <xf numFmtId="174" fontId="0" fillId="0" borderId="0" xfId="3" applyNumberFormat="1" applyFont="1"/>
    <xf numFmtId="175" fontId="0" fillId="0" borderId="0" xfId="4" applyNumberFormat="1" applyFont="1"/>
    <xf numFmtId="176" fontId="23" fillId="0" borderId="0" xfId="16" applyNumberFormat="1">
      <alignment horizontal="center"/>
    </xf>
    <xf numFmtId="176" fontId="28" fillId="0" borderId="3" xfId="13" applyNumberFormat="1">
      <alignment horizontal="center"/>
    </xf>
    <xf numFmtId="0" fontId="27" fillId="0" borderId="0" xfId="8">
      <alignment horizontal="left"/>
      <protection locked="0"/>
    </xf>
    <xf numFmtId="0" fontId="0" fillId="0" borderId="0" xfId="0"/>
    <xf numFmtId="41" fontId="0" fillId="0" borderId="0" xfId="2" applyFont="1" applyAlignment="1">
      <alignment horizontal="center"/>
    </xf>
    <xf numFmtId="167" fontId="25" fillId="4" borderId="4" xfId="26" applyFont="1" applyFill="1" applyBorder="1" applyProtection="1">
      <protection locked="0"/>
    </xf>
    <xf numFmtId="164" fontId="0" fillId="0" borderId="0" xfId="0" applyNumberFormat="1"/>
    <xf numFmtId="164" fontId="18" fillId="0" borderId="0" xfId="12" applyNumberFormat="1"/>
    <xf numFmtId="41" fontId="0" fillId="0" borderId="0" xfId="0" applyNumberFormat="1"/>
    <xf numFmtId="167" fontId="28" fillId="0" borderId="3" xfId="13" applyNumberFormat="1" applyAlignment="1"/>
    <xf numFmtId="0" fontId="26" fillId="7" borderId="2" xfId="27" applyAlignment="1">
      <alignment horizontal="center"/>
    </xf>
    <xf numFmtId="164" fontId="33" fillId="12" borderId="2" xfId="0" applyNumberFormat="1" applyFont="1" applyFill="1" applyBorder="1" applyAlignment="1" applyProtection="1">
      <alignment horizontal="center"/>
      <protection locked="0"/>
    </xf>
    <xf numFmtId="164" fontId="33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6" applyFont="1">
      <alignment horizontal="center"/>
    </xf>
    <xf numFmtId="0" fontId="0" fillId="0" borderId="0" xfId="0"/>
    <xf numFmtId="167" fontId="25" fillId="4" borderId="4" xfId="26" applyFont="1" applyFill="1" applyBorder="1" applyAlignment="1" applyProtection="1">
      <alignment horizontal="center"/>
      <protection locked="0"/>
    </xf>
    <xf numFmtId="167" fontId="28" fillId="0" borderId="3" xfId="13" applyNumberFormat="1" applyAlignment="1">
      <alignment horizontal="center"/>
    </xf>
    <xf numFmtId="0" fontId="34" fillId="0" borderId="0" xfId="0" applyFont="1"/>
    <xf numFmtId="0" fontId="27" fillId="0" borderId="0" xfId="8">
      <alignment horizontal="left"/>
      <protection locked="0"/>
    </xf>
    <xf numFmtId="0" fontId="0" fillId="0" borderId="0" xfId="0"/>
    <xf numFmtId="167" fontId="0" fillId="0" borderId="0" xfId="0" applyNumberFormat="1"/>
    <xf numFmtId="0" fontId="27" fillId="0" borderId="0" xfId="8">
      <alignment horizontal="left"/>
      <protection locked="0"/>
    </xf>
    <xf numFmtId="0" fontId="27" fillId="0" borderId="0" xfId="8">
      <alignment horizontal="left"/>
      <protection locked="0"/>
    </xf>
    <xf numFmtId="0" fontId="11" fillId="0" borderId="0" xfId="6" applyFont="1" applyAlignment="1">
      <alignment horizontal="left" vertical="center" wrapText="1"/>
    </xf>
    <xf numFmtId="0" fontId="0" fillId="0" borderId="0" xfId="0"/>
    <xf numFmtId="0" fontId="13" fillId="11" borderId="0" xfId="33">
      <alignment horizontal="center"/>
    </xf>
    <xf numFmtId="0" fontId="28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7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9"/>
    </row>
    <row r="3" spans="1:19" x14ac:dyDescent="0.2">
      <c r="A3" s="65" t="s">
        <v>1</v>
      </c>
    </row>
    <row r="5" spans="1:19" ht="20.25" x14ac:dyDescent="0.3">
      <c r="C5" s="12" t="str">
        <f>Client_Name</f>
        <v>SumProduct</v>
      </c>
      <c r="D5" s="5"/>
      <c r="E5" s="5"/>
      <c r="F5" s="5"/>
      <c r="G5" s="5"/>
      <c r="H5" s="5"/>
      <c r="I5" s="5"/>
      <c r="J5" s="5"/>
    </row>
    <row r="6" spans="1:19" ht="18" x14ac:dyDescent="0.25">
      <c r="C6" s="14" t="str">
        <f ca="1">Model_Name</f>
        <v>Chapter 3.7 - SP Maximum Cash Required.xlsx</v>
      </c>
      <c r="D6" s="5"/>
      <c r="E6" s="5"/>
      <c r="F6" s="5"/>
      <c r="G6" s="5"/>
      <c r="H6" s="5"/>
      <c r="I6" s="5"/>
      <c r="J6" s="5"/>
    </row>
    <row r="7" spans="1:19" ht="12.75" x14ac:dyDescent="0.2">
      <c r="C7" s="5"/>
      <c r="D7" s="5"/>
      <c r="E7" s="5"/>
      <c r="F7" s="5"/>
      <c r="G7" s="5"/>
      <c r="H7" s="5"/>
      <c r="I7" s="5"/>
      <c r="J7" s="5"/>
    </row>
    <row r="8" spans="1:19" ht="12.75" x14ac:dyDescent="0.2">
      <c r="C8" s="5"/>
      <c r="D8" s="5"/>
      <c r="E8" s="5"/>
      <c r="F8" s="5"/>
      <c r="G8" s="5"/>
      <c r="H8" s="5"/>
      <c r="I8" s="5"/>
      <c r="J8" s="5"/>
    </row>
    <row r="9" spans="1:19" ht="12.75" x14ac:dyDescent="0.2">
      <c r="C9" s="5"/>
      <c r="D9" s="5"/>
      <c r="E9" s="5"/>
      <c r="F9" s="5"/>
      <c r="G9" s="5"/>
      <c r="H9" s="5"/>
      <c r="I9" s="5"/>
      <c r="J9" s="5"/>
    </row>
    <row r="10" spans="1:19" ht="12.75" x14ac:dyDescent="0.2">
      <c r="C10" s="5"/>
      <c r="D10" s="5"/>
      <c r="E10" s="5"/>
      <c r="F10" s="5"/>
      <c r="G10" s="5"/>
      <c r="H10" s="5"/>
      <c r="I10" s="5"/>
      <c r="J10" s="5"/>
    </row>
    <row r="11" spans="1:19" ht="15" x14ac:dyDescent="0.25">
      <c r="C11" s="5"/>
      <c r="D11" s="5"/>
      <c r="E11" s="5"/>
      <c r="F11" s="5"/>
      <c r="G11" s="5"/>
      <c r="H11" s="5"/>
      <c r="I11" s="5"/>
      <c r="J11" s="5"/>
      <c r="S11" s="36"/>
    </row>
    <row r="12" spans="1:19" ht="12.75" x14ac:dyDescent="0.2">
      <c r="C12" s="5"/>
      <c r="D12" s="5"/>
      <c r="E12" s="5"/>
      <c r="F12" s="5"/>
      <c r="G12" s="5"/>
      <c r="H12" s="5"/>
      <c r="I12" s="5"/>
      <c r="J12" s="5"/>
    </row>
    <row r="13" spans="1:19" ht="12.75" x14ac:dyDescent="0.2">
      <c r="C13" s="5"/>
      <c r="D13" s="5"/>
      <c r="E13" s="5"/>
      <c r="F13" s="5"/>
      <c r="G13" s="5"/>
      <c r="H13" s="5"/>
      <c r="I13" s="5"/>
      <c r="J13" s="5"/>
    </row>
    <row r="14" spans="1:19" ht="12.75" x14ac:dyDescent="0.2">
      <c r="C14" s="6" t="s">
        <v>79</v>
      </c>
      <c r="D14" s="7"/>
      <c r="E14" s="5"/>
      <c r="F14" s="5"/>
      <c r="G14" s="5"/>
      <c r="H14" s="5"/>
      <c r="I14" s="5"/>
      <c r="J14" s="5"/>
    </row>
    <row r="15" spans="1:19" ht="12.75" x14ac:dyDescent="0.2">
      <c r="C15" s="7"/>
      <c r="D15" s="7"/>
      <c r="E15" s="5"/>
      <c r="F15" s="5"/>
      <c r="G15" s="5"/>
      <c r="H15" s="5"/>
      <c r="I15" s="5"/>
      <c r="J15" s="5"/>
    </row>
    <row r="16" spans="1:19" ht="12.75" x14ac:dyDescent="0.2">
      <c r="C16" s="6" t="s">
        <v>7</v>
      </c>
      <c r="D16" s="7"/>
      <c r="E16" s="5"/>
      <c r="F16" s="5"/>
      <c r="G16" s="5"/>
      <c r="H16" s="5"/>
      <c r="I16" s="5"/>
      <c r="J16" s="5"/>
    </row>
    <row r="17" spans="3:10" ht="12.75" customHeight="1" x14ac:dyDescent="0.2">
      <c r="C17" s="67" t="s">
        <v>78</v>
      </c>
      <c r="D17" s="67"/>
      <c r="E17" s="67"/>
      <c r="F17" s="67"/>
      <c r="G17" s="67"/>
      <c r="H17" s="67"/>
      <c r="I17" s="67"/>
      <c r="J17" s="67"/>
    </row>
    <row r="18" spans="3:10" ht="12.75" customHeight="1" x14ac:dyDescent="0.2">
      <c r="C18" s="67"/>
      <c r="D18" s="67"/>
      <c r="E18" s="67"/>
      <c r="F18" s="67"/>
      <c r="G18" s="67"/>
      <c r="H18" s="67"/>
      <c r="I18" s="67"/>
      <c r="J18" s="67"/>
    </row>
    <row r="19" spans="3:10" ht="12.75" x14ac:dyDescent="0.2">
      <c r="C19" s="8"/>
      <c r="D19" s="7"/>
      <c r="E19" s="5"/>
      <c r="F19" s="5"/>
      <c r="G19" s="5"/>
      <c r="H19" s="5"/>
      <c r="I19" s="5"/>
      <c r="J19" s="5"/>
    </row>
    <row r="20" spans="3:10" ht="12.75" x14ac:dyDescent="0.2">
      <c r="C20" s="8"/>
      <c r="D20" s="7"/>
      <c r="E20" s="5"/>
      <c r="F20" s="5"/>
      <c r="G20" s="5"/>
      <c r="H20" s="5"/>
      <c r="I20" s="5"/>
      <c r="J20" s="5"/>
    </row>
    <row r="21" spans="3:10" ht="12.75" x14ac:dyDescent="0.2">
      <c r="C21" s="8" t="s">
        <v>8</v>
      </c>
      <c r="D21" s="7"/>
      <c r="E21" s="5"/>
      <c r="F21" s="5"/>
      <c r="G21" s="66" t="s">
        <v>9</v>
      </c>
      <c r="H21" s="66"/>
      <c r="I21" s="66"/>
      <c r="J21" s="5"/>
    </row>
    <row r="22" spans="3:10" ht="12.75" x14ac:dyDescent="0.2">
      <c r="C22" s="8" t="s">
        <v>10</v>
      </c>
      <c r="D22" s="7"/>
      <c r="E22" s="5"/>
      <c r="F22" s="5"/>
      <c r="G22" s="66" t="s">
        <v>11</v>
      </c>
      <c r="H22" s="66"/>
      <c r="I22" s="66"/>
      <c r="J22" s="5"/>
    </row>
  </sheetData>
  <mergeCells count="3">
    <mergeCell ref="G21:I21"/>
    <mergeCell ref="G22:I22"/>
    <mergeCell ref="C17:J18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2" t="s">
        <v>1</v>
      </c>
      <c r="F1" s="10"/>
      <c r="G1" s="10"/>
    </row>
    <row r="2" spans="1:12" ht="18" x14ac:dyDescent="0.25">
      <c r="A2" s="14" t="str">
        <f ca="1">Model_Name</f>
        <v>Chapter 3.7 - SP Maximum Cash Required.xlsx</v>
      </c>
    </row>
    <row r="3" spans="1:12" x14ac:dyDescent="0.2">
      <c r="A3" s="9" t="s">
        <v>1</v>
      </c>
      <c r="B3" s="9"/>
      <c r="C3" s="9"/>
      <c r="D3" s="9"/>
      <c r="E3" s="9"/>
    </row>
    <row r="4" spans="1:12" ht="14.25" x14ac:dyDescent="0.2">
      <c r="E4" t="s">
        <v>2</v>
      </c>
      <c r="G4" s="22">
        <f ca="1">Overall_Error_Check</f>
        <v>0</v>
      </c>
    </row>
    <row r="7" spans="1:12" ht="16.5" thickBot="1" x14ac:dyDescent="0.3">
      <c r="B7" s="39">
        <v>1</v>
      </c>
      <c r="C7" s="39" t="s">
        <v>12</v>
      </c>
      <c r="D7" s="39"/>
      <c r="E7" s="39"/>
      <c r="F7" s="39"/>
      <c r="G7" s="39"/>
      <c r="H7" s="39"/>
      <c r="I7" s="39"/>
      <c r="J7" s="39"/>
      <c r="K7" s="39"/>
      <c r="L7" s="39"/>
    </row>
    <row r="8" spans="1:12" ht="12.75" thickTop="1" x14ac:dyDescent="0.2"/>
    <row r="9" spans="1:12" x14ac:dyDescent="0.2">
      <c r="F9" s="65" t="s">
        <v>13</v>
      </c>
    </row>
    <row r="10" spans="1:12" x14ac:dyDescent="0.2">
      <c r="F10" s="65" t="s">
        <v>14</v>
      </c>
    </row>
    <row r="11" spans="1:12" x14ac:dyDescent="0.2">
      <c r="F11" s="65" t="s">
        <v>0</v>
      </c>
    </row>
    <row r="12" spans="1:12" x14ac:dyDescent="0.2">
      <c r="F12" s="65" t="s">
        <v>84</v>
      </c>
    </row>
    <row r="13" spans="1:12" x14ac:dyDescent="0.2">
      <c r="F13" s="65" t="s">
        <v>77</v>
      </c>
    </row>
    <row r="14" spans="1:12" x14ac:dyDescent="0.2">
      <c r="F14" s="65" t="s">
        <v>57</v>
      </c>
    </row>
    <row r="15" spans="1:12" x14ac:dyDescent="0.2">
      <c r="F15" s="65" t="s">
        <v>53</v>
      </c>
    </row>
    <row r="16" spans="1:12" x14ac:dyDescent="0.2">
      <c r="F16" s="9"/>
    </row>
  </sheetData>
  <conditionalFormatting sqref="G4">
    <cfRule type="cellIs" dxfId="13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9DA35517-F85B-4540-BE3B-BFCFF2B7D582}"/>
    <hyperlink ref="F10" location="HL_3" display="Style Guide" xr:uid="{3EE54D4D-1DC4-40CB-883F-2962A942D199}"/>
    <hyperlink ref="F11" location="HL_4" display="Model Parameters" xr:uid="{EFF527FD-F055-4748-8EAE-FADAF55A62F3}"/>
    <hyperlink ref="F12" location="HL_5" display="Simple Approach" xr:uid="{6089A343-A038-4000-BE2F-F60082E9BE90}"/>
    <hyperlink ref="F13" location="HL_6" display="Maximum Cash Requirement" xr:uid="{4778DCA5-9D2F-47A6-A47A-67E7F54E2554}"/>
    <hyperlink ref="F14" location="HL_7" display="Timing" xr:uid="{9673DD98-BFB1-454A-9BA1-BEF217220BFA}"/>
    <hyperlink ref="F15" location="HL_8" display="Error Checks" xr:uid="{D71F86A3-6821-4FF4-AEE7-44275BAD902A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2" t="str">
        <f ca="1">IF(ISERROR(RIGHT(CELL("filename",A1),LEN(CELL("filename",A1))-FIND("]",CELL("filename",A1)))),
"",
RIGHT(CELL("filename",A1),LEN(CELL("filename",A1))-FIND("]",CELL("filename",A1))))</f>
        <v>Style Guide</v>
      </c>
      <c r="K1" s="9"/>
    </row>
    <row r="2" spans="1:13" ht="18" x14ac:dyDescent="0.25">
      <c r="A2" s="14" t="str">
        <f ca="1">Model_Name</f>
        <v>Chapter 3.7 - SP Maximum Cash Required.xlsx</v>
      </c>
    </row>
    <row r="3" spans="1:13" x14ac:dyDescent="0.2">
      <c r="A3" s="66" t="s">
        <v>1</v>
      </c>
      <c r="B3" s="66"/>
      <c r="C3" s="66"/>
      <c r="D3" s="66"/>
      <c r="E3" s="66"/>
    </row>
    <row r="4" spans="1:13" ht="14.25" x14ac:dyDescent="0.2">
      <c r="E4" t="s">
        <v>2</v>
      </c>
      <c r="I4" s="1">
        <f ca="1">Overall_Error_Check</f>
        <v>0</v>
      </c>
    </row>
    <row r="5" spans="1:13" x14ac:dyDescent="0.2">
      <c r="A5" s="9"/>
    </row>
    <row r="6" spans="1:13" ht="16.5" thickBot="1" x14ac:dyDescent="0.3">
      <c r="B6" s="39">
        <f>MAX($B$5:$B5)+1</f>
        <v>1</v>
      </c>
      <c r="C6" s="2" t="s">
        <v>15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69" t="s">
        <v>16</v>
      </c>
      <c r="D8" s="69"/>
      <c r="E8" s="69"/>
      <c r="F8" s="69"/>
      <c r="G8" s="69"/>
      <c r="H8" s="11"/>
      <c r="I8" s="11" t="s">
        <v>17</v>
      </c>
      <c r="J8" s="11"/>
      <c r="K8" s="11" t="s">
        <v>18</v>
      </c>
    </row>
    <row r="9" spans="1:13" outlineLevel="1" x14ac:dyDescent="0.2">
      <c r="C9" s="68"/>
      <c r="D9" s="68"/>
      <c r="E9" s="68"/>
      <c r="F9" s="68"/>
      <c r="G9" s="68"/>
      <c r="K9" s="15"/>
    </row>
    <row r="10" spans="1:13" ht="20.25" outlineLevel="1" x14ac:dyDescent="0.3">
      <c r="C10" s="68" t="s">
        <v>19</v>
      </c>
      <c r="D10" s="68"/>
      <c r="E10" s="68"/>
      <c r="F10" s="68"/>
      <c r="G10" s="68"/>
      <c r="I10" s="12" t="str">
        <f>C10</f>
        <v>Sheet Title</v>
      </c>
      <c r="K10" s="13" t="s">
        <v>19</v>
      </c>
    </row>
    <row r="11" spans="1:13" ht="18" outlineLevel="1" x14ac:dyDescent="0.25">
      <c r="C11" s="68" t="s">
        <v>5</v>
      </c>
      <c r="D11" s="68"/>
      <c r="E11" s="68"/>
      <c r="F11" s="68"/>
      <c r="G11" s="68"/>
      <c r="I11" s="14" t="str">
        <f>C11</f>
        <v>Model Name</v>
      </c>
      <c r="K11" s="13" t="s">
        <v>5</v>
      </c>
    </row>
    <row r="12" spans="1:13" outlineLevel="1" x14ac:dyDescent="0.2">
      <c r="C12" s="68"/>
      <c r="D12" s="68"/>
      <c r="E12" s="68"/>
      <c r="F12" s="68"/>
      <c r="G12" s="68"/>
      <c r="K12" s="15"/>
    </row>
    <row r="13" spans="1:13" ht="16.5" outlineLevel="1" thickBot="1" x14ac:dyDescent="0.3">
      <c r="C13" s="68" t="s">
        <v>20</v>
      </c>
      <c r="D13" s="68"/>
      <c r="E13" s="68"/>
      <c r="F13" s="68"/>
      <c r="G13" s="68"/>
      <c r="I13" s="38" t="str">
        <f>C13</f>
        <v>Header 1</v>
      </c>
      <c r="K13" s="13" t="s">
        <v>20</v>
      </c>
    </row>
    <row r="14" spans="1:13" ht="17.25" outlineLevel="1" thickTop="1" x14ac:dyDescent="0.25">
      <c r="C14" s="68" t="s">
        <v>21</v>
      </c>
      <c r="D14" s="68"/>
      <c r="E14" s="68"/>
      <c r="F14" s="68"/>
      <c r="G14" s="68"/>
      <c r="I14" s="3" t="str">
        <f>C14</f>
        <v>Header 2</v>
      </c>
      <c r="K14" s="13" t="s">
        <v>21</v>
      </c>
    </row>
    <row r="15" spans="1:13" ht="15" outlineLevel="1" x14ac:dyDescent="0.25">
      <c r="C15" s="68" t="s">
        <v>22</v>
      </c>
      <c r="D15" s="68"/>
      <c r="E15" s="68"/>
      <c r="F15" s="68"/>
      <c r="G15" s="68"/>
      <c r="I15" s="4" t="str">
        <f>C15</f>
        <v>Header 3</v>
      </c>
      <c r="K15" s="13" t="s">
        <v>22</v>
      </c>
    </row>
    <row r="16" spans="1:13" ht="15" outlineLevel="1" x14ac:dyDescent="0.25">
      <c r="C16" s="68" t="s">
        <v>23</v>
      </c>
      <c r="D16" s="68"/>
      <c r="E16" s="68"/>
      <c r="F16" s="68"/>
      <c r="G16" s="68"/>
      <c r="I16" s="16" t="str">
        <f>C16</f>
        <v>Header 4</v>
      </c>
      <c r="K16" s="13" t="s">
        <v>23</v>
      </c>
    </row>
    <row r="17" spans="2:14" outlineLevel="1" x14ac:dyDescent="0.2">
      <c r="C17" s="68"/>
      <c r="D17" s="68"/>
      <c r="E17" s="68"/>
      <c r="F17" s="68"/>
      <c r="G17" s="68"/>
      <c r="K17" s="15"/>
    </row>
    <row r="18" spans="2:14" ht="15" outlineLevel="1" x14ac:dyDescent="0.25">
      <c r="C18" s="68" t="s">
        <v>24</v>
      </c>
      <c r="D18" s="68"/>
      <c r="E18" s="68"/>
      <c r="F18" s="68"/>
      <c r="G18" s="68"/>
      <c r="I18" s="17" t="str">
        <f>C18</f>
        <v>Notes</v>
      </c>
      <c r="K18" s="13" t="s">
        <v>24</v>
      </c>
    </row>
    <row r="19" spans="2:14" outlineLevel="1" x14ac:dyDescent="0.2">
      <c r="C19" s="68"/>
      <c r="D19" s="68"/>
      <c r="E19" s="68"/>
      <c r="F19" s="68"/>
      <c r="G19" s="68"/>
      <c r="K19" s="15"/>
      <c r="N19" s="17"/>
    </row>
    <row r="20" spans="2:14" ht="15" outlineLevel="1" x14ac:dyDescent="0.25">
      <c r="C20" s="68" t="s">
        <v>25</v>
      </c>
      <c r="D20" s="68"/>
      <c r="E20" s="68"/>
      <c r="F20" s="68"/>
      <c r="G20" s="68"/>
      <c r="I20" s="11" t="str">
        <f>C20</f>
        <v>Table Heading</v>
      </c>
      <c r="K20" s="13" t="s">
        <v>25</v>
      </c>
    </row>
    <row r="21" spans="2:14" outlineLevel="1" x14ac:dyDescent="0.2"/>
    <row r="22" spans="2:14" outlineLevel="1" x14ac:dyDescent="0.2"/>
    <row r="23" spans="2:14" ht="16.5" thickBot="1" x14ac:dyDescent="0.3">
      <c r="B23" s="39">
        <f>MAX($B$5:$B22)+1</f>
        <v>2</v>
      </c>
      <c r="C23" s="2" t="s">
        <v>26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69" t="s">
        <v>16</v>
      </c>
      <c r="D25" s="69"/>
      <c r="E25" s="69"/>
      <c r="F25" s="69"/>
      <c r="G25" s="69"/>
      <c r="H25" s="11"/>
      <c r="I25" s="11" t="s">
        <v>17</v>
      </c>
      <c r="J25" s="11"/>
      <c r="K25" s="11" t="s">
        <v>18</v>
      </c>
    </row>
    <row r="26" spans="2:14" ht="15" outlineLevel="1" x14ac:dyDescent="0.25">
      <c r="C26" s="68"/>
      <c r="D26" s="68"/>
      <c r="E26" s="68"/>
      <c r="F26" s="68"/>
      <c r="G26" s="68"/>
      <c r="K26" s="13"/>
    </row>
    <row r="27" spans="2:14" ht="15" outlineLevel="1" x14ac:dyDescent="0.25">
      <c r="C27" s="68" t="s">
        <v>27</v>
      </c>
      <c r="D27" s="68"/>
      <c r="E27" s="68"/>
      <c r="F27" s="68"/>
      <c r="G27" s="68"/>
      <c r="I27" s="18" t="s">
        <v>27</v>
      </c>
      <c r="K27" s="19" t="str">
        <f>C27</f>
        <v>Assumption</v>
      </c>
    </row>
    <row r="28" spans="2:14" ht="15" outlineLevel="1" x14ac:dyDescent="0.25">
      <c r="C28" s="68"/>
      <c r="D28" s="68"/>
      <c r="E28" s="68"/>
      <c r="F28" s="68"/>
      <c r="G28" s="68"/>
      <c r="K28" s="19"/>
    </row>
    <row r="29" spans="2:14" ht="15" outlineLevel="1" x14ac:dyDescent="0.25">
      <c r="C29" s="68" t="s">
        <v>28</v>
      </c>
      <c r="D29" s="68"/>
      <c r="E29" s="68"/>
      <c r="F29" s="68"/>
      <c r="G29" s="68"/>
      <c r="I29" s="20" t="str">
        <f>C29</f>
        <v>Constraint</v>
      </c>
      <c r="K29" s="19" t="str">
        <f>C29</f>
        <v>Constraint</v>
      </c>
    </row>
    <row r="30" spans="2:14" ht="15" outlineLevel="1" x14ac:dyDescent="0.25">
      <c r="C30" s="68"/>
      <c r="D30" s="68"/>
      <c r="E30" s="68"/>
      <c r="F30" s="68"/>
      <c r="G30" s="68"/>
      <c r="K30" s="19"/>
    </row>
    <row r="31" spans="2:14" ht="15" outlineLevel="1" x14ac:dyDescent="0.25">
      <c r="C31" s="68" t="s">
        <v>29</v>
      </c>
      <c r="D31" s="68"/>
      <c r="E31" s="68"/>
      <c r="F31" s="68"/>
      <c r="G31" s="68"/>
      <c r="I31" s="21"/>
      <c r="K31" s="19" t="str">
        <f>C31</f>
        <v>Empty</v>
      </c>
    </row>
    <row r="32" spans="2:14" ht="15" outlineLevel="1" x14ac:dyDescent="0.25">
      <c r="C32" s="68"/>
      <c r="D32" s="68"/>
      <c r="E32" s="68"/>
      <c r="F32" s="68"/>
      <c r="G32" s="68"/>
      <c r="K32" s="19"/>
    </row>
    <row r="33" spans="3:11" ht="15" outlineLevel="1" x14ac:dyDescent="0.25">
      <c r="C33" t="s">
        <v>30</v>
      </c>
      <c r="I33" s="22">
        <v>0</v>
      </c>
      <c r="K33" s="19" t="str">
        <f>C33</f>
        <v>Error Check</v>
      </c>
    </row>
    <row r="34" spans="3:11" ht="15" outlineLevel="1" x14ac:dyDescent="0.25">
      <c r="K34" s="19"/>
    </row>
    <row r="35" spans="3:11" ht="15" outlineLevel="1" x14ac:dyDescent="0.25">
      <c r="C35" s="68" t="s">
        <v>31</v>
      </c>
      <c r="D35" s="68"/>
      <c r="E35" s="68"/>
      <c r="F35" s="68"/>
      <c r="G35" s="68"/>
      <c r="I35" s="9" t="s">
        <v>31</v>
      </c>
      <c r="K35" s="19" t="str">
        <f>C35</f>
        <v>Hyperlink</v>
      </c>
    </row>
    <row r="36" spans="3:11" ht="15" outlineLevel="1" x14ac:dyDescent="0.25">
      <c r="C36" s="68"/>
      <c r="D36" s="68"/>
      <c r="E36" s="68"/>
      <c r="F36" s="68"/>
      <c r="G36" s="68"/>
      <c r="K36" s="19"/>
    </row>
    <row r="37" spans="3:11" ht="15" outlineLevel="1" x14ac:dyDescent="0.25">
      <c r="C37" s="68" t="s">
        <v>32</v>
      </c>
      <c r="D37" s="68"/>
      <c r="E37" s="68"/>
      <c r="F37" s="68"/>
      <c r="G37" s="68"/>
      <c r="I37" s="23" t="str">
        <f>'Error Checks'!E12</f>
        <v>Required Amounts Correct</v>
      </c>
      <c r="K37" s="19" t="str">
        <f>C37</f>
        <v>Internal Reference</v>
      </c>
    </row>
    <row r="38" spans="3:11" ht="15" outlineLevel="1" x14ac:dyDescent="0.25">
      <c r="C38" s="68"/>
      <c r="D38" s="68"/>
      <c r="E38" s="68"/>
      <c r="F38" s="68"/>
      <c r="G38" s="68"/>
      <c r="K38" s="19"/>
    </row>
    <row r="39" spans="3:11" ht="15" outlineLevel="1" x14ac:dyDescent="0.25">
      <c r="C39" s="68" t="s">
        <v>33</v>
      </c>
      <c r="D39" s="68"/>
      <c r="E39" s="68"/>
      <c r="F39" s="68"/>
      <c r="G39" s="68"/>
      <c r="I39" s="24">
        <v>77</v>
      </c>
      <c r="K39" s="19" t="s">
        <v>34</v>
      </c>
    </row>
    <row r="40" spans="3:11" ht="15" outlineLevel="1" x14ac:dyDescent="0.25">
      <c r="C40" s="68"/>
      <c r="D40" s="68"/>
      <c r="E40" s="68"/>
      <c r="F40" s="68"/>
      <c r="G40" s="68"/>
      <c r="K40" s="19"/>
    </row>
    <row r="41" spans="3:11" ht="15" outlineLevel="1" x14ac:dyDescent="0.25">
      <c r="C41" s="68" t="s">
        <v>35</v>
      </c>
      <c r="D41" s="68"/>
      <c r="E41" s="68"/>
      <c r="F41" s="68"/>
      <c r="G41" s="68"/>
      <c r="I41" s="25">
        <f>I39</f>
        <v>77</v>
      </c>
      <c r="K41" s="19" t="str">
        <f>C41</f>
        <v>Line Total</v>
      </c>
    </row>
    <row r="42" spans="3:11" ht="15" outlineLevel="1" x14ac:dyDescent="0.25">
      <c r="C42" s="68"/>
      <c r="D42" s="68"/>
      <c r="E42" s="68"/>
      <c r="F42" s="68"/>
      <c r="G42" s="68"/>
      <c r="K42" s="19"/>
    </row>
    <row r="43" spans="3:11" ht="15" outlineLevel="1" x14ac:dyDescent="0.25">
      <c r="C43" s="68" t="s">
        <v>36</v>
      </c>
      <c r="D43" s="68"/>
      <c r="E43" s="68"/>
      <c r="F43" s="68"/>
      <c r="G43" s="68"/>
      <c r="I43" s="26">
        <v>365</v>
      </c>
      <c r="K43" s="19" t="str">
        <f>C43</f>
        <v>Parameter</v>
      </c>
    </row>
    <row r="44" spans="3:11" ht="15" outlineLevel="1" x14ac:dyDescent="0.25">
      <c r="C44" s="68"/>
      <c r="D44" s="68"/>
      <c r="E44" s="68"/>
      <c r="F44" s="68"/>
      <c r="G44" s="68"/>
      <c r="K44" s="19"/>
    </row>
    <row r="45" spans="3:11" ht="15" outlineLevel="1" x14ac:dyDescent="0.25">
      <c r="C45" s="68" t="s">
        <v>37</v>
      </c>
      <c r="D45" s="68"/>
      <c r="E45" s="68"/>
      <c r="F45" s="68"/>
      <c r="G45" s="68"/>
      <c r="I45" s="27" t="s">
        <v>38</v>
      </c>
      <c r="K45" s="19" t="str">
        <f>C45</f>
        <v>Range Name Description</v>
      </c>
    </row>
    <row r="46" spans="3:11" ht="15" outlineLevel="1" x14ac:dyDescent="0.25">
      <c r="C46" s="68"/>
      <c r="D46" s="68"/>
      <c r="E46" s="68"/>
      <c r="F46" s="68"/>
      <c r="G46" s="68"/>
      <c r="K46" s="19"/>
    </row>
    <row r="47" spans="3:11" ht="15" outlineLevel="1" x14ac:dyDescent="0.25">
      <c r="C47" s="68" t="s">
        <v>39</v>
      </c>
      <c r="D47" s="68"/>
      <c r="E47" s="68"/>
      <c r="F47" s="68"/>
      <c r="G47" s="68"/>
      <c r="I47" s="28">
        <f>ROW(C47)</f>
        <v>47</v>
      </c>
      <c r="K47" s="19" t="s">
        <v>40</v>
      </c>
    </row>
    <row r="48" spans="3:11" ht="15" outlineLevel="1" x14ac:dyDescent="0.25">
      <c r="C48" s="68"/>
      <c r="D48" s="68"/>
      <c r="E48" s="68"/>
      <c r="F48" s="68"/>
      <c r="G48" s="68"/>
      <c r="K48" s="19"/>
    </row>
    <row r="49" spans="2:13" ht="15" outlineLevel="1" x14ac:dyDescent="0.25">
      <c r="C49" s="68" t="s">
        <v>41</v>
      </c>
      <c r="D49" s="68"/>
      <c r="E49" s="68"/>
      <c r="F49" s="68"/>
      <c r="G49" s="68"/>
      <c r="I49" s="29">
        <f>I41</f>
        <v>77</v>
      </c>
      <c r="K49" s="19" t="str">
        <f>C49</f>
        <v>Row Summary</v>
      </c>
    </row>
    <row r="50" spans="2:13" ht="15" outlineLevel="1" x14ac:dyDescent="0.25">
      <c r="C50" s="68"/>
      <c r="D50" s="68"/>
      <c r="E50" s="68"/>
      <c r="F50" s="68"/>
      <c r="G50" s="68"/>
      <c r="K50" s="19"/>
    </row>
    <row r="51" spans="2:13" ht="15" outlineLevel="1" x14ac:dyDescent="0.25">
      <c r="C51" s="68" t="s">
        <v>42</v>
      </c>
      <c r="D51" s="68"/>
      <c r="E51" s="68"/>
      <c r="F51" s="68"/>
      <c r="G51" s="68"/>
      <c r="I51" s="30" t="s">
        <v>56</v>
      </c>
      <c r="K51" s="19" t="str">
        <f>C51</f>
        <v>Units</v>
      </c>
    </row>
    <row r="52" spans="2:13" ht="15" outlineLevel="1" x14ac:dyDescent="0.25">
      <c r="C52" s="68"/>
      <c r="D52" s="68"/>
      <c r="E52" s="68"/>
      <c r="F52" s="68"/>
      <c r="G52" s="68"/>
      <c r="K52" s="19"/>
    </row>
    <row r="53" spans="2:13" ht="15" outlineLevel="1" x14ac:dyDescent="0.25">
      <c r="C53" s="68" t="s">
        <v>43</v>
      </c>
      <c r="D53" s="68"/>
      <c r="E53" s="68"/>
      <c r="F53" s="68"/>
      <c r="G53" s="68"/>
      <c r="I53" s="31"/>
      <c r="K53" s="19" t="str">
        <f>C53</f>
        <v>WIP</v>
      </c>
    </row>
    <row r="54" spans="2:13" ht="15" outlineLevel="1" x14ac:dyDescent="0.25">
      <c r="C54" s="68"/>
      <c r="D54" s="68"/>
      <c r="E54" s="68"/>
      <c r="F54" s="68"/>
      <c r="G54" s="68"/>
      <c r="K54" s="19"/>
    </row>
    <row r="55" spans="2:13" outlineLevel="1" x14ac:dyDescent="0.2">
      <c r="C55" s="68"/>
      <c r="D55" s="68"/>
      <c r="E55" s="68"/>
      <c r="F55" s="68"/>
      <c r="G55" s="68"/>
    </row>
    <row r="56" spans="2:13" ht="16.5" thickBot="1" x14ac:dyDescent="0.3">
      <c r="B56" s="39">
        <f>MAX($B$5:$B55)+1</f>
        <v>3</v>
      </c>
      <c r="C56" s="2" t="s">
        <v>44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69" t="s">
        <v>16</v>
      </c>
      <c r="D58" s="69"/>
      <c r="E58" s="69"/>
      <c r="F58" s="69"/>
      <c r="G58" s="69"/>
      <c r="H58" s="11"/>
      <c r="I58" s="11" t="s">
        <v>17</v>
      </c>
      <c r="J58" s="11"/>
      <c r="K58" s="11" t="s">
        <v>18</v>
      </c>
    </row>
    <row r="59" spans="2:13" outlineLevel="1" x14ac:dyDescent="0.2"/>
    <row r="60" spans="2:13" ht="15" outlineLevel="1" x14ac:dyDescent="0.25">
      <c r="C60" s="68" t="s">
        <v>45</v>
      </c>
      <c r="D60" s="68"/>
      <c r="E60" s="68"/>
      <c r="F60" s="68"/>
      <c r="G60" s="68"/>
      <c r="I60" s="41">
        <v>123456.789</v>
      </c>
      <c r="K60" s="19" t="str">
        <f t="shared" ref="K60:K66" si="0">C60</f>
        <v>Comma</v>
      </c>
    </row>
    <row r="61" spans="2:13" ht="15" outlineLevel="1" x14ac:dyDescent="0.25">
      <c r="C61" s="68"/>
      <c r="D61" s="68"/>
      <c r="E61" s="68"/>
      <c r="F61" s="68"/>
      <c r="G61" s="68"/>
      <c r="K61" s="19"/>
    </row>
    <row r="62" spans="2:13" ht="15" outlineLevel="1" x14ac:dyDescent="0.25">
      <c r="C62" s="68" t="s">
        <v>46</v>
      </c>
      <c r="D62" s="68"/>
      <c r="E62" s="68"/>
      <c r="F62" s="68"/>
      <c r="G62" s="68"/>
      <c r="I62" s="40">
        <v>-123456.789</v>
      </c>
      <c r="K62" s="19" t="str">
        <f t="shared" si="0"/>
        <v>Comma [0]</v>
      </c>
    </row>
    <row r="63" spans="2:13" ht="15" outlineLevel="1" x14ac:dyDescent="0.25">
      <c r="C63" s="68"/>
      <c r="D63" s="68"/>
      <c r="E63" s="68"/>
      <c r="F63" s="68"/>
      <c r="G63" s="68"/>
      <c r="K63" s="19"/>
    </row>
    <row r="64" spans="2:13" ht="15" outlineLevel="1" x14ac:dyDescent="0.25">
      <c r="C64" s="68" t="s">
        <v>47</v>
      </c>
      <c r="D64" s="68"/>
      <c r="E64" s="68"/>
      <c r="F64" s="68"/>
      <c r="G64" s="68"/>
      <c r="I64" s="42">
        <v>123456.789</v>
      </c>
      <c r="K64" s="19" t="str">
        <f t="shared" si="0"/>
        <v>Currency</v>
      </c>
    </row>
    <row r="65" spans="3:11" ht="15" outlineLevel="1" x14ac:dyDescent="0.25">
      <c r="C65" s="68"/>
      <c r="D65" s="68"/>
      <c r="E65" s="68"/>
      <c r="F65" s="68"/>
      <c r="G65" s="68"/>
      <c r="K65" s="19"/>
    </row>
    <row r="66" spans="3:11" ht="15" outlineLevel="1" x14ac:dyDescent="0.25">
      <c r="C66" s="68" t="s">
        <v>48</v>
      </c>
      <c r="D66" s="68"/>
      <c r="E66" s="68"/>
      <c r="F66" s="68"/>
      <c r="G66" s="68"/>
      <c r="I66" s="43">
        <v>123456.789</v>
      </c>
      <c r="K66" s="19" t="str">
        <f t="shared" si="0"/>
        <v>Currency [0]</v>
      </c>
    </row>
    <row r="67" spans="3:11" ht="15" outlineLevel="1" x14ac:dyDescent="0.25">
      <c r="C67" s="68"/>
      <c r="D67" s="68"/>
      <c r="E67" s="68"/>
      <c r="F67" s="68"/>
      <c r="G67" s="68"/>
      <c r="K67" s="19"/>
    </row>
    <row r="68" spans="3:11" ht="15" outlineLevel="1" x14ac:dyDescent="0.25">
      <c r="C68" s="68" t="s">
        <v>49</v>
      </c>
      <c r="D68" s="68"/>
      <c r="E68" s="68"/>
      <c r="F68" s="68"/>
      <c r="G68" s="68"/>
      <c r="I68" s="44">
        <f ca="1">TODAY()</f>
        <v>43977</v>
      </c>
      <c r="K68" s="19" t="str">
        <f>C68</f>
        <v>Date</v>
      </c>
    </row>
    <row r="69" spans="3:11" ht="15" outlineLevel="1" x14ac:dyDescent="0.25">
      <c r="C69" s="68"/>
      <c r="D69" s="68"/>
      <c r="E69" s="68"/>
      <c r="F69" s="68"/>
      <c r="G69" s="68"/>
      <c r="K69" s="19"/>
    </row>
    <row r="70" spans="3:11" ht="15" outlineLevel="1" x14ac:dyDescent="0.25">
      <c r="C70" s="68" t="s">
        <v>50</v>
      </c>
      <c r="D70" s="68"/>
      <c r="E70" s="68"/>
      <c r="F70" s="68"/>
      <c r="G70" s="68"/>
      <c r="I70" s="35">
        <f ca="1">TODAY()</f>
        <v>43977</v>
      </c>
      <c r="K70" s="19" t="str">
        <f>C70</f>
        <v>Date Heading</v>
      </c>
    </row>
    <row r="71" spans="3:11" ht="15" outlineLevel="1" x14ac:dyDescent="0.25">
      <c r="C71" s="68"/>
      <c r="D71" s="68"/>
      <c r="E71" s="68"/>
      <c r="F71" s="68"/>
      <c r="G71" s="68"/>
      <c r="K71" s="19"/>
    </row>
    <row r="72" spans="3:11" ht="15" outlineLevel="1" x14ac:dyDescent="0.25">
      <c r="C72" s="68" t="s">
        <v>51</v>
      </c>
      <c r="D72" s="68"/>
      <c r="E72" s="68"/>
      <c r="F72" s="68"/>
      <c r="G72" s="68"/>
      <c r="I72" s="33">
        <v>-123456.789</v>
      </c>
      <c r="K72" s="19" t="str">
        <f>C72</f>
        <v>Numbers 0</v>
      </c>
    </row>
    <row r="73" spans="3:11" ht="15" outlineLevel="1" x14ac:dyDescent="0.25">
      <c r="C73" s="68"/>
      <c r="D73" s="68"/>
      <c r="E73" s="68"/>
      <c r="F73" s="68"/>
      <c r="G73" s="68"/>
      <c r="K73" s="19"/>
    </row>
    <row r="74" spans="3:11" ht="15" outlineLevel="1" x14ac:dyDescent="0.25">
      <c r="C74" s="68" t="s">
        <v>52</v>
      </c>
      <c r="D74" s="68"/>
      <c r="E74" s="68"/>
      <c r="F74" s="68"/>
      <c r="G74" s="68"/>
      <c r="I74" s="34">
        <v>0.5</v>
      </c>
      <c r="K74" s="19" t="str">
        <f>C74</f>
        <v>Percent</v>
      </c>
    </row>
    <row r="75" spans="3:11" outlineLevel="1" x14ac:dyDescent="0.2">
      <c r="C75" s="68"/>
      <c r="D75" s="68"/>
      <c r="E75" s="68"/>
      <c r="F75" s="68"/>
      <c r="G75" s="68"/>
    </row>
    <row r="76" spans="3:11" outlineLevel="1" x14ac:dyDescent="0.2">
      <c r="C76" s="68"/>
      <c r="D76" s="68"/>
      <c r="E76" s="68"/>
      <c r="F76" s="68"/>
      <c r="G76" s="68"/>
    </row>
    <row r="77" spans="3:11" x14ac:dyDescent="0.2">
      <c r="C77" s="68"/>
      <c r="D77" s="68"/>
      <c r="E77" s="68"/>
      <c r="F77" s="68"/>
      <c r="G77" s="68"/>
    </row>
    <row r="78" spans="3:11" x14ac:dyDescent="0.2">
      <c r="C78" s="68"/>
      <c r="D78" s="68"/>
      <c r="E78" s="68"/>
      <c r="F78" s="68"/>
      <c r="G78" s="68"/>
    </row>
    <row r="79" spans="3:11" x14ac:dyDescent="0.2">
      <c r="C79" s="68"/>
      <c r="D79" s="68"/>
      <c r="E79" s="68"/>
      <c r="F79" s="68"/>
      <c r="G79" s="68"/>
    </row>
    <row r="80" spans="3:11" x14ac:dyDescent="0.2">
      <c r="C80" s="68"/>
      <c r="D80" s="68"/>
      <c r="E80" s="68"/>
      <c r="F80" s="68"/>
      <c r="G80" s="68"/>
    </row>
    <row r="81" spans="3:7" x14ac:dyDescent="0.2">
      <c r="C81" s="68"/>
      <c r="D81" s="68"/>
      <c r="E81" s="68"/>
      <c r="F81" s="68"/>
      <c r="G81" s="68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12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14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2" t="str">
        <f ca="1">IF(ISERROR(RIGHT(CELL("filename",A1),LEN(CELL("filename",A1))-FIND("]",CELL("filename",A1)))),
"",
RIGHT(CELL("filename",A1),LEN(CELL("filename",A1))-FIND("]",CELL("filename",A1))))</f>
        <v>Model Parameters</v>
      </c>
      <c r="J1" s="66"/>
      <c r="K1" s="66"/>
    </row>
    <row r="2" spans="1:18" ht="18" x14ac:dyDescent="0.25">
      <c r="A2" s="14" t="str">
        <f ca="1">Model_Name</f>
        <v>Chapter 3.7 - SP Maximum Cash Required.xlsx</v>
      </c>
    </row>
    <row r="3" spans="1:18" x14ac:dyDescent="0.2">
      <c r="A3" s="66" t="s">
        <v>1</v>
      </c>
      <c r="B3" s="66"/>
      <c r="C3" s="66"/>
      <c r="D3" s="66"/>
      <c r="E3" s="66"/>
    </row>
    <row r="4" spans="1:18" ht="14.25" x14ac:dyDescent="0.2">
      <c r="E4" t="s">
        <v>2</v>
      </c>
      <c r="I4" s="1">
        <f ca="1">Overall_Error_Check</f>
        <v>0</v>
      </c>
    </row>
    <row r="6" spans="1:18" ht="16.5" thickBot="1" x14ac:dyDescent="0.3">
      <c r="B6" s="39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70" t="str">
        <f ca="1">IF(ISERROR(OR(FIND("[",CELL("filename",A1)),FIND("]",CELL("filename",A1)))),"",MID(CELL("filename",A1),FIND("[",CELL("filename",A1))+1,FIND("]",CELL("filename",A1))-FIND("[",CELL("filename",A1))-1))</f>
        <v>Chapter 3.7 - SP Maximum Cash Required.xlsx</v>
      </c>
      <c r="H11" s="70"/>
      <c r="I11" s="70"/>
      <c r="J11" s="70"/>
      <c r="K11" s="70"/>
      <c r="L11" s="70"/>
      <c r="M11" s="70"/>
      <c r="N11" s="70"/>
    </row>
    <row r="12" spans="1:18" outlineLevel="1" x14ac:dyDescent="0.2">
      <c r="E12" t="s">
        <v>6</v>
      </c>
      <c r="G12" s="71" t="s">
        <v>80</v>
      </c>
      <c r="H12" s="71"/>
      <c r="I12" s="71"/>
      <c r="J12" s="71"/>
      <c r="K12" s="71"/>
      <c r="L12" s="71"/>
      <c r="M12" s="71"/>
      <c r="N12" s="71"/>
    </row>
    <row r="13" spans="1:18" outlineLevel="1" x14ac:dyDescent="0.2"/>
    <row r="14" spans="1:18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11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60076-5D17-4F93-9B63-5A987C6945CC}">
  <sheetPr codeName="Sheet9">
    <outlinePr summaryBelow="0"/>
  </sheetPr>
  <dimension ref="A1:NL19"/>
  <sheetViews>
    <sheetView showGridLines="0" workbookViewId="0">
      <pane ySplit="7" topLeftCell="A8" activePane="bottomLeft" state="frozen"/>
      <selection pane="bottomLeft" activeCell="A8" sqref="A8"/>
    </sheetView>
  </sheetViews>
  <sheetFormatPr defaultColWidth="9.140625" defaultRowHeight="12" outlineLevelRow="2" outlineLevelCol="1" x14ac:dyDescent="0.2"/>
  <cols>
    <col min="1" max="5" width="3.7109375" style="63" customWidth="1"/>
    <col min="6" max="6" width="9.140625" style="63"/>
    <col min="7" max="7" width="18.28515625" style="63" customWidth="1"/>
    <col min="8" max="8" width="10.7109375" style="63" customWidth="1"/>
    <col min="9" max="9" width="9.140625" style="63"/>
    <col min="10" max="14" width="10.7109375" style="63" customWidth="1"/>
    <col min="15" max="373" width="9.140625" style="63" hidden="1" customWidth="1" outlineLevel="1"/>
    <col min="374" max="374" width="9.140625" style="63" collapsed="1"/>
    <col min="375" max="375" width="9.140625" style="63"/>
    <col min="376" max="376" width="2.7109375" style="63" customWidth="1"/>
    <col min="377" max="16384" width="9.140625" style="63"/>
  </cols>
  <sheetData>
    <row r="1" spans="1:376" ht="20.25" x14ac:dyDescent="0.3">
      <c r="A1" s="12" t="str">
        <f ca="1">IF(ISERROR(RIGHT(CELL("filename",A1),LEN(CELL("filename",A1))-FIND("]",CELL("filename",A1)))),
"",
RIGHT(CELL("filename",A1),LEN(CELL("filename",A1))-FIND("]",CELL("filename",A1))))</f>
        <v>Simple Approach</v>
      </c>
      <c r="I1" s="66"/>
      <c r="J1" s="66"/>
    </row>
    <row r="2" spans="1:376" ht="18" x14ac:dyDescent="0.25">
      <c r="A2" s="14" t="str">
        <f ca="1">Model_Name</f>
        <v>Chapter 3.7 - SP Maximum Cash Required.xlsx</v>
      </c>
    </row>
    <row r="3" spans="1:376" x14ac:dyDescent="0.2">
      <c r="A3" s="66" t="s">
        <v>1</v>
      </c>
      <c r="B3" s="66"/>
      <c r="C3" s="66"/>
      <c r="D3" s="66"/>
      <c r="E3" s="66"/>
    </row>
    <row r="4" spans="1:376" ht="14.25" x14ac:dyDescent="0.2">
      <c r="B4" s="63" t="s">
        <v>2</v>
      </c>
      <c r="F4" s="1">
        <f ca="1">Overall_Error_Check</f>
        <v>0</v>
      </c>
    </row>
    <row r="6" spans="1:376" x14ac:dyDescent="0.2">
      <c r="C6" s="63" t="str">
        <f>Timing!C6</f>
        <v>Date</v>
      </c>
      <c r="J6" s="57">
        <f ca="1">Timing!J6</f>
        <v>44197</v>
      </c>
      <c r="K6" s="57">
        <f ca="1">Timing!K6</f>
        <v>44198</v>
      </c>
      <c r="L6" s="57">
        <f ca="1">Timing!L6</f>
        <v>44199</v>
      </c>
      <c r="M6" s="57">
        <f ca="1">Timing!M6</f>
        <v>44200</v>
      </c>
      <c r="N6" s="57">
        <f ca="1">Timing!N6</f>
        <v>44201</v>
      </c>
      <c r="O6" s="57">
        <f ca="1">Timing!O6</f>
        <v>44202</v>
      </c>
      <c r="P6" s="57">
        <f ca="1">Timing!P6</f>
        <v>44203</v>
      </c>
      <c r="Q6" s="57">
        <f ca="1">Timing!Q6</f>
        <v>44204</v>
      </c>
      <c r="R6" s="57">
        <f ca="1">Timing!R6</f>
        <v>44205</v>
      </c>
      <c r="S6" s="57">
        <f ca="1">Timing!S6</f>
        <v>44206</v>
      </c>
      <c r="T6" s="57">
        <f ca="1">Timing!T6</f>
        <v>44207</v>
      </c>
      <c r="U6" s="57">
        <f ca="1">Timing!U6</f>
        <v>44208</v>
      </c>
      <c r="V6" s="57">
        <f ca="1">Timing!V6</f>
        <v>44209</v>
      </c>
      <c r="W6" s="57">
        <f ca="1">Timing!W6</f>
        <v>44210</v>
      </c>
      <c r="X6" s="57">
        <f ca="1">Timing!X6</f>
        <v>44211</v>
      </c>
      <c r="Y6" s="57">
        <f ca="1">Timing!Y6</f>
        <v>44212</v>
      </c>
      <c r="Z6" s="57">
        <f ca="1">Timing!Z6</f>
        <v>44213</v>
      </c>
      <c r="AA6" s="57">
        <f ca="1">Timing!AA6</f>
        <v>44214</v>
      </c>
      <c r="AB6" s="57">
        <f ca="1">Timing!AB6</f>
        <v>44215</v>
      </c>
      <c r="AC6" s="57">
        <f ca="1">Timing!AC6</f>
        <v>44216</v>
      </c>
      <c r="AD6" s="57">
        <f ca="1">Timing!AD6</f>
        <v>44217</v>
      </c>
      <c r="AE6" s="57">
        <f ca="1">Timing!AE6</f>
        <v>44218</v>
      </c>
      <c r="AF6" s="57">
        <f ca="1">Timing!AF6</f>
        <v>44219</v>
      </c>
      <c r="AG6" s="57">
        <f ca="1">Timing!AG6</f>
        <v>44220</v>
      </c>
      <c r="AH6" s="57">
        <f ca="1">Timing!AH6</f>
        <v>44221</v>
      </c>
      <c r="AI6" s="57">
        <f ca="1">Timing!AI6</f>
        <v>44222</v>
      </c>
      <c r="AJ6" s="57">
        <f ca="1">Timing!AJ6</f>
        <v>44223</v>
      </c>
      <c r="AK6" s="57">
        <f ca="1">Timing!AK6</f>
        <v>44224</v>
      </c>
      <c r="AL6" s="57">
        <f ca="1">Timing!AL6</f>
        <v>44225</v>
      </c>
      <c r="AM6" s="57">
        <f ca="1">Timing!AM6</f>
        <v>44226</v>
      </c>
      <c r="AN6" s="57">
        <f ca="1">Timing!AN6</f>
        <v>44227</v>
      </c>
      <c r="AO6" s="57">
        <f ca="1">Timing!AO6</f>
        <v>44228</v>
      </c>
      <c r="AP6" s="57">
        <f ca="1">Timing!AP6</f>
        <v>44229</v>
      </c>
      <c r="AQ6" s="57">
        <f ca="1">Timing!AQ6</f>
        <v>44230</v>
      </c>
      <c r="AR6" s="57">
        <f ca="1">Timing!AR6</f>
        <v>44231</v>
      </c>
      <c r="AS6" s="57">
        <f ca="1">Timing!AS6</f>
        <v>44232</v>
      </c>
      <c r="AT6" s="57">
        <f ca="1">Timing!AT6</f>
        <v>44233</v>
      </c>
      <c r="AU6" s="57">
        <f ca="1">Timing!AU6</f>
        <v>44234</v>
      </c>
      <c r="AV6" s="57">
        <f ca="1">Timing!AV6</f>
        <v>44235</v>
      </c>
      <c r="AW6" s="57">
        <f ca="1">Timing!AW6</f>
        <v>44236</v>
      </c>
      <c r="AX6" s="57">
        <f ca="1">Timing!AX6</f>
        <v>44237</v>
      </c>
      <c r="AY6" s="57">
        <f ca="1">Timing!AY6</f>
        <v>44238</v>
      </c>
      <c r="AZ6" s="57">
        <f ca="1">Timing!AZ6</f>
        <v>44239</v>
      </c>
      <c r="BA6" s="57">
        <f ca="1">Timing!BA6</f>
        <v>44240</v>
      </c>
      <c r="BB6" s="57">
        <f ca="1">Timing!BB6</f>
        <v>44241</v>
      </c>
      <c r="BC6" s="57">
        <f ca="1">Timing!BC6</f>
        <v>44242</v>
      </c>
      <c r="BD6" s="57">
        <f ca="1">Timing!BD6</f>
        <v>44243</v>
      </c>
      <c r="BE6" s="57">
        <f ca="1">Timing!BE6</f>
        <v>44244</v>
      </c>
      <c r="BF6" s="57">
        <f ca="1">Timing!BF6</f>
        <v>44245</v>
      </c>
      <c r="BG6" s="57">
        <f ca="1">Timing!BG6</f>
        <v>44246</v>
      </c>
      <c r="BH6" s="57">
        <f ca="1">Timing!BH6</f>
        <v>44247</v>
      </c>
      <c r="BI6" s="57">
        <f ca="1">Timing!BI6</f>
        <v>44248</v>
      </c>
      <c r="BJ6" s="57">
        <f ca="1">Timing!BJ6</f>
        <v>44249</v>
      </c>
      <c r="BK6" s="57">
        <f ca="1">Timing!BK6</f>
        <v>44250</v>
      </c>
      <c r="BL6" s="57">
        <f ca="1">Timing!BL6</f>
        <v>44251</v>
      </c>
      <c r="BM6" s="57">
        <f ca="1">Timing!BM6</f>
        <v>44252</v>
      </c>
      <c r="BN6" s="57">
        <f ca="1">Timing!BN6</f>
        <v>44253</v>
      </c>
      <c r="BO6" s="57">
        <f ca="1">Timing!BO6</f>
        <v>44254</v>
      </c>
      <c r="BP6" s="57">
        <f ca="1">Timing!BP6</f>
        <v>44255</v>
      </c>
      <c r="BQ6" s="57">
        <f ca="1">Timing!BQ6</f>
        <v>44256</v>
      </c>
      <c r="BR6" s="57">
        <f ca="1">Timing!BR6</f>
        <v>44257</v>
      </c>
      <c r="BS6" s="57">
        <f ca="1">Timing!BS6</f>
        <v>44258</v>
      </c>
      <c r="BT6" s="57">
        <f ca="1">Timing!BT6</f>
        <v>44259</v>
      </c>
      <c r="BU6" s="57">
        <f ca="1">Timing!BU6</f>
        <v>44260</v>
      </c>
      <c r="BV6" s="57">
        <f ca="1">Timing!BV6</f>
        <v>44261</v>
      </c>
      <c r="BW6" s="57">
        <f ca="1">Timing!BW6</f>
        <v>44262</v>
      </c>
      <c r="BX6" s="57">
        <f ca="1">Timing!BX6</f>
        <v>44263</v>
      </c>
      <c r="BY6" s="57">
        <f ca="1">Timing!BY6</f>
        <v>44264</v>
      </c>
      <c r="BZ6" s="57">
        <f ca="1">Timing!BZ6</f>
        <v>44265</v>
      </c>
      <c r="CA6" s="57">
        <f ca="1">Timing!CA6</f>
        <v>44266</v>
      </c>
      <c r="CB6" s="57">
        <f ca="1">Timing!CB6</f>
        <v>44267</v>
      </c>
      <c r="CC6" s="57">
        <f ca="1">Timing!CC6</f>
        <v>44268</v>
      </c>
      <c r="CD6" s="57">
        <f ca="1">Timing!CD6</f>
        <v>44269</v>
      </c>
      <c r="CE6" s="57">
        <f ca="1">Timing!CE6</f>
        <v>44270</v>
      </c>
      <c r="CF6" s="57">
        <f ca="1">Timing!CF6</f>
        <v>44271</v>
      </c>
      <c r="CG6" s="57">
        <f ca="1">Timing!CG6</f>
        <v>44272</v>
      </c>
      <c r="CH6" s="57">
        <f ca="1">Timing!CH6</f>
        <v>44273</v>
      </c>
      <c r="CI6" s="57">
        <f ca="1">Timing!CI6</f>
        <v>44274</v>
      </c>
      <c r="CJ6" s="57">
        <f ca="1">Timing!CJ6</f>
        <v>44275</v>
      </c>
      <c r="CK6" s="57">
        <f ca="1">Timing!CK6</f>
        <v>44276</v>
      </c>
      <c r="CL6" s="57">
        <f ca="1">Timing!CL6</f>
        <v>44277</v>
      </c>
      <c r="CM6" s="57">
        <f ca="1">Timing!CM6</f>
        <v>44278</v>
      </c>
      <c r="CN6" s="57">
        <f ca="1">Timing!CN6</f>
        <v>44279</v>
      </c>
      <c r="CO6" s="57">
        <f ca="1">Timing!CO6</f>
        <v>44280</v>
      </c>
      <c r="CP6" s="57">
        <f ca="1">Timing!CP6</f>
        <v>44281</v>
      </c>
      <c r="CQ6" s="57">
        <f ca="1">Timing!CQ6</f>
        <v>44282</v>
      </c>
      <c r="CR6" s="57">
        <f ca="1">Timing!CR6</f>
        <v>44283</v>
      </c>
      <c r="CS6" s="57">
        <f ca="1">Timing!CS6</f>
        <v>44284</v>
      </c>
      <c r="CT6" s="57">
        <f ca="1">Timing!CT6</f>
        <v>44285</v>
      </c>
      <c r="CU6" s="57">
        <f ca="1">Timing!CU6</f>
        <v>44286</v>
      </c>
      <c r="CV6" s="57">
        <f ca="1">Timing!CV6</f>
        <v>44287</v>
      </c>
      <c r="CW6" s="57">
        <f ca="1">Timing!CW6</f>
        <v>44288</v>
      </c>
      <c r="CX6" s="57">
        <f ca="1">Timing!CX6</f>
        <v>44289</v>
      </c>
      <c r="CY6" s="57">
        <f ca="1">Timing!CY6</f>
        <v>44290</v>
      </c>
      <c r="CZ6" s="57">
        <f ca="1">Timing!CZ6</f>
        <v>44291</v>
      </c>
      <c r="DA6" s="57">
        <f ca="1">Timing!DA6</f>
        <v>44292</v>
      </c>
      <c r="DB6" s="57">
        <f ca="1">Timing!DB6</f>
        <v>44293</v>
      </c>
      <c r="DC6" s="57">
        <f ca="1">Timing!DC6</f>
        <v>44294</v>
      </c>
      <c r="DD6" s="57">
        <f ca="1">Timing!DD6</f>
        <v>44295</v>
      </c>
      <c r="DE6" s="57">
        <f ca="1">Timing!DE6</f>
        <v>44296</v>
      </c>
      <c r="DF6" s="57">
        <f ca="1">Timing!DF6</f>
        <v>44297</v>
      </c>
      <c r="DG6" s="57">
        <f ca="1">Timing!DG6</f>
        <v>44298</v>
      </c>
      <c r="DH6" s="57">
        <f ca="1">Timing!DH6</f>
        <v>44299</v>
      </c>
      <c r="DI6" s="57">
        <f ca="1">Timing!DI6</f>
        <v>44300</v>
      </c>
      <c r="DJ6" s="57">
        <f ca="1">Timing!DJ6</f>
        <v>44301</v>
      </c>
      <c r="DK6" s="57">
        <f ca="1">Timing!DK6</f>
        <v>44302</v>
      </c>
      <c r="DL6" s="57">
        <f ca="1">Timing!DL6</f>
        <v>44303</v>
      </c>
      <c r="DM6" s="57">
        <f ca="1">Timing!DM6</f>
        <v>44304</v>
      </c>
      <c r="DN6" s="57">
        <f ca="1">Timing!DN6</f>
        <v>44305</v>
      </c>
      <c r="DO6" s="57">
        <f ca="1">Timing!DO6</f>
        <v>44306</v>
      </c>
      <c r="DP6" s="57">
        <f ca="1">Timing!DP6</f>
        <v>44307</v>
      </c>
      <c r="DQ6" s="57">
        <f ca="1">Timing!DQ6</f>
        <v>44308</v>
      </c>
      <c r="DR6" s="57">
        <f ca="1">Timing!DR6</f>
        <v>44309</v>
      </c>
      <c r="DS6" s="57">
        <f ca="1">Timing!DS6</f>
        <v>44310</v>
      </c>
      <c r="DT6" s="57">
        <f ca="1">Timing!DT6</f>
        <v>44311</v>
      </c>
      <c r="DU6" s="57">
        <f ca="1">Timing!DU6</f>
        <v>44312</v>
      </c>
      <c r="DV6" s="57">
        <f ca="1">Timing!DV6</f>
        <v>44313</v>
      </c>
      <c r="DW6" s="57">
        <f ca="1">Timing!DW6</f>
        <v>44314</v>
      </c>
      <c r="DX6" s="57">
        <f ca="1">Timing!DX6</f>
        <v>44315</v>
      </c>
      <c r="DY6" s="57">
        <f ca="1">Timing!DY6</f>
        <v>44316</v>
      </c>
      <c r="DZ6" s="57">
        <f ca="1">Timing!DZ6</f>
        <v>44317</v>
      </c>
      <c r="EA6" s="57">
        <f ca="1">Timing!EA6</f>
        <v>44318</v>
      </c>
      <c r="EB6" s="57">
        <f ca="1">Timing!EB6</f>
        <v>44319</v>
      </c>
      <c r="EC6" s="57">
        <f ca="1">Timing!EC6</f>
        <v>44320</v>
      </c>
      <c r="ED6" s="57">
        <f ca="1">Timing!ED6</f>
        <v>44321</v>
      </c>
      <c r="EE6" s="57">
        <f ca="1">Timing!EE6</f>
        <v>44322</v>
      </c>
      <c r="EF6" s="57">
        <f ca="1">Timing!EF6</f>
        <v>44323</v>
      </c>
      <c r="EG6" s="57">
        <f ca="1">Timing!EG6</f>
        <v>44324</v>
      </c>
      <c r="EH6" s="57">
        <f ca="1">Timing!EH6</f>
        <v>44325</v>
      </c>
      <c r="EI6" s="57">
        <f ca="1">Timing!EI6</f>
        <v>44326</v>
      </c>
      <c r="EJ6" s="57">
        <f ca="1">Timing!EJ6</f>
        <v>44327</v>
      </c>
      <c r="EK6" s="57">
        <f ca="1">Timing!EK6</f>
        <v>44328</v>
      </c>
      <c r="EL6" s="57">
        <f ca="1">Timing!EL6</f>
        <v>44329</v>
      </c>
      <c r="EM6" s="57">
        <f ca="1">Timing!EM6</f>
        <v>44330</v>
      </c>
      <c r="EN6" s="57">
        <f ca="1">Timing!EN6</f>
        <v>44331</v>
      </c>
      <c r="EO6" s="57">
        <f ca="1">Timing!EO6</f>
        <v>44332</v>
      </c>
      <c r="EP6" s="57">
        <f ca="1">Timing!EP6</f>
        <v>44333</v>
      </c>
      <c r="EQ6" s="57">
        <f ca="1">Timing!EQ6</f>
        <v>44334</v>
      </c>
      <c r="ER6" s="57">
        <f ca="1">Timing!ER6</f>
        <v>44335</v>
      </c>
      <c r="ES6" s="57">
        <f ca="1">Timing!ES6</f>
        <v>44336</v>
      </c>
      <c r="ET6" s="57">
        <f ca="1">Timing!ET6</f>
        <v>44337</v>
      </c>
      <c r="EU6" s="57">
        <f ca="1">Timing!EU6</f>
        <v>44338</v>
      </c>
      <c r="EV6" s="57">
        <f ca="1">Timing!EV6</f>
        <v>44339</v>
      </c>
      <c r="EW6" s="57">
        <f ca="1">Timing!EW6</f>
        <v>44340</v>
      </c>
      <c r="EX6" s="57">
        <f ca="1">Timing!EX6</f>
        <v>44341</v>
      </c>
      <c r="EY6" s="57">
        <f ca="1">Timing!EY6</f>
        <v>44342</v>
      </c>
      <c r="EZ6" s="57">
        <f ca="1">Timing!EZ6</f>
        <v>44343</v>
      </c>
      <c r="FA6" s="57">
        <f ca="1">Timing!FA6</f>
        <v>44344</v>
      </c>
      <c r="FB6" s="57">
        <f ca="1">Timing!FB6</f>
        <v>44345</v>
      </c>
      <c r="FC6" s="57">
        <f ca="1">Timing!FC6</f>
        <v>44346</v>
      </c>
      <c r="FD6" s="57">
        <f ca="1">Timing!FD6</f>
        <v>44347</v>
      </c>
      <c r="FE6" s="57">
        <f ca="1">Timing!FE6</f>
        <v>44348</v>
      </c>
      <c r="FF6" s="57">
        <f ca="1">Timing!FF6</f>
        <v>44349</v>
      </c>
      <c r="FG6" s="57">
        <f ca="1">Timing!FG6</f>
        <v>44350</v>
      </c>
      <c r="FH6" s="57">
        <f ca="1">Timing!FH6</f>
        <v>44351</v>
      </c>
      <c r="FI6" s="57">
        <f ca="1">Timing!FI6</f>
        <v>44352</v>
      </c>
      <c r="FJ6" s="57">
        <f ca="1">Timing!FJ6</f>
        <v>44353</v>
      </c>
      <c r="FK6" s="57">
        <f ca="1">Timing!FK6</f>
        <v>44354</v>
      </c>
      <c r="FL6" s="57">
        <f ca="1">Timing!FL6</f>
        <v>44355</v>
      </c>
      <c r="FM6" s="57">
        <f ca="1">Timing!FM6</f>
        <v>44356</v>
      </c>
      <c r="FN6" s="57">
        <f ca="1">Timing!FN6</f>
        <v>44357</v>
      </c>
      <c r="FO6" s="57">
        <f ca="1">Timing!FO6</f>
        <v>44358</v>
      </c>
      <c r="FP6" s="57">
        <f ca="1">Timing!FP6</f>
        <v>44359</v>
      </c>
      <c r="FQ6" s="57">
        <f ca="1">Timing!FQ6</f>
        <v>44360</v>
      </c>
      <c r="FR6" s="57">
        <f ca="1">Timing!FR6</f>
        <v>44361</v>
      </c>
      <c r="FS6" s="57">
        <f ca="1">Timing!FS6</f>
        <v>44362</v>
      </c>
      <c r="FT6" s="57">
        <f ca="1">Timing!FT6</f>
        <v>44363</v>
      </c>
      <c r="FU6" s="57">
        <f ca="1">Timing!FU6</f>
        <v>44364</v>
      </c>
      <c r="FV6" s="57">
        <f ca="1">Timing!FV6</f>
        <v>44365</v>
      </c>
      <c r="FW6" s="57">
        <f ca="1">Timing!FW6</f>
        <v>44366</v>
      </c>
      <c r="FX6" s="57">
        <f ca="1">Timing!FX6</f>
        <v>44367</v>
      </c>
      <c r="FY6" s="57">
        <f ca="1">Timing!FY6</f>
        <v>44368</v>
      </c>
      <c r="FZ6" s="57">
        <f ca="1">Timing!FZ6</f>
        <v>44369</v>
      </c>
      <c r="GA6" s="57">
        <f ca="1">Timing!GA6</f>
        <v>44370</v>
      </c>
      <c r="GB6" s="57">
        <f ca="1">Timing!GB6</f>
        <v>44371</v>
      </c>
      <c r="GC6" s="57">
        <f ca="1">Timing!GC6</f>
        <v>44372</v>
      </c>
      <c r="GD6" s="57">
        <f ca="1">Timing!GD6</f>
        <v>44373</v>
      </c>
      <c r="GE6" s="57">
        <f ca="1">Timing!GE6</f>
        <v>44374</v>
      </c>
      <c r="GF6" s="57">
        <f ca="1">Timing!GF6</f>
        <v>44375</v>
      </c>
      <c r="GG6" s="57">
        <f ca="1">Timing!GG6</f>
        <v>44376</v>
      </c>
      <c r="GH6" s="57">
        <f ca="1">Timing!GH6</f>
        <v>44377</v>
      </c>
      <c r="GI6" s="57">
        <f ca="1">Timing!GI6</f>
        <v>44378</v>
      </c>
      <c r="GJ6" s="57">
        <f ca="1">Timing!GJ6</f>
        <v>44379</v>
      </c>
      <c r="GK6" s="57">
        <f ca="1">Timing!GK6</f>
        <v>44380</v>
      </c>
      <c r="GL6" s="57">
        <f ca="1">Timing!GL6</f>
        <v>44381</v>
      </c>
      <c r="GM6" s="57">
        <f ca="1">Timing!GM6</f>
        <v>44382</v>
      </c>
      <c r="GN6" s="57">
        <f ca="1">Timing!GN6</f>
        <v>44383</v>
      </c>
      <c r="GO6" s="57">
        <f ca="1">Timing!GO6</f>
        <v>44384</v>
      </c>
      <c r="GP6" s="57">
        <f ca="1">Timing!GP6</f>
        <v>44385</v>
      </c>
      <c r="GQ6" s="57">
        <f ca="1">Timing!GQ6</f>
        <v>44386</v>
      </c>
      <c r="GR6" s="57">
        <f ca="1">Timing!GR6</f>
        <v>44387</v>
      </c>
      <c r="GS6" s="57">
        <f ca="1">Timing!GS6</f>
        <v>44388</v>
      </c>
      <c r="GT6" s="57">
        <f ca="1">Timing!GT6</f>
        <v>44389</v>
      </c>
      <c r="GU6" s="57">
        <f ca="1">Timing!GU6</f>
        <v>44390</v>
      </c>
      <c r="GV6" s="57">
        <f ca="1">Timing!GV6</f>
        <v>44391</v>
      </c>
      <c r="GW6" s="57">
        <f ca="1">Timing!GW6</f>
        <v>44392</v>
      </c>
      <c r="GX6" s="57">
        <f ca="1">Timing!GX6</f>
        <v>44393</v>
      </c>
      <c r="GY6" s="57">
        <f ca="1">Timing!GY6</f>
        <v>44394</v>
      </c>
      <c r="GZ6" s="57">
        <f ca="1">Timing!GZ6</f>
        <v>44395</v>
      </c>
      <c r="HA6" s="57">
        <f ca="1">Timing!HA6</f>
        <v>44396</v>
      </c>
      <c r="HB6" s="57">
        <f ca="1">Timing!HB6</f>
        <v>44397</v>
      </c>
      <c r="HC6" s="57">
        <f ca="1">Timing!HC6</f>
        <v>44398</v>
      </c>
      <c r="HD6" s="57">
        <f ca="1">Timing!HD6</f>
        <v>44399</v>
      </c>
      <c r="HE6" s="57">
        <f ca="1">Timing!HE6</f>
        <v>44400</v>
      </c>
      <c r="HF6" s="57">
        <f ca="1">Timing!HF6</f>
        <v>44401</v>
      </c>
      <c r="HG6" s="57">
        <f ca="1">Timing!HG6</f>
        <v>44402</v>
      </c>
      <c r="HH6" s="57">
        <f ca="1">Timing!HH6</f>
        <v>44403</v>
      </c>
      <c r="HI6" s="57">
        <f ca="1">Timing!HI6</f>
        <v>44404</v>
      </c>
      <c r="HJ6" s="57">
        <f ca="1">Timing!HJ6</f>
        <v>44405</v>
      </c>
      <c r="HK6" s="57">
        <f ca="1">Timing!HK6</f>
        <v>44406</v>
      </c>
      <c r="HL6" s="57">
        <f ca="1">Timing!HL6</f>
        <v>44407</v>
      </c>
      <c r="HM6" s="57">
        <f ca="1">Timing!HM6</f>
        <v>44408</v>
      </c>
      <c r="HN6" s="57">
        <f ca="1">Timing!HN6</f>
        <v>44409</v>
      </c>
      <c r="HO6" s="57">
        <f ca="1">Timing!HO6</f>
        <v>44410</v>
      </c>
      <c r="HP6" s="57">
        <f ca="1">Timing!HP6</f>
        <v>44411</v>
      </c>
      <c r="HQ6" s="57">
        <f ca="1">Timing!HQ6</f>
        <v>44412</v>
      </c>
      <c r="HR6" s="57">
        <f ca="1">Timing!HR6</f>
        <v>44413</v>
      </c>
      <c r="HS6" s="57">
        <f ca="1">Timing!HS6</f>
        <v>44414</v>
      </c>
      <c r="HT6" s="57">
        <f ca="1">Timing!HT6</f>
        <v>44415</v>
      </c>
      <c r="HU6" s="57">
        <f ca="1">Timing!HU6</f>
        <v>44416</v>
      </c>
      <c r="HV6" s="57">
        <f ca="1">Timing!HV6</f>
        <v>44417</v>
      </c>
      <c r="HW6" s="57">
        <f ca="1">Timing!HW6</f>
        <v>44418</v>
      </c>
      <c r="HX6" s="57">
        <f ca="1">Timing!HX6</f>
        <v>44419</v>
      </c>
      <c r="HY6" s="57">
        <f ca="1">Timing!HY6</f>
        <v>44420</v>
      </c>
      <c r="HZ6" s="57">
        <f ca="1">Timing!HZ6</f>
        <v>44421</v>
      </c>
      <c r="IA6" s="57">
        <f ca="1">Timing!IA6</f>
        <v>44422</v>
      </c>
      <c r="IB6" s="57">
        <f ca="1">Timing!IB6</f>
        <v>44423</v>
      </c>
      <c r="IC6" s="57">
        <f ca="1">Timing!IC6</f>
        <v>44424</v>
      </c>
      <c r="ID6" s="57">
        <f ca="1">Timing!ID6</f>
        <v>44425</v>
      </c>
      <c r="IE6" s="57">
        <f ca="1">Timing!IE6</f>
        <v>44426</v>
      </c>
      <c r="IF6" s="57">
        <f ca="1">Timing!IF6</f>
        <v>44427</v>
      </c>
      <c r="IG6" s="57">
        <f ca="1">Timing!IG6</f>
        <v>44428</v>
      </c>
      <c r="IH6" s="57">
        <f ca="1">Timing!IH6</f>
        <v>44429</v>
      </c>
      <c r="II6" s="57">
        <f ca="1">Timing!II6</f>
        <v>44430</v>
      </c>
      <c r="IJ6" s="57">
        <f ca="1">Timing!IJ6</f>
        <v>44431</v>
      </c>
      <c r="IK6" s="57">
        <f ca="1">Timing!IK6</f>
        <v>44432</v>
      </c>
      <c r="IL6" s="57">
        <f ca="1">Timing!IL6</f>
        <v>44433</v>
      </c>
      <c r="IM6" s="57">
        <f ca="1">Timing!IM6</f>
        <v>44434</v>
      </c>
      <c r="IN6" s="57">
        <f ca="1">Timing!IN6</f>
        <v>44435</v>
      </c>
      <c r="IO6" s="57">
        <f ca="1">Timing!IO6</f>
        <v>44436</v>
      </c>
      <c r="IP6" s="57">
        <f ca="1">Timing!IP6</f>
        <v>44437</v>
      </c>
      <c r="IQ6" s="57">
        <f ca="1">Timing!IQ6</f>
        <v>44438</v>
      </c>
      <c r="IR6" s="57">
        <f ca="1">Timing!IR6</f>
        <v>44439</v>
      </c>
      <c r="IS6" s="57">
        <f ca="1">Timing!IS6</f>
        <v>44440</v>
      </c>
      <c r="IT6" s="57">
        <f ca="1">Timing!IT6</f>
        <v>44441</v>
      </c>
      <c r="IU6" s="57">
        <f ca="1">Timing!IU6</f>
        <v>44442</v>
      </c>
      <c r="IV6" s="57">
        <f ca="1">Timing!IV6</f>
        <v>44443</v>
      </c>
      <c r="IW6" s="57">
        <f ca="1">Timing!IW6</f>
        <v>44444</v>
      </c>
      <c r="IX6" s="57">
        <f ca="1">Timing!IX6</f>
        <v>44445</v>
      </c>
      <c r="IY6" s="57">
        <f ca="1">Timing!IY6</f>
        <v>44446</v>
      </c>
      <c r="IZ6" s="57">
        <f ca="1">Timing!IZ6</f>
        <v>44447</v>
      </c>
      <c r="JA6" s="57">
        <f ca="1">Timing!JA6</f>
        <v>44448</v>
      </c>
      <c r="JB6" s="57">
        <f ca="1">Timing!JB6</f>
        <v>44449</v>
      </c>
      <c r="JC6" s="57">
        <f ca="1">Timing!JC6</f>
        <v>44450</v>
      </c>
      <c r="JD6" s="57">
        <f ca="1">Timing!JD6</f>
        <v>44451</v>
      </c>
      <c r="JE6" s="57">
        <f ca="1">Timing!JE6</f>
        <v>44452</v>
      </c>
      <c r="JF6" s="57">
        <f ca="1">Timing!JF6</f>
        <v>44453</v>
      </c>
      <c r="JG6" s="57">
        <f ca="1">Timing!JG6</f>
        <v>44454</v>
      </c>
      <c r="JH6" s="57">
        <f ca="1">Timing!JH6</f>
        <v>44455</v>
      </c>
      <c r="JI6" s="57">
        <f ca="1">Timing!JI6</f>
        <v>44456</v>
      </c>
      <c r="JJ6" s="57">
        <f ca="1">Timing!JJ6</f>
        <v>44457</v>
      </c>
      <c r="JK6" s="57">
        <f ca="1">Timing!JK6</f>
        <v>44458</v>
      </c>
      <c r="JL6" s="57">
        <f ca="1">Timing!JL6</f>
        <v>44459</v>
      </c>
      <c r="JM6" s="57">
        <f ca="1">Timing!JM6</f>
        <v>44460</v>
      </c>
      <c r="JN6" s="57">
        <f ca="1">Timing!JN6</f>
        <v>44461</v>
      </c>
      <c r="JO6" s="57">
        <f ca="1">Timing!JO6</f>
        <v>44462</v>
      </c>
      <c r="JP6" s="57">
        <f ca="1">Timing!JP6</f>
        <v>44463</v>
      </c>
      <c r="JQ6" s="57">
        <f ca="1">Timing!JQ6</f>
        <v>44464</v>
      </c>
      <c r="JR6" s="57">
        <f ca="1">Timing!JR6</f>
        <v>44465</v>
      </c>
      <c r="JS6" s="57">
        <f ca="1">Timing!JS6</f>
        <v>44466</v>
      </c>
      <c r="JT6" s="57">
        <f ca="1">Timing!JT6</f>
        <v>44467</v>
      </c>
      <c r="JU6" s="57">
        <f ca="1">Timing!JU6</f>
        <v>44468</v>
      </c>
      <c r="JV6" s="57">
        <f ca="1">Timing!JV6</f>
        <v>44469</v>
      </c>
      <c r="JW6" s="57">
        <f ca="1">Timing!JW6</f>
        <v>44470</v>
      </c>
      <c r="JX6" s="57">
        <f ca="1">Timing!JX6</f>
        <v>44471</v>
      </c>
      <c r="JY6" s="57">
        <f ca="1">Timing!JY6</f>
        <v>44472</v>
      </c>
      <c r="JZ6" s="57">
        <f ca="1">Timing!JZ6</f>
        <v>44473</v>
      </c>
      <c r="KA6" s="57">
        <f ca="1">Timing!KA6</f>
        <v>44474</v>
      </c>
      <c r="KB6" s="57">
        <f ca="1">Timing!KB6</f>
        <v>44475</v>
      </c>
      <c r="KC6" s="57">
        <f ca="1">Timing!KC6</f>
        <v>44476</v>
      </c>
      <c r="KD6" s="57">
        <f ca="1">Timing!KD6</f>
        <v>44477</v>
      </c>
      <c r="KE6" s="57">
        <f ca="1">Timing!KE6</f>
        <v>44478</v>
      </c>
      <c r="KF6" s="57">
        <f ca="1">Timing!KF6</f>
        <v>44479</v>
      </c>
      <c r="KG6" s="57">
        <f ca="1">Timing!KG6</f>
        <v>44480</v>
      </c>
      <c r="KH6" s="57">
        <f ca="1">Timing!KH6</f>
        <v>44481</v>
      </c>
      <c r="KI6" s="57">
        <f ca="1">Timing!KI6</f>
        <v>44482</v>
      </c>
      <c r="KJ6" s="57">
        <f ca="1">Timing!KJ6</f>
        <v>44483</v>
      </c>
      <c r="KK6" s="57">
        <f ca="1">Timing!KK6</f>
        <v>44484</v>
      </c>
      <c r="KL6" s="57">
        <f ca="1">Timing!KL6</f>
        <v>44485</v>
      </c>
      <c r="KM6" s="57">
        <f ca="1">Timing!KM6</f>
        <v>44486</v>
      </c>
      <c r="KN6" s="57">
        <f ca="1">Timing!KN6</f>
        <v>44487</v>
      </c>
      <c r="KO6" s="57">
        <f ca="1">Timing!KO6</f>
        <v>44488</v>
      </c>
      <c r="KP6" s="57">
        <f ca="1">Timing!KP6</f>
        <v>44489</v>
      </c>
      <c r="KQ6" s="57">
        <f ca="1">Timing!KQ6</f>
        <v>44490</v>
      </c>
      <c r="KR6" s="57">
        <f ca="1">Timing!KR6</f>
        <v>44491</v>
      </c>
      <c r="KS6" s="57">
        <f ca="1">Timing!KS6</f>
        <v>44492</v>
      </c>
      <c r="KT6" s="57">
        <f ca="1">Timing!KT6</f>
        <v>44493</v>
      </c>
      <c r="KU6" s="57">
        <f ca="1">Timing!KU6</f>
        <v>44494</v>
      </c>
      <c r="KV6" s="57">
        <f ca="1">Timing!KV6</f>
        <v>44495</v>
      </c>
      <c r="KW6" s="57">
        <f ca="1">Timing!KW6</f>
        <v>44496</v>
      </c>
      <c r="KX6" s="57">
        <f ca="1">Timing!KX6</f>
        <v>44497</v>
      </c>
      <c r="KY6" s="57">
        <f ca="1">Timing!KY6</f>
        <v>44498</v>
      </c>
      <c r="KZ6" s="57">
        <f ca="1">Timing!KZ6</f>
        <v>44499</v>
      </c>
      <c r="LA6" s="57">
        <f ca="1">Timing!LA6</f>
        <v>44500</v>
      </c>
      <c r="LB6" s="57">
        <f ca="1">Timing!LB6</f>
        <v>44501</v>
      </c>
      <c r="LC6" s="57">
        <f ca="1">Timing!LC6</f>
        <v>44502</v>
      </c>
      <c r="LD6" s="57">
        <f ca="1">Timing!LD6</f>
        <v>44503</v>
      </c>
      <c r="LE6" s="57">
        <f ca="1">Timing!LE6</f>
        <v>44504</v>
      </c>
      <c r="LF6" s="57">
        <f ca="1">Timing!LF6</f>
        <v>44505</v>
      </c>
      <c r="LG6" s="57">
        <f ca="1">Timing!LG6</f>
        <v>44506</v>
      </c>
      <c r="LH6" s="57">
        <f ca="1">Timing!LH6</f>
        <v>44507</v>
      </c>
      <c r="LI6" s="57">
        <f ca="1">Timing!LI6</f>
        <v>44508</v>
      </c>
      <c r="LJ6" s="57">
        <f ca="1">Timing!LJ6</f>
        <v>44509</v>
      </c>
      <c r="LK6" s="57">
        <f ca="1">Timing!LK6</f>
        <v>44510</v>
      </c>
      <c r="LL6" s="57">
        <f ca="1">Timing!LL6</f>
        <v>44511</v>
      </c>
      <c r="LM6" s="57">
        <f ca="1">Timing!LM6</f>
        <v>44512</v>
      </c>
      <c r="LN6" s="57">
        <f ca="1">Timing!LN6</f>
        <v>44513</v>
      </c>
      <c r="LO6" s="57">
        <f ca="1">Timing!LO6</f>
        <v>44514</v>
      </c>
      <c r="LP6" s="57">
        <f ca="1">Timing!LP6</f>
        <v>44515</v>
      </c>
      <c r="LQ6" s="57">
        <f ca="1">Timing!LQ6</f>
        <v>44516</v>
      </c>
      <c r="LR6" s="57">
        <f ca="1">Timing!LR6</f>
        <v>44517</v>
      </c>
      <c r="LS6" s="57">
        <f ca="1">Timing!LS6</f>
        <v>44518</v>
      </c>
      <c r="LT6" s="57">
        <f ca="1">Timing!LT6</f>
        <v>44519</v>
      </c>
      <c r="LU6" s="57">
        <f ca="1">Timing!LU6</f>
        <v>44520</v>
      </c>
      <c r="LV6" s="57">
        <f ca="1">Timing!LV6</f>
        <v>44521</v>
      </c>
      <c r="LW6" s="57">
        <f ca="1">Timing!LW6</f>
        <v>44522</v>
      </c>
      <c r="LX6" s="57">
        <f ca="1">Timing!LX6</f>
        <v>44523</v>
      </c>
      <c r="LY6" s="57">
        <f ca="1">Timing!LY6</f>
        <v>44524</v>
      </c>
      <c r="LZ6" s="57">
        <f ca="1">Timing!LZ6</f>
        <v>44525</v>
      </c>
      <c r="MA6" s="57">
        <f ca="1">Timing!MA6</f>
        <v>44526</v>
      </c>
      <c r="MB6" s="57">
        <f ca="1">Timing!MB6</f>
        <v>44527</v>
      </c>
      <c r="MC6" s="57">
        <f ca="1">Timing!MC6</f>
        <v>44528</v>
      </c>
      <c r="MD6" s="57">
        <f ca="1">Timing!MD6</f>
        <v>44529</v>
      </c>
      <c r="ME6" s="57">
        <f ca="1">Timing!ME6</f>
        <v>44530</v>
      </c>
      <c r="MF6" s="57">
        <f ca="1">Timing!MF6</f>
        <v>44531</v>
      </c>
      <c r="MG6" s="57">
        <f ca="1">Timing!MG6</f>
        <v>44532</v>
      </c>
      <c r="MH6" s="57">
        <f ca="1">Timing!MH6</f>
        <v>44533</v>
      </c>
      <c r="MI6" s="57">
        <f ca="1">Timing!MI6</f>
        <v>44534</v>
      </c>
      <c r="MJ6" s="57">
        <f ca="1">Timing!MJ6</f>
        <v>44535</v>
      </c>
      <c r="MK6" s="57">
        <f ca="1">Timing!MK6</f>
        <v>44536</v>
      </c>
      <c r="ML6" s="57">
        <f ca="1">Timing!ML6</f>
        <v>44537</v>
      </c>
      <c r="MM6" s="57">
        <f ca="1">Timing!MM6</f>
        <v>44538</v>
      </c>
      <c r="MN6" s="57">
        <f ca="1">Timing!MN6</f>
        <v>44539</v>
      </c>
      <c r="MO6" s="57">
        <f ca="1">Timing!MO6</f>
        <v>44540</v>
      </c>
      <c r="MP6" s="57">
        <f ca="1">Timing!MP6</f>
        <v>44541</v>
      </c>
      <c r="MQ6" s="57">
        <f ca="1">Timing!MQ6</f>
        <v>44542</v>
      </c>
      <c r="MR6" s="57">
        <f ca="1">Timing!MR6</f>
        <v>44543</v>
      </c>
      <c r="MS6" s="57">
        <f ca="1">Timing!MS6</f>
        <v>44544</v>
      </c>
      <c r="MT6" s="57">
        <f ca="1">Timing!MT6</f>
        <v>44545</v>
      </c>
      <c r="MU6" s="57">
        <f ca="1">Timing!MU6</f>
        <v>44546</v>
      </c>
      <c r="MV6" s="57">
        <f ca="1">Timing!MV6</f>
        <v>44547</v>
      </c>
      <c r="MW6" s="57">
        <f ca="1">Timing!MW6</f>
        <v>44548</v>
      </c>
      <c r="MX6" s="57">
        <f ca="1">Timing!MX6</f>
        <v>44549</v>
      </c>
      <c r="MY6" s="57">
        <f ca="1">Timing!MY6</f>
        <v>44550</v>
      </c>
      <c r="MZ6" s="57">
        <f ca="1">Timing!MZ6</f>
        <v>44551</v>
      </c>
      <c r="NA6" s="57">
        <f ca="1">Timing!NA6</f>
        <v>44552</v>
      </c>
      <c r="NB6" s="57">
        <f ca="1">Timing!NB6</f>
        <v>44553</v>
      </c>
      <c r="NC6" s="57">
        <f ca="1">Timing!NC6</f>
        <v>44554</v>
      </c>
      <c r="ND6" s="57">
        <f ca="1">Timing!ND6</f>
        <v>44555</v>
      </c>
      <c r="NE6" s="57">
        <f ca="1">Timing!NE6</f>
        <v>44556</v>
      </c>
      <c r="NF6" s="57">
        <f ca="1">Timing!NF6</f>
        <v>44557</v>
      </c>
      <c r="NG6" s="57">
        <f ca="1">Timing!NG6</f>
        <v>44558</v>
      </c>
      <c r="NH6" s="57">
        <f ca="1">Timing!NH6</f>
        <v>44559</v>
      </c>
      <c r="NI6" s="57">
        <f ca="1">Timing!NI6</f>
        <v>44560</v>
      </c>
      <c r="NJ6" s="57">
        <f ca="1">Timing!NJ6</f>
        <v>44561</v>
      </c>
      <c r="NK6" s="57">
        <f ca="1">Timing!NK6</f>
        <v>44562</v>
      </c>
    </row>
    <row r="7" spans="1:376" outlineLevel="2" x14ac:dyDescent="0.2">
      <c r="C7" s="63" t="str">
        <f>Timing!C7</f>
        <v>Counter</v>
      </c>
      <c r="J7" s="32">
        <f>Timing!J7</f>
        <v>1</v>
      </c>
      <c r="K7" s="32">
        <f>Timing!K7</f>
        <v>2</v>
      </c>
      <c r="L7" s="32">
        <f>Timing!L7</f>
        <v>3</v>
      </c>
      <c r="M7" s="32">
        <f>Timing!M7</f>
        <v>4</v>
      </c>
      <c r="N7" s="32">
        <f>Timing!N7</f>
        <v>5</v>
      </c>
      <c r="O7" s="32">
        <f>Timing!O7</f>
        <v>6</v>
      </c>
      <c r="P7" s="32">
        <f>Timing!P7</f>
        <v>7</v>
      </c>
      <c r="Q7" s="32">
        <f>Timing!Q7</f>
        <v>8</v>
      </c>
      <c r="R7" s="32">
        <f>Timing!R7</f>
        <v>9</v>
      </c>
      <c r="S7" s="32">
        <f>Timing!S7</f>
        <v>10</v>
      </c>
      <c r="T7" s="32">
        <f>Timing!T7</f>
        <v>11</v>
      </c>
      <c r="U7" s="32">
        <f>Timing!U7</f>
        <v>12</v>
      </c>
      <c r="V7" s="32">
        <f>Timing!V7</f>
        <v>13</v>
      </c>
      <c r="W7" s="32">
        <f>Timing!W7</f>
        <v>14</v>
      </c>
      <c r="X7" s="32">
        <f>Timing!X7</f>
        <v>15</v>
      </c>
      <c r="Y7" s="32">
        <f>Timing!Y7</f>
        <v>16</v>
      </c>
      <c r="Z7" s="32">
        <f>Timing!Z7</f>
        <v>17</v>
      </c>
      <c r="AA7" s="32">
        <f>Timing!AA7</f>
        <v>18</v>
      </c>
      <c r="AB7" s="32">
        <f>Timing!AB7</f>
        <v>19</v>
      </c>
      <c r="AC7" s="32">
        <f>Timing!AC7</f>
        <v>20</v>
      </c>
      <c r="AD7" s="32">
        <f>Timing!AD7</f>
        <v>21</v>
      </c>
      <c r="AE7" s="32">
        <f>Timing!AE7</f>
        <v>22</v>
      </c>
      <c r="AF7" s="32">
        <f>Timing!AF7</f>
        <v>23</v>
      </c>
      <c r="AG7" s="32">
        <f>Timing!AG7</f>
        <v>24</v>
      </c>
      <c r="AH7" s="32">
        <f>Timing!AH7</f>
        <v>25</v>
      </c>
      <c r="AI7" s="32">
        <f>Timing!AI7</f>
        <v>26</v>
      </c>
      <c r="AJ7" s="32">
        <f>Timing!AJ7</f>
        <v>27</v>
      </c>
      <c r="AK7" s="32">
        <f>Timing!AK7</f>
        <v>28</v>
      </c>
      <c r="AL7" s="32">
        <f>Timing!AL7</f>
        <v>29</v>
      </c>
      <c r="AM7" s="32">
        <f>Timing!AM7</f>
        <v>30</v>
      </c>
      <c r="AN7" s="32">
        <f>Timing!AN7</f>
        <v>31</v>
      </c>
      <c r="AO7" s="32">
        <f>Timing!AO7</f>
        <v>32</v>
      </c>
      <c r="AP7" s="32">
        <f>Timing!AP7</f>
        <v>33</v>
      </c>
      <c r="AQ7" s="32">
        <f>Timing!AQ7</f>
        <v>34</v>
      </c>
      <c r="AR7" s="32">
        <f>Timing!AR7</f>
        <v>35</v>
      </c>
      <c r="AS7" s="32">
        <f>Timing!AS7</f>
        <v>36</v>
      </c>
      <c r="AT7" s="32">
        <f>Timing!AT7</f>
        <v>37</v>
      </c>
      <c r="AU7" s="32">
        <f>Timing!AU7</f>
        <v>38</v>
      </c>
      <c r="AV7" s="32">
        <f>Timing!AV7</f>
        <v>39</v>
      </c>
      <c r="AW7" s="32">
        <f>Timing!AW7</f>
        <v>40</v>
      </c>
      <c r="AX7" s="32">
        <f>Timing!AX7</f>
        <v>41</v>
      </c>
      <c r="AY7" s="32">
        <f>Timing!AY7</f>
        <v>42</v>
      </c>
      <c r="AZ7" s="32">
        <f>Timing!AZ7</f>
        <v>43</v>
      </c>
      <c r="BA7" s="32">
        <f>Timing!BA7</f>
        <v>44</v>
      </c>
      <c r="BB7" s="32">
        <f>Timing!BB7</f>
        <v>45</v>
      </c>
      <c r="BC7" s="32">
        <f>Timing!BC7</f>
        <v>46</v>
      </c>
      <c r="BD7" s="32">
        <f>Timing!BD7</f>
        <v>47</v>
      </c>
      <c r="BE7" s="32">
        <f>Timing!BE7</f>
        <v>48</v>
      </c>
      <c r="BF7" s="32">
        <f>Timing!BF7</f>
        <v>49</v>
      </c>
      <c r="BG7" s="32">
        <f>Timing!BG7</f>
        <v>50</v>
      </c>
      <c r="BH7" s="32">
        <f>Timing!BH7</f>
        <v>51</v>
      </c>
      <c r="BI7" s="32">
        <f>Timing!BI7</f>
        <v>52</v>
      </c>
      <c r="BJ7" s="32">
        <f>Timing!BJ7</f>
        <v>53</v>
      </c>
      <c r="BK7" s="32">
        <f>Timing!BK7</f>
        <v>54</v>
      </c>
      <c r="BL7" s="32">
        <f>Timing!BL7</f>
        <v>55</v>
      </c>
      <c r="BM7" s="32">
        <f>Timing!BM7</f>
        <v>56</v>
      </c>
      <c r="BN7" s="32">
        <f>Timing!BN7</f>
        <v>57</v>
      </c>
      <c r="BO7" s="32">
        <f>Timing!BO7</f>
        <v>58</v>
      </c>
      <c r="BP7" s="32">
        <f>Timing!BP7</f>
        <v>59</v>
      </c>
      <c r="BQ7" s="32">
        <f>Timing!BQ7</f>
        <v>60</v>
      </c>
      <c r="BR7" s="32">
        <f>Timing!BR7</f>
        <v>61</v>
      </c>
      <c r="BS7" s="32">
        <f>Timing!BS7</f>
        <v>62</v>
      </c>
      <c r="BT7" s="32">
        <f>Timing!BT7</f>
        <v>63</v>
      </c>
      <c r="BU7" s="32">
        <f>Timing!BU7</f>
        <v>64</v>
      </c>
      <c r="BV7" s="32">
        <f>Timing!BV7</f>
        <v>65</v>
      </c>
      <c r="BW7" s="32">
        <f>Timing!BW7</f>
        <v>66</v>
      </c>
      <c r="BX7" s="32">
        <f>Timing!BX7</f>
        <v>67</v>
      </c>
      <c r="BY7" s="32">
        <f>Timing!BY7</f>
        <v>68</v>
      </c>
      <c r="BZ7" s="32">
        <f>Timing!BZ7</f>
        <v>69</v>
      </c>
      <c r="CA7" s="32">
        <f>Timing!CA7</f>
        <v>70</v>
      </c>
      <c r="CB7" s="32">
        <f>Timing!CB7</f>
        <v>71</v>
      </c>
      <c r="CC7" s="32">
        <f>Timing!CC7</f>
        <v>72</v>
      </c>
      <c r="CD7" s="32">
        <f>Timing!CD7</f>
        <v>73</v>
      </c>
      <c r="CE7" s="32">
        <f>Timing!CE7</f>
        <v>74</v>
      </c>
      <c r="CF7" s="32">
        <f>Timing!CF7</f>
        <v>75</v>
      </c>
      <c r="CG7" s="32">
        <f>Timing!CG7</f>
        <v>76</v>
      </c>
      <c r="CH7" s="32">
        <f>Timing!CH7</f>
        <v>77</v>
      </c>
      <c r="CI7" s="32">
        <f>Timing!CI7</f>
        <v>78</v>
      </c>
      <c r="CJ7" s="32">
        <f>Timing!CJ7</f>
        <v>79</v>
      </c>
      <c r="CK7" s="32">
        <f>Timing!CK7</f>
        <v>80</v>
      </c>
      <c r="CL7" s="32">
        <f>Timing!CL7</f>
        <v>81</v>
      </c>
      <c r="CM7" s="32">
        <f>Timing!CM7</f>
        <v>82</v>
      </c>
      <c r="CN7" s="32">
        <f>Timing!CN7</f>
        <v>83</v>
      </c>
      <c r="CO7" s="32">
        <f>Timing!CO7</f>
        <v>84</v>
      </c>
      <c r="CP7" s="32">
        <f>Timing!CP7</f>
        <v>85</v>
      </c>
      <c r="CQ7" s="32">
        <f>Timing!CQ7</f>
        <v>86</v>
      </c>
      <c r="CR7" s="32">
        <f>Timing!CR7</f>
        <v>87</v>
      </c>
      <c r="CS7" s="32">
        <f>Timing!CS7</f>
        <v>88</v>
      </c>
      <c r="CT7" s="32">
        <f>Timing!CT7</f>
        <v>89</v>
      </c>
      <c r="CU7" s="32">
        <f>Timing!CU7</f>
        <v>90</v>
      </c>
      <c r="CV7" s="32">
        <f>Timing!CV7</f>
        <v>91</v>
      </c>
      <c r="CW7" s="32">
        <f>Timing!CW7</f>
        <v>92</v>
      </c>
      <c r="CX7" s="32">
        <f>Timing!CX7</f>
        <v>93</v>
      </c>
      <c r="CY7" s="32">
        <f>Timing!CY7</f>
        <v>94</v>
      </c>
      <c r="CZ7" s="32">
        <f>Timing!CZ7</f>
        <v>95</v>
      </c>
      <c r="DA7" s="32">
        <f>Timing!DA7</f>
        <v>96</v>
      </c>
      <c r="DB7" s="32">
        <f>Timing!DB7</f>
        <v>97</v>
      </c>
      <c r="DC7" s="32">
        <f>Timing!DC7</f>
        <v>98</v>
      </c>
      <c r="DD7" s="32">
        <f>Timing!DD7</f>
        <v>99</v>
      </c>
      <c r="DE7" s="32">
        <f>Timing!DE7</f>
        <v>100</v>
      </c>
      <c r="DF7" s="32">
        <f>Timing!DF7</f>
        <v>101</v>
      </c>
      <c r="DG7" s="32">
        <f>Timing!DG7</f>
        <v>102</v>
      </c>
      <c r="DH7" s="32">
        <f>Timing!DH7</f>
        <v>103</v>
      </c>
      <c r="DI7" s="32">
        <f>Timing!DI7</f>
        <v>104</v>
      </c>
      <c r="DJ7" s="32">
        <f>Timing!DJ7</f>
        <v>105</v>
      </c>
      <c r="DK7" s="32">
        <f>Timing!DK7</f>
        <v>106</v>
      </c>
      <c r="DL7" s="32">
        <f>Timing!DL7</f>
        <v>107</v>
      </c>
      <c r="DM7" s="32">
        <f>Timing!DM7</f>
        <v>108</v>
      </c>
      <c r="DN7" s="32">
        <f>Timing!DN7</f>
        <v>109</v>
      </c>
      <c r="DO7" s="32">
        <f>Timing!DO7</f>
        <v>110</v>
      </c>
      <c r="DP7" s="32">
        <f>Timing!DP7</f>
        <v>111</v>
      </c>
      <c r="DQ7" s="32">
        <f>Timing!DQ7</f>
        <v>112</v>
      </c>
      <c r="DR7" s="32">
        <f>Timing!DR7</f>
        <v>113</v>
      </c>
      <c r="DS7" s="32">
        <f>Timing!DS7</f>
        <v>114</v>
      </c>
      <c r="DT7" s="32">
        <f>Timing!DT7</f>
        <v>115</v>
      </c>
      <c r="DU7" s="32">
        <f>Timing!DU7</f>
        <v>116</v>
      </c>
      <c r="DV7" s="32">
        <f>Timing!DV7</f>
        <v>117</v>
      </c>
      <c r="DW7" s="32">
        <f>Timing!DW7</f>
        <v>118</v>
      </c>
      <c r="DX7" s="32">
        <f>Timing!DX7</f>
        <v>119</v>
      </c>
      <c r="DY7" s="32">
        <f>Timing!DY7</f>
        <v>120</v>
      </c>
      <c r="DZ7" s="32">
        <f>Timing!DZ7</f>
        <v>121</v>
      </c>
      <c r="EA7" s="32">
        <f>Timing!EA7</f>
        <v>122</v>
      </c>
      <c r="EB7" s="32">
        <f>Timing!EB7</f>
        <v>123</v>
      </c>
      <c r="EC7" s="32">
        <f>Timing!EC7</f>
        <v>124</v>
      </c>
      <c r="ED7" s="32">
        <f>Timing!ED7</f>
        <v>125</v>
      </c>
      <c r="EE7" s="32">
        <f>Timing!EE7</f>
        <v>126</v>
      </c>
      <c r="EF7" s="32">
        <f>Timing!EF7</f>
        <v>127</v>
      </c>
      <c r="EG7" s="32">
        <f>Timing!EG7</f>
        <v>128</v>
      </c>
      <c r="EH7" s="32">
        <f>Timing!EH7</f>
        <v>129</v>
      </c>
      <c r="EI7" s="32">
        <f>Timing!EI7</f>
        <v>130</v>
      </c>
      <c r="EJ7" s="32">
        <f>Timing!EJ7</f>
        <v>131</v>
      </c>
      <c r="EK7" s="32">
        <f>Timing!EK7</f>
        <v>132</v>
      </c>
      <c r="EL7" s="32">
        <f>Timing!EL7</f>
        <v>133</v>
      </c>
      <c r="EM7" s="32">
        <f>Timing!EM7</f>
        <v>134</v>
      </c>
      <c r="EN7" s="32">
        <f>Timing!EN7</f>
        <v>135</v>
      </c>
      <c r="EO7" s="32">
        <f>Timing!EO7</f>
        <v>136</v>
      </c>
      <c r="EP7" s="32">
        <f>Timing!EP7</f>
        <v>137</v>
      </c>
      <c r="EQ7" s="32">
        <f>Timing!EQ7</f>
        <v>138</v>
      </c>
      <c r="ER7" s="32">
        <f>Timing!ER7</f>
        <v>139</v>
      </c>
      <c r="ES7" s="32">
        <f>Timing!ES7</f>
        <v>140</v>
      </c>
      <c r="ET7" s="32">
        <f>Timing!ET7</f>
        <v>141</v>
      </c>
      <c r="EU7" s="32">
        <f>Timing!EU7</f>
        <v>142</v>
      </c>
      <c r="EV7" s="32">
        <f>Timing!EV7</f>
        <v>143</v>
      </c>
      <c r="EW7" s="32">
        <f>Timing!EW7</f>
        <v>144</v>
      </c>
      <c r="EX7" s="32">
        <f>Timing!EX7</f>
        <v>145</v>
      </c>
      <c r="EY7" s="32">
        <f>Timing!EY7</f>
        <v>146</v>
      </c>
      <c r="EZ7" s="32">
        <f>Timing!EZ7</f>
        <v>147</v>
      </c>
      <c r="FA7" s="32">
        <f>Timing!FA7</f>
        <v>148</v>
      </c>
      <c r="FB7" s="32">
        <f>Timing!FB7</f>
        <v>149</v>
      </c>
      <c r="FC7" s="32">
        <f>Timing!FC7</f>
        <v>150</v>
      </c>
      <c r="FD7" s="32">
        <f>Timing!FD7</f>
        <v>151</v>
      </c>
      <c r="FE7" s="32">
        <f>Timing!FE7</f>
        <v>152</v>
      </c>
      <c r="FF7" s="32">
        <f>Timing!FF7</f>
        <v>153</v>
      </c>
      <c r="FG7" s="32">
        <f>Timing!FG7</f>
        <v>154</v>
      </c>
      <c r="FH7" s="32">
        <f>Timing!FH7</f>
        <v>155</v>
      </c>
      <c r="FI7" s="32">
        <f>Timing!FI7</f>
        <v>156</v>
      </c>
      <c r="FJ7" s="32">
        <f>Timing!FJ7</f>
        <v>157</v>
      </c>
      <c r="FK7" s="32">
        <f>Timing!FK7</f>
        <v>158</v>
      </c>
      <c r="FL7" s="32">
        <f>Timing!FL7</f>
        <v>159</v>
      </c>
      <c r="FM7" s="32">
        <f>Timing!FM7</f>
        <v>160</v>
      </c>
      <c r="FN7" s="32">
        <f>Timing!FN7</f>
        <v>161</v>
      </c>
      <c r="FO7" s="32">
        <f>Timing!FO7</f>
        <v>162</v>
      </c>
      <c r="FP7" s="32">
        <f>Timing!FP7</f>
        <v>163</v>
      </c>
      <c r="FQ7" s="32">
        <f>Timing!FQ7</f>
        <v>164</v>
      </c>
      <c r="FR7" s="32">
        <f>Timing!FR7</f>
        <v>165</v>
      </c>
      <c r="FS7" s="32">
        <f>Timing!FS7</f>
        <v>166</v>
      </c>
      <c r="FT7" s="32">
        <f>Timing!FT7</f>
        <v>167</v>
      </c>
      <c r="FU7" s="32">
        <f>Timing!FU7</f>
        <v>168</v>
      </c>
      <c r="FV7" s="32">
        <f>Timing!FV7</f>
        <v>169</v>
      </c>
      <c r="FW7" s="32">
        <f>Timing!FW7</f>
        <v>170</v>
      </c>
      <c r="FX7" s="32">
        <f>Timing!FX7</f>
        <v>171</v>
      </c>
      <c r="FY7" s="32">
        <f>Timing!FY7</f>
        <v>172</v>
      </c>
      <c r="FZ7" s="32">
        <f>Timing!FZ7</f>
        <v>173</v>
      </c>
      <c r="GA7" s="32">
        <f>Timing!GA7</f>
        <v>174</v>
      </c>
      <c r="GB7" s="32">
        <f>Timing!GB7</f>
        <v>175</v>
      </c>
      <c r="GC7" s="32">
        <f>Timing!GC7</f>
        <v>176</v>
      </c>
      <c r="GD7" s="32">
        <f>Timing!GD7</f>
        <v>177</v>
      </c>
      <c r="GE7" s="32">
        <f>Timing!GE7</f>
        <v>178</v>
      </c>
      <c r="GF7" s="32">
        <f>Timing!GF7</f>
        <v>179</v>
      </c>
      <c r="GG7" s="32">
        <f>Timing!GG7</f>
        <v>180</v>
      </c>
      <c r="GH7" s="32">
        <f>Timing!GH7</f>
        <v>181</v>
      </c>
      <c r="GI7" s="32">
        <f>Timing!GI7</f>
        <v>182</v>
      </c>
      <c r="GJ7" s="32">
        <f>Timing!GJ7</f>
        <v>183</v>
      </c>
      <c r="GK7" s="32">
        <f>Timing!GK7</f>
        <v>184</v>
      </c>
      <c r="GL7" s="32">
        <f>Timing!GL7</f>
        <v>185</v>
      </c>
      <c r="GM7" s="32">
        <f>Timing!GM7</f>
        <v>186</v>
      </c>
      <c r="GN7" s="32">
        <f>Timing!GN7</f>
        <v>187</v>
      </c>
      <c r="GO7" s="32">
        <f>Timing!GO7</f>
        <v>188</v>
      </c>
      <c r="GP7" s="32">
        <f>Timing!GP7</f>
        <v>189</v>
      </c>
      <c r="GQ7" s="32">
        <f>Timing!GQ7</f>
        <v>190</v>
      </c>
      <c r="GR7" s="32">
        <f>Timing!GR7</f>
        <v>191</v>
      </c>
      <c r="GS7" s="32">
        <f>Timing!GS7</f>
        <v>192</v>
      </c>
      <c r="GT7" s="32">
        <f>Timing!GT7</f>
        <v>193</v>
      </c>
      <c r="GU7" s="32">
        <f>Timing!GU7</f>
        <v>194</v>
      </c>
      <c r="GV7" s="32">
        <f>Timing!GV7</f>
        <v>195</v>
      </c>
      <c r="GW7" s="32">
        <f>Timing!GW7</f>
        <v>196</v>
      </c>
      <c r="GX7" s="32">
        <f>Timing!GX7</f>
        <v>197</v>
      </c>
      <c r="GY7" s="32">
        <f>Timing!GY7</f>
        <v>198</v>
      </c>
      <c r="GZ7" s="32">
        <f>Timing!GZ7</f>
        <v>199</v>
      </c>
      <c r="HA7" s="32">
        <f>Timing!HA7</f>
        <v>200</v>
      </c>
      <c r="HB7" s="32">
        <f>Timing!HB7</f>
        <v>201</v>
      </c>
      <c r="HC7" s="32">
        <f>Timing!HC7</f>
        <v>202</v>
      </c>
      <c r="HD7" s="32">
        <f>Timing!HD7</f>
        <v>203</v>
      </c>
      <c r="HE7" s="32">
        <f>Timing!HE7</f>
        <v>204</v>
      </c>
      <c r="HF7" s="32">
        <f>Timing!HF7</f>
        <v>205</v>
      </c>
      <c r="HG7" s="32">
        <f>Timing!HG7</f>
        <v>206</v>
      </c>
      <c r="HH7" s="32">
        <f>Timing!HH7</f>
        <v>207</v>
      </c>
      <c r="HI7" s="32">
        <f>Timing!HI7</f>
        <v>208</v>
      </c>
      <c r="HJ7" s="32">
        <f>Timing!HJ7</f>
        <v>209</v>
      </c>
      <c r="HK7" s="32">
        <f>Timing!HK7</f>
        <v>210</v>
      </c>
      <c r="HL7" s="32">
        <f>Timing!HL7</f>
        <v>211</v>
      </c>
      <c r="HM7" s="32">
        <f>Timing!HM7</f>
        <v>212</v>
      </c>
      <c r="HN7" s="32">
        <f>Timing!HN7</f>
        <v>213</v>
      </c>
      <c r="HO7" s="32">
        <f>Timing!HO7</f>
        <v>214</v>
      </c>
      <c r="HP7" s="32">
        <f>Timing!HP7</f>
        <v>215</v>
      </c>
      <c r="HQ7" s="32">
        <f>Timing!HQ7</f>
        <v>216</v>
      </c>
      <c r="HR7" s="32">
        <f>Timing!HR7</f>
        <v>217</v>
      </c>
      <c r="HS7" s="32">
        <f>Timing!HS7</f>
        <v>218</v>
      </c>
      <c r="HT7" s="32">
        <f>Timing!HT7</f>
        <v>219</v>
      </c>
      <c r="HU7" s="32">
        <f>Timing!HU7</f>
        <v>220</v>
      </c>
      <c r="HV7" s="32">
        <f>Timing!HV7</f>
        <v>221</v>
      </c>
      <c r="HW7" s="32">
        <f>Timing!HW7</f>
        <v>222</v>
      </c>
      <c r="HX7" s="32">
        <f>Timing!HX7</f>
        <v>223</v>
      </c>
      <c r="HY7" s="32">
        <f>Timing!HY7</f>
        <v>224</v>
      </c>
      <c r="HZ7" s="32">
        <f>Timing!HZ7</f>
        <v>225</v>
      </c>
      <c r="IA7" s="32">
        <f>Timing!IA7</f>
        <v>226</v>
      </c>
      <c r="IB7" s="32">
        <f>Timing!IB7</f>
        <v>227</v>
      </c>
      <c r="IC7" s="32">
        <f>Timing!IC7</f>
        <v>228</v>
      </c>
      <c r="ID7" s="32">
        <f>Timing!ID7</f>
        <v>229</v>
      </c>
      <c r="IE7" s="32">
        <f>Timing!IE7</f>
        <v>230</v>
      </c>
      <c r="IF7" s="32">
        <f>Timing!IF7</f>
        <v>231</v>
      </c>
      <c r="IG7" s="32">
        <f>Timing!IG7</f>
        <v>232</v>
      </c>
      <c r="IH7" s="32">
        <f>Timing!IH7</f>
        <v>233</v>
      </c>
      <c r="II7" s="32">
        <f>Timing!II7</f>
        <v>234</v>
      </c>
      <c r="IJ7" s="32">
        <f>Timing!IJ7</f>
        <v>235</v>
      </c>
      <c r="IK7" s="32">
        <f>Timing!IK7</f>
        <v>236</v>
      </c>
      <c r="IL7" s="32">
        <f>Timing!IL7</f>
        <v>237</v>
      </c>
      <c r="IM7" s="32">
        <f>Timing!IM7</f>
        <v>238</v>
      </c>
      <c r="IN7" s="32">
        <f>Timing!IN7</f>
        <v>239</v>
      </c>
      <c r="IO7" s="32">
        <f>Timing!IO7</f>
        <v>240</v>
      </c>
      <c r="IP7" s="32">
        <f>Timing!IP7</f>
        <v>241</v>
      </c>
      <c r="IQ7" s="32">
        <f>Timing!IQ7</f>
        <v>242</v>
      </c>
      <c r="IR7" s="32">
        <f>Timing!IR7</f>
        <v>243</v>
      </c>
      <c r="IS7" s="32">
        <f>Timing!IS7</f>
        <v>244</v>
      </c>
      <c r="IT7" s="32">
        <f>Timing!IT7</f>
        <v>245</v>
      </c>
      <c r="IU7" s="32">
        <f>Timing!IU7</f>
        <v>246</v>
      </c>
      <c r="IV7" s="32">
        <f>Timing!IV7</f>
        <v>247</v>
      </c>
      <c r="IW7" s="32">
        <f>Timing!IW7</f>
        <v>248</v>
      </c>
      <c r="IX7" s="32">
        <f>Timing!IX7</f>
        <v>249</v>
      </c>
      <c r="IY7" s="32">
        <f>Timing!IY7</f>
        <v>250</v>
      </c>
      <c r="IZ7" s="32">
        <f>Timing!IZ7</f>
        <v>251</v>
      </c>
      <c r="JA7" s="32">
        <f>Timing!JA7</f>
        <v>252</v>
      </c>
      <c r="JB7" s="32">
        <f>Timing!JB7</f>
        <v>253</v>
      </c>
      <c r="JC7" s="32">
        <f>Timing!JC7</f>
        <v>254</v>
      </c>
      <c r="JD7" s="32">
        <f>Timing!JD7</f>
        <v>255</v>
      </c>
      <c r="JE7" s="32">
        <f>Timing!JE7</f>
        <v>256</v>
      </c>
      <c r="JF7" s="32">
        <f>Timing!JF7</f>
        <v>257</v>
      </c>
      <c r="JG7" s="32">
        <f>Timing!JG7</f>
        <v>258</v>
      </c>
      <c r="JH7" s="32">
        <f>Timing!JH7</f>
        <v>259</v>
      </c>
      <c r="JI7" s="32">
        <f>Timing!JI7</f>
        <v>260</v>
      </c>
      <c r="JJ7" s="32">
        <f>Timing!JJ7</f>
        <v>261</v>
      </c>
      <c r="JK7" s="32">
        <f>Timing!JK7</f>
        <v>262</v>
      </c>
      <c r="JL7" s="32">
        <f>Timing!JL7</f>
        <v>263</v>
      </c>
      <c r="JM7" s="32">
        <f>Timing!JM7</f>
        <v>264</v>
      </c>
      <c r="JN7" s="32">
        <f>Timing!JN7</f>
        <v>265</v>
      </c>
      <c r="JO7" s="32">
        <f>Timing!JO7</f>
        <v>266</v>
      </c>
      <c r="JP7" s="32">
        <f>Timing!JP7</f>
        <v>267</v>
      </c>
      <c r="JQ7" s="32">
        <f>Timing!JQ7</f>
        <v>268</v>
      </c>
      <c r="JR7" s="32">
        <f>Timing!JR7</f>
        <v>269</v>
      </c>
      <c r="JS7" s="32">
        <f>Timing!JS7</f>
        <v>270</v>
      </c>
      <c r="JT7" s="32">
        <f>Timing!JT7</f>
        <v>271</v>
      </c>
      <c r="JU7" s="32">
        <f>Timing!JU7</f>
        <v>272</v>
      </c>
      <c r="JV7" s="32">
        <f>Timing!JV7</f>
        <v>273</v>
      </c>
      <c r="JW7" s="32">
        <f>Timing!JW7</f>
        <v>274</v>
      </c>
      <c r="JX7" s="32">
        <f>Timing!JX7</f>
        <v>275</v>
      </c>
      <c r="JY7" s="32">
        <f>Timing!JY7</f>
        <v>276</v>
      </c>
      <c r="JZ7" s="32">
        <f>Timing!JZ7</f>
        <v>277</v>
      </c>
      <c r="KA7" s="32">
        <f>Timing!KA7</f>
        <v>278</v>
      </c>
      <c r="KB7" s="32">
        <f>Timing!KB7</f>
        <v>279</v>
      </c>
      <c r="KC7" s="32">
        <f>Timing!KC7</f>
        <v>280</v>
      </c>
      <c r="KD7" s="32">
        <f>Timing!KD7</f>
        <v>281</v>
      </c>
      <c r="KE7" s="32">
        <f>Timing!KE7</f>
        <v>282</v>
      </c>
      <c r="KF7" s="32">
        <f>Timing!KF7</f>
        <v>283</v>
      </c>
      <c r="KG7" s="32">
        <f>Timing!KG7</f>
        <v>284</v>
      </c>
      <c r="KH7" s="32">
        <f>Timing!KH7</f>
        <v>285</v>
      </c>
      <c r="KI7" s="32">
        <f>Timing!KI7</f>
        <v>286</v>
      </c>
      <c r="KJ7" s="32">
        <f>Timing!KJ7</f>
        <v>287</v>
      </c>
      <c r="KK7" s="32">
        <f>Timing!KK7</f>
        <v>288</v>
      </c>
      <c r="KL7" s="32">
        <f>Timing!KL7</f>
        <v>289</v>
      </c>
      <c r="KM7" s="32">
        <f>Timing!KM7</f>
        <v>290</v>
      </c>
      <c r="KN7" s="32">
        <f>Timing!KN7</f>
        <v>291</v>
      </c>
      <c r="KO7" s="32">
        <f>Timing!KO7</f>
        <v>292</v>
      </c>
      <c r="KP7" s="32">
        <f>Timing!KP7</f>
        <v>293</v>
      </c>
      <c r="KQ7" s="32">
        <f>Timing!KQ7</f>
        <v>294</v>
      </c>
      <c r="KR7" s="32">
        <f>Timing!KR7</f>
        <v>295</v>
      </c>
      <c r="KS7" s="32">
        <f>Timing!KS7</f>
        <v>296</v>
      </c>
      <c r="KT7" s="32">
        <f>Timing!KT7</f>
        <v>297</v>
      </c>
      <c r="KU7" s="32">
        <f>Timing!KU7</f>
        <v>298</v>
      </c>
      <c r="KV7" s="32">
        <f>Timing!KV7</f>
        <v>299</v>
      </c>
      <c r="KW7" s="32">
        <f>Timing!KW7</f>
        <v>300</v>
      </c>
      <c r="KX7" s="32">
        <f>Timing!KX7</f>
        <v>301</v>
      </c>
      <c r="KY7" s="32">
        <f>Timing!KY7</f>
        <v>302</v>
      </c>
      <c r="KZ7" s="32">
        <f>Timing!KZ7</f>
        <v>303</v>
      </c>
      <c r="LA7" s="32">
        <f>Timing!LA7</f>
        <v>304</v>
      </c>
      <c r="LB7" s="32">
        <f>Timing!LB7</f>
        <v>305</v>
      </c>
      <c r="LC7" s="32">
        <f>Timing!LC7</f>
        <v>306</v>
      </c>
      <c r="LD7" s="32">
        <f>Timing!LD7</f>
        <v>307</v>
      </c>
      <c r="LE7" s="32">
        <f>Timing!LE7</f>
        <v>308</v>
      </c>
      <c r="LF7" s="32">
        <f>Timing!LF7</f>
        <v>309</v>
      </c>
      <c r="LG7" s="32">
        <f>Timing!LG7</f>
        <v>310</v>
      </c>
      <c r="LH7" s="32">
        <f>Timing!LH7</f>
        <v>311</v>
      </c>
      <c r="LI7" s="32">
        <f>Timing!LI7</f>
        <v>312</v>
      </c>
      <c r="LJ7" s="32">
        <f>Timing!LJ7</f>
        <v>313</v>
      </c>
      <c r="LK7" s="32">
        <f>Timing!LK7</f>
        <v>314</v>
      </c>
      <c r="LL7" s="32">
        <f>Timing!LL7</f>
        <v>315</v>
      </c>
      <c r="LM7" s="32">
        <f>Timing!LM7</f>
        <v>316</v>
      </c>
      <c r="LN7" s="32">
        <f>Timing!LN7</f>
        <v>317</v>
      </c>
      <c r="LO7" s="32">
        <f>Timing!LO7</f>
        <v>318</v>
      </c>
      <c r="LP7" s="32">
        <f>Timing!LP7</f>
        <v>319</v>
      </c>
      <c r="LQ7" s="32">
        <f>Timing!LQ7</f>
        <v>320</v>
      </c>
      <c r="LR7" s="32">
        <f>Timing!LR7</f>
        <v>321</v>
      </c>
      <c r="LS7" s="32">
        <f>Timing!LS7</f>
        <v>322</v>
      </c>
      <c r="LT7" s="32">
        <f>Timing!LT7</f>
        <v>323</v>
      </c>
      <c r="LU7" s="32">
        <f>Timing!LU7</f>
        <v>324</v>
      </c>
      <c r="LV7" s="32">
        <f>Timing!LV7</f>
        <v>325</v>
      </c>
      <c r="LW7" s="32">
        <f>Timing!LW7</f>
        <v>326</v>
      </c>
      <c r="LX7" s="32">
        <f>Timing!LX7</f>
        <v>327</v>
      </c>
      <c r="LY7" s="32">
        <f>Timing!LY7</f>
        <v>328</v>
      </c>
      <c r="LZ7" s="32">
        <f>Timing!LZ7</f>
        <v>329</v>
      </c>
      <c r="MA7" s="32">
        <f>Timing!MA7</f>
        <v>330</v>
      </c>
      <c r="MB7" s="32">
        <f>Timing!MB7</f>
        <v>331</v>
      </c>
      <c r="MC7" s="32">
        <f>Timing!MC7</f>
        <v>332</v>
      </c>
      <c r="MD7" s="32">
        <f>Timing!MD7</f>
        <v>333</v>
      </c>
      <c r="ME7" s="32">
        <f>Timing!ME7</f>
        <v>334</v>
      </c>
      <c r="MF7" s="32">
        <f>Timing!MF7</f>
        <v>335</v>
      </c>
      <c r="MG7" s="32">
        <f>Timing!MG7</f>
        <v>336</v>
      </c>
      <c r="MH7" s="32">
        <f>Timing!MH7</f>
        <v>337</v>
      </c>
      <c r="MI7" s="32">
        <f>Timing!MI7</f>
        <v>338</v>
      </c>
      <c r="MJ7" s="32">
        <f>Timing!MJ7</f>
        <v>339</v>
      </c>
      <c r="MK7" s="32">
        <f>Timing!MK7</f>
        <v>340</v>
      </c>
      <c r="ML7" s="32">
        <f>Timing!ML7</f>
        <v>341</v>
      </c>
      <c r="MM7" s="32">
        <f>Timing!MM7</f>
        <v>342</v>
      </c>
      <c r="MN7" s="32">
        <f>Timing!MN7</f>
        <v>343</v>
      </c>
      <c r="MO7" s="32">
        <f>Timing!MO7</f>
        <v>344</v>
      </c>
      <c r="MP7" s="32">
        <f>Timing!MP7</f>
        <v>345</v>
      </c>
      <c r="MQ7" s="32">
        <f>Timing!MQ7</f>
        <v>346</v>
      </c>
      <c r="MR7" s="32">
        <f>Timing!MR7</f>
        <v>347</v>
      </c>
      <c r="MS7" s="32">
        <f>Timing!MS7</f>
        <v>348</v>
      </c>
      <c r="MT7" s="32">
        <f>Timing!MT7</f>
        <v>349</v>
      </c>
      <c r="MU7" s="32">
        <f>Timing!MU7</f>
        <v>350</v>
      </c>
      <c r="MV7" s="32">
        <f>Timing!MV7</f>
        <v>351</v>
      </c>
      <c r="MW7" s="32">
        <f>Timing!MW7</f>
        <v>352</v>
      </c>
      <c r="MX7" s="32">
        <f>Timing!MX7</f>
        <v>353</v>
      </c>
      <c r="MY7" s="32">
        <f>Timing!MY7</f>
        <v>354</v>
      </c>
      <c r="MZ7" s="32">
        <f>Timing!MZ7</f>
        <v>355</v>
      </c>
      <c r="NA7" s="32">
        <f>Timing!NA7</f>
        <v>356</v>
      </c>
      <c r="NB7" s="32">
        <f>Timing!NB7</f>
        <v>357</v>
      </c>
      <c r="NC7" s="32">
        <f>Timing!NC7</f>
        <v>358</v>
      </c>
      <c r="ND7" s="32">
        <f>Timing!ND7</f>
        <v>359</v>
      </c>
      <c r="NE7" s="32">
        <f>Timing!NE7</f>
        <v>360</v>
      </c>
      <c r="NF7" s="32">
        <f>Timing!NF7</f>
        <v>361</v>
      </c>
      <c r="NG7" s="32">
        <f>Timing!NG7</f>
        <v>362</v>
      </c>
      <c r="NH7" s="32">
        <f>Timing!NH7</f>
        <v>363</v>
      </c>
      <c r="NI7" s="32">
        <f>Timing!NI7</f>
        <v>364</v>
      </c>
      <c r="NJ7" s="32">
        <f>Timing!NJ7</f>
        <v>365</v>
      </c>
      <c r="NK7" s="32">
        <f>Timing!NK7</f>
        <v>366</v>
      </c>
    </row>
    <row r="8" spans="1:376" x14ac:dyDescent="0.2">
      <c r="A8" s="62"/>
    </row>
    <row r="9" spans="1:376" ht="16.5" thickBot="1" x14ac:dyDescent="0.3">
      <c r="B9" s="39">
        <f>MAX($B$8:$B8)+1</f>
        <v>1</v>
      </c>
      <c r="C9" s="37" t="s">
        <v>64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</row>
    <row r="10" spans="1:376" ht="12.75" outlineLevel="1" thickTop="1" x14ac:dyDescent="0.2"/>
    <row r="11" spans="1:376" ht="16.5" outlineLevel="1" x14ac:dyDescent="0.25">
      <c r="C11" s="3" t="s">
        <v>55</v>
      </c>
    </row>
    <row r="12" spans="1:376" outlineLevel="1" x14ac:dyDescent="0.2"/>
    <row r="13" spans="1:376" ht="15" outlineLevel="1" x14ac:dyDescent="0.25">
      <c r="D13" s="4" t="s">
        <v>62</v>
      </c>
    </row>
    <row r="14" spans="1:376" outlineLevel="1" x14ac:dyDescent="0.2"/>
    <row r="15" spans="1:376" outlineLevel="1" x14ac:dyDescent="0.2">
      <c r="E15" s="50" t="s">
        <v>70</v>
      </c>
      <c r="H15" s="30" t="s">
        <v>63</v>
      </c>
      <c r="J15" s="49">
        <v>807</v>
      </c>
      <c r="K15" s="49">
        <v>-807</v>
      </c>
      <c r="L15" s="49">
        <v>700</v>
      </c>
      <c r="M15" s="49">
        <v>-543</v>
      </c>
      <c r="N15" s="49">
        <v>242</v>
      </c>
      <c r="O15" s="49">
        <v>-360</v>
      </c>
      <c r="P15" s="49">
        <v>-522</v>
      </c>
      <c r="Q15" s="49">
        <v>-903</v>
      </c>
      <c r="R15" s="49">
        <v>427</v>
      </c>
      <c r="S15" s="49">
        <v>572</v>
      </c>
      <c r="T15" s="49">
        <v>962</v>
      </c>
      <c r="U15" s="49">
        <v>448</v>
      </c>
      <c r="V15" s="49">
        <v>460</v>
      </c>
      <c r="W15" s="49">
        <v>-696</v>
      </c>
      <c r="X15" s="49">
        <v>829</v>
      </c>
      <c r="Y15" s="49">
        <v>-522</v>
      </c>
      <c r="Z15" s="49">
        <v>-353</v>
      </c>
      <c r="AA15" s="49">
        <v>-162</v>
      </c>
      <c r="AB15" s="49">
        <v>463</v>
      </c>
      <c r="AC15" s="49">
        <v>-471</v>
      </c>
      <c r="AD15" s="49">
        <v>502</v>
      </c>
      <c r="AE15" s="49">
        <v>-942</v>
      </c>
      <c r="AF15" s="49">
        <v>885</v>
      </c>
      <c r="AG15" s="49">
        <v>649</v>
      </c>
      <c r="AH15" s="49">
        <v>-651</v>
      </c>
      <c r="AI15" s="49">
        <v>171</v>
      </c>
      <c r="AJ15" s="49">
        <v>488</v>
      </c>
      <c r="AK15" s="49">
        <v>974</v>
      </c>
      <c r="AL15" s="49">
        <v>340</v>
      </c>
      <c r="AM15" s="49">
        <v>-363</v>
      </c>
      <c r="AN15" s="49">
        <v>283</v>
      </c>
      <c r="AO15" s="49">
        <v>-462</v>
      </c>
      <c r="AP15" s="49">
        <v>531</v>
      </c>
      <c r="AQ15" s="49">
        <v>2</v>
      </c>
      <c r="AR15" s="49">
        <v>-189</v>
      </c>
      <c r="AS15" s="49">
        <v>69</v>
      </c>
      <c r="AT15" s="49">
        <v>286</v>
      </c>
      <c r="AU15" s="49">
        <v>2</v>
      </c>
      <c r="AV15" s="49">
        <v>397</v>
      </c>
      <c r="AW15" s="49">
        <v>832</v>
      </c>
      <c r="AX15" s="49">
        <v>259</v>
      </c>
      <c r="AY15" s="49">
        <v>-848</v>
      </c>
      <c r="AZ15" s="49">
        <v>871</v>
      </c>
      <c r="BA15" s="49">
        <v>-926</v>
      </c>
      <c r="BB15" s="49">
        <v>-361</v>
      </c>
      <c r="BC15" s="49">
        <v>60</v>
      </c>
      <c r="BD15" s="49">
        <v>-622</v>
      </c>
      <c r="BE15" s="49">
        <v>-244</v>
      </c>
      <c r="BF15" s="49">
        <v>-687</v>
      </c>
      <c r="BG15" s="49">
        <v>38</v>
      </c>
      <c r="BH15" s="49">
        <v>-518</v>
      </c>
      <c r="BI15" s="49">
        <v>-49</v>
      </c>
      <c r="BJ15" s="49">
        <v>391</v>
      </c>
      <c r="BK15" s="49">
        <v>227</v>
      </c>
      <c r="BL15" s="49">
        <v>443</v>
      </c>
      <c r="BM15" s="49">
        <v>-771</v>
      </c>
      <c r="BN15" s="49">
        <v>-219</v>
      </c>
      <c r="BO15" s="49">
        <v>-61</v>
      </c>
      <c r="BP15" s="49">
        <v>-546</v>
      </c>
      <c r="BQ15" s="49">
        <v>359</v>
      </c>
      <c r="BR15" s="49">
        <v>912</v>
      </c>
      <c r="BS15" s="49">
        <v>117</v>
      </c>
      <c r="BT15" s="49">
        <v>986</v>
      </c>
      <c r="BU15" s="49">
        <v>883</v>
      </c>
      <c r="BV15" s="49">
        <v>278</v>
      </c>
      <c r="BW15" s="49">
        <v>524</v>
      </c>
      <c r="BX15" s="49">
        <v>-45</v>
      </c>
      <c r="BY15" s="49">
        <v>-633</v>
      </c>
      <c r="BZ15" s="49">
        <v>-618</v>
      </c>
      <c r="CA15" s="49">
        <v>-36</v>
      </c>
      <c r="CB15" s="49">
        <v>748</v>
      </c>
      <c r="CC15" s="49">
        <v>690</v>
      </c>
      <c r="CD15" s="49">
        <v>94</v>
      </c>
      <c r="CE15" s="49">
        <v>-531</v>
      </c>
      <c r="CF15" s="49">
        <v>-442</v>
      </c>
      <c r="CG15" s="49">
        <v>-345</v>
      </c>
      <c r="CH15" s="49">
        <v>-684</v>
      </c>
      <c r="CI15" s="49">
        <v>907</v>
      </c>
      <c r="CJ15" s="49">
        <v>437</v>
      </c>
      <c r="CK15" s="49">
        <v>486</v>
      </c>
      <c r="CL15" s="49">
        <v>-166</v>
      </c>
      <c r="CM15" s="49">
        <v>622</v>
      </c>
      <c r="CN15" s="49">
        <v>-238</v>
      </c>
      <c r="CO15" s="49">
        <v>613</v>
      </c>
      <c r="CP15" s="49">
        <v>230</v>
      </c>
      <c r="CQ15" s="49">
        <v>357</v>
      </c>
      <c r="CR15" s="49">
        <v>-899</v>
      </c>
      <c r="CS15" s="49">
        <v>-900</v>
      </c>
      <c r="CT15" s="49">
        <v>-889</v>
      </c>
      <c r="CU15" s="49">
        <v>-107</v>
      </c>
      <c r="CV15" s="49">
        <v>980</v>
      </c>
      <c r="CW15" s="49">
        <v>-726</v>
      </c>
      <c r="CX15" s="49">
        <v>-178</v>
      </c>
      <c r="CY15" s="49">
        <v>-871</v>
      </c>
      <c r="CZ15" s="49">
        <v>-265</v>
      </c>
      <c r="DA15" s="49">
        <v>-270</v>
      </c>
      <c r="DB15" s="49">
        <v>-610</v>
      </c>
      <c r="DC15" s="49">
        <v>-334</v>
      </c>
      <c r="DD15" s="49">
        <v>30</v>
      </c>
      <c r="DE15" s="49">
        <v>178</v>
      </c>
      <c r="DF15" s="49">
        <v>-287</v>
      </c>
      <c r="DG15" s="49">
        <v>-842</v>
      </c>
      <c r="DH15" s="49">
        <v>169</v>
      </c>
      <c r="DI15" s="49">
        <v>-343</v>
      </c>
      <c r="DJ15" s="49">
        <v>27</v>
      </c>
      <c r="DK15" s="49">
        <v>-754</v>
      </c>
      <c r="DL15" s="49">
        <v>869</v>
      </c>
      <c r="DM15" s="49">
        <v>-271</v>
      </c>
      <c r="DN15" s="49">
        <v>502</v>
      </c>
      <c r="DO15" s="49">
        <v>106</v>
      </c>
      <c r="DP15" s="49">
        <v>-98</v>
      </c>
      <c r="DQ15" s="49">
        <v>-508</v>
      </c>
      <c r="DR15" s="49">
        <v>-774</v>
      </c>
      <c r="DS15" s="49">
        <v>-665</v>
      </c>
      <c r="DT15" s="49">
        <v>-971</v>
      </c>
      <c r="DU15" s="49">
        <v>-98</v>
      </c>
      <c r="DV15" s="49">
        <v>-491</v>
      </c>
      <c r="DW15" s="49">
        <v>-283</v>
      </c>
      <c r="DX15" s="49">
        <v>-287</v>
      </c>
      <c r="DY15" s="49">
        <v>914</v>
      </c>
      <c r="DZ15" s="49">
        <v>-887</v>
      </c>
      <c r="EA15" s="49">
        <v>267</v>
      </c>
      <c r="EB15" s="49">
        <v>-269</v>
      </c>
      <c r="EC15" s="49">
        <v>340</v>
      </c>
      <c r="ED15" s="49">
        <v>288</v>
      </c>
      <c r="EE15" s="49">
        <v>-786</v>
      </c>
      <c r="EF15" s="49">
        <v>412</v>
      </c>
      <c r="EG15" s="49">
        <v>549</v>
      </c>
      <c r="EH15" s="49">
        <v>-700</v>
      </c>
      <c r="EI15" s="49">
        <v>-884</v>
      </c>
      <c r="EJ15" s="49">
        <v>-744</v>
      </c>
      <c r="EK15" s="49">
        <v>327</v>
      </c>
      <c r="EL15" s="49">
        <v>787</v>
      </c>
      <c r="EM15" s="49">
        <v>213</v>
      </c>
      <c r="EN15" s="49">
        <v>-771</v>
      </c>
      <c r="EO15" s="49">
        <v>-88</v>
      </c>
      <c r="EP15" s="49">
        <v>512</v>
      </c>
      <c r="EQ15" s="49">
        <v>568</v>
      </c>
      <c r="ER15" s="49">
        <v>-113</v>
      </c>
      <c r="ES15" s="49">
        <v>-89</v>
      </c>
      <c r="ET15" s="49">
        <v>-937</v>
      </c>
      <c r="EU15" s="49">
        <v>-865</v>
      </c>
      <c r="EV15" s="49">
        <v>622</v>
      </c>
      <c r="EW15" s="49">
        <v>969</v>
      </c>
      <c r="EX15" s="49">
        <v>-617</v>
      </c>
      <c r="EY15" s="49">
        <v>619</v>
      </c>
      <c r="EZ15" s="49">
        <v>222</v>
      </c>
      <c r="FA15" s="49">
        <v>875</v>
      </c>
      <c r="FB15" s="49">
        <v>670</v>
      </c>
      <c r="FC15" s="49">
        <v>-388</v>
      </c>
      <c r="FD15" s="49">
        <v>-473</v>
      </c>
      <c r="FE15" s="49">
        <v>-925</v>
      </c>
      <c r="FF15" s="49">
        <v>699</v>
      </c>
      <c r="FG15" s="49">
        <v>-335</v>
      </c>
      <c r="FH15" s="49">
        <v>-839</v>
      </c>
      <c r="FI15" s="49">
        <v>-518</v>
      </c>
      <c r="FJ15" s="49">
        <v>205</v>
      </c>
      <c r="FK15" s="49">
        <v>152</v>
      </c>
      <c r="FL15" s="49">
        <v>257</v>
      </c>
      <c r="FM15" s="49">
        <v>-297</v>
      </c>
      <c r="FN15" s="49">
        <v>246</v>
      </c>
      <c r="FO15" s="49">
        <v>-33</v>
      </c>
      <c r="FP15" s="49">
        <v>131</v>
      </c>
      <c r="FQ15" s="49">
        <v>737</v>
      </c>
      <c r="FR15" s="49">
        <v>877</v>
      </c>
      <c r="FS15" s="49">
        <v>780</v>
      </c>
      <c r="FT15" s="49">
        <v>862</v>
      </c>
      <c r="FU15" s="49">
        <v>225</v>
      </c>
      <c r="FV15" s="49">
        <v>-731</v>
      </c>
      <c r="FW15" s="49">
        <v>728</v>
      </c>
      <c r="FX15" s="49">
        <v>-743</v>
      </c>
      <c r="FY15" s="49">
        <v>-159</v>
      </c>
      <c r="FZ15" s="49">
        <v>11</v>
      </c>
      <c r="GA15" s="49">
        <v>-707</v>
      </c>
      <c r="GB15" s="49">
        <v>-232</v>
      </c>
      <c r="GC15" s="49">
        <v>-785</v>
      </c>
      <c r="GD15" s="49">
        <v>534</v>
      </c>
      <c r="GE15" s="49">
        <v>377</v>
      </c>
      <c r="GF15" s="49">
        <v>-807</v>
      </c>
      <c r="GG15" s="49">
        <v>415</v>
      </c>
      <c r="GH15" s="49">
        <v>155</v>
      </c>
      <c r="GI15" s="49">
        <v>196</v>
      </c>
      <c r="GJ15" s="49">
        <v>558</v>
      </c>
      <c r="GK15" s="49">
        <v>-881</v>
      </c>
      <c r="GL15" s="49">
        <v>-655</v>
      </c>
      <c r="GM15" s="49">
        <v>312</v>
      </c>
      <c r="GN15" s="49">
        <v>763</v>
      </c>
      <c r="GO15" s="49">
        <v>-395</v>
      </c>
      <c r="GP15" s="49">
        <v>973</v>
      </c>
      <c r="GQ15" s="49">
        <v>608</v>
      </c>
      <c r="GR15" s="49">
        <v>-868</v>
      </c>
      <c r="GS15" s="49">
        <v>-531</v>
      </c>
      <c r="GT15" s="49">
        <v>-562</v>
      </c>
      <c r="GU15" s="49">
        <v>559</v>
      </c>
      <c r="GV15" s="49">
        <v>-215</v>
      </c>
      <c r="GW15" s="49">
        <v>724</v>
      </c>
      <c r="GX15" s="49">
        <v>545</v>
      </c>
      <c r="GY15" s="49">
        <v>-943</v>
      </c>
      <c r="GZ15" s="49">
        <v>504</v>
      </c>
      <c r="HA15" s="49">
        <v>-613</v>
      </c>
      <c r="HB15" s="49">
        <v>371</v>
      </c>
      <c r="HC15" s="49">
        <v>-856</v>
      </c>
      <c r="HD15" s="49">
        <v>170</v>
      </c>
      <c r="HE15" s="49">
        <v>-4</v>
      </c>
      <c r="HF15" s="49">
        <v>-118</v>
      </c>
      <c r="HG15" s="49">
        <v>768</v>
      </c>
      <c r="HH15" s="49">
        <v>614</v>
      </c>
      <c r="HI15" s="49">
        <v>433</v>
      </c>
      <c r="HJ15" s="49">
        <v>-954</v>
      </c>
      <c r="HK15" s="49">
        <v>103</v>
      </c>
      <c r="HL15" s="49">
        <v>506</v>
      </c>
      <c r="HM15" s="49">
        <v>56</v>
      </c>
      <c r="HN15" s="49">
        <v>-39</v>
      </c>
      <c r="HO15" s="49">
        <v>-76</v>
      </c>
      <c r="HP15" s="49">
        <v>-74</v>
      </c>
      <c r="HQ15" s="49">
        <v>-266</v>
      </c>
      <c r="HR15" s="49">
        <v>-915</v>
      </c>
      <c r="HS15" s="49">
        <v>-274</v>
      </c>
      <c r="HT15" s="49">
        <v>69</v>
      </c>
      <c r="HU15" s="49">
        <v>-681</v>
      </c>
      <c r="HV15" s="49">
        <v>-764</v>
      </c>
      <c r="HW15" s="49">
        <v>-150</v>
      </c>
      <c r="HX15" s="49">
        <v>760</v>
      </c>
      <c r="HY15" s="49">
        <v>-585</v>
      </c>
      <c r="HZ15" s="49">
        <v>-83</v>
      </c>
      <c r="IA15" s="49">
        <v>883</v>
      </c>
      <c r="IB15" s="49">
        <v>-119</v>
      </c>
      <c r="IC15" s="49">
        <v>878</v>
      </c>
      <c r="ID15" s="49">
        <v>737</v>
      </c>
      <c r="IE15" s="49">
        <v>-691</v>
      </c>
      <c r="IF15" s="49">
        <v>461</v>
      </c>
      <c r="IG15" s="49">
        <v>389</v>
      </c>
      <c r="IH15" s="49">
        <v>-39</v>
      </c>
      <c r="II15" s="49">
        <v>-744</v>
      </c>
      <c r="IJ15" s="49">
        <v>928</v>
      </c>
      <c r="IK15" s="49">
        <v>141</v>
      </c>
      <c r="IL15" s="49">
        <v>-420</v>
      </c>
      <c r="IM15" s="49">
        <v>160</v>
      </c>
      <c r="IN15" s="49">
        <v>162</v>
      </c>
      <c r="IO15" s="49">
        <v>854</v>
      </c>
      <c r="IP15" s="49">
        <v>776</v>
      </c>
      <c r="IQ15" s="49">
        <v>43</v>
      </c>
      <c r="IR15" s="49">
        <v>548</v>
      </c>
      <c r="IS15" s="49">
        <v>203</v>
      </c>
      <c r="IT15" s="49">
        <v>-878</v>
      </c>
      <c r="IU15" s="49">
        <v>-929</v>
      </c>
      <c r="IV15" s="49">
        <v>496</v>
      </c>
      <c r="IW15" s="49">
        <v>-980</v>
      </c>
      <c r="IX15" s="49">
        <v>793</v>
      </c>
      <c r="IY15" s="49">
        <v>680</v>
      </c>
      <c r="IZ15" s="49">
        <v>-167</v>
      </c>
      <c r="JA15" s="49">
        <v>374</v>
      </c>
      <c r="JB15" s="49">
        <v>-698</v>
      </c>
      <c r="JC15" s="49">
        <v>-87</v>
      </c>
      <c r="JD15" s="49">
        <v>-16</v>
      </c>
      <c r="JE15" s="49">
        <v>758</v>
      </c>
      <c r="JF15" s="49">
        <v>850</v>
      </c>
      <c r="JG15" s="49">
        <v>-237</v>
      </c>
      <c r="JH15" s="49">
        <v>-213</v>
      </c>
      <c r="JI15" s="49">
        <v>-214</v>
      </c>
      <c r="JJ15" s="49">
        <v>-684</v>
      </c>
      <c r="JK15" s="49">
        <v>474</v>
      </c>
      <c r="JL15" s="49">
        <v>995</v>
      </c>
      <c r="JM15" s="49">
        <v>-829</v>
      </c>
      <c r="JN15" s="49">
        <v>774</v>
      </c>
      <c r="JO15" s="49">
        <v>-99</v>
      </c>
      <c r="JP15" s="49">
        <v>-543</v>
      </c>
      <c r="JQ15" s="49">
        <v>-768</v>
      </c>
      <c r="JR15" s="49">
        <v>626</v>
      </c>
      <c r="JS15" s="49">
        <v>-660</v>
      </c>
      <c r="JT15" s="49">
        <v>8</v>
      </c>
      <c r="JU15" s="49">
        <v>404</v>
      </c>
      <c r="JV15" s="49">
        <v>-343</v>
      </c>
      <c r="JW15" s="49">
        <v>-97</v>
      </c>
      <c r="JX15" s="49">
        <v>587</v>
      </c>
      <c r="JY15" s="49">
        <v>-521</v>
      </c>
      <c r="JZ15" s="49">
        <v>20</v>
      </c>
      <c r="KA15" s="49">
        <v>470</v>
      </c>
      <c r="KB15" s="49">
        <v>857</v>
      </c>
      <c r="KC15" s="49">
        <v>-886</v>
      </c>
      <c r="KD15" s="49">
        <v>-251</v>
      </c>
      <c r="KE15" s="49">
        <v>661</v>
      </c>
      <c r="KF15" s="49">
        <v>121</v>
      </c>
      <c r="KG15" s="49">
        <v>-744</v>
      </c>
      <c r="KH15" s="49">
        <v>-560</v>
      </c>
      <c r="KI15" s="49">
        <v>-165</v>
      </c>
      <c r="KJ15" s="49">
        <v>-733</v>
      </c>
      <c r="KK15" s="49">
        <v>-156</v>
      </c>
      <c r="KL15" s="49">
        <v>-520</v>
      </c>
      <c r="KM15" s="49">
        <v>259</v>
      </c>
      <c r="KN15" s="49">
        <v>-181</v>
      </c>
      <c r="KO15" s="49">
        <v>204</v>
      </c>
      <c r="KP15" s="49">
        <v>20</v>
      </c>
      <c r="KQ15" s="49">
        <v>926</v>
      </c>
      <c r="KR15" s="49">
        <v>-214</v>
      </c>
      <c r="KS15" s="49">
        <v>-129</v>
      </c>
      <c r="KT15" s="49">
        <v>-260</v>
      </c>
      <c r="KU15" s="49">
        <v>-944</v>
      </c>
      <c r="KV15" s="49">
        <v>242</v>
      </c>
      <c r="KW15" s="49">
        <v>-530</v>
      </c>
      <c r="KX15" s="49">
        <v>858</v>
      </c>
      <c r="KY15" s="49">
        <v>-393</v>
      </c>
      <c r="KZ15" s="49">
        <v>-176</v>
      </c>
      <c r="LA15" s="49">
        <v>429</v>
      </c>
      <c r="LB15" s="49">
        <v>-334</v>
      </c>
      <c r="LC15" s="49">
        <v>809</v>
      </c>
      <c r="LD15" s="49">
        <v>326</v>
      </c>
      <c r="LE15" s="49">
        <v>153</v>
      </c>
      <c r="LF15" s="49">
        <v>-32</v>
      </c>
      <c r="LG15" s="49">
        <v>487</v>
      </c>
      <c r="LH15" s="49">
        <v>-977</v>
      </c>
      <c r="LI15" s="49">
        <v>-890</v>
      </c>
      <c r="LJ15" s="49">
        <v>-925</v>
      </c>
      <c r="LK15" s="49">
        <v>-650</v>
      </c>
      <c r="LL15" s="49">
        <v>271</v>
      </c>
      <c r="LM15" s="49">
        <v>43</v>
      </c>
      <c r="LN15" s="49">
        <v>439</v>
      </c>
      <c r="LO15" s="49">
        <v>722</v>
      </c>
      <c r="LP15" s="49">
        <v>-760</v>
      </c>
      <c r="LQ15" s="49">
        <v>-400</v>
      </c>
      <c r="LR15" s="49">
        <v>343</v>
      </c>
      <c r="LS15" s="49">
        <v>-648</v>
      </c>
      <c r="LT15" s="49">
        <v>176</v>
      </c>
      <c r="LU15" s="49">
        <v>969</v>
      </c>
      <c r="LV15" s="49">
        <v>276</v>
      </c>
      <c r="LW15" s="49">
        <v>605</v>
      </c>
      <c r="LX15" s="49">
        <v>-378</v>
      </c>
      <c r="LY15" s="49">
        <v>-912</v>
      </c>
      <c r="LZ15" s="49">
        <v>318</v>
      </c>
      <c r="MA15" s="49">
        <v>974</v>
      </c>
      <c r="MB15" s="49">
        <v>77</v>
      </c>
      <c r="MC15" s="49">
        <v>88</v>
      </c>
      <c r="MD15" s="49">
        <v>-949</v>
      </c>
      <c r="ME15" s="49">
        <v>978</v>
      </c>
      <c r="MF15" s="49">
        <v>-444</v>
      </c>
      <c r="MG15" s="49">
        <v>854</v>
      </c>
      <c r="MH15" s="49">
        <v>-772</v>
      </c>
      <c r="MI15" s="49">
        <v>-818</v>
      </c>
      <c r="MJ15" s="49">
        <v>384</v>
      </c>
      <c r="MK15" s="49">
        <v>697</v>
      </c>
      <c r="ML15" s="49">
        <v>366</v>
      </c>
      <c r="MM15" s="49">
        <v>857</v>
      </c>
      <c r="MN15" s="49">
        <v>-596</v>
      </c>
      <c r="MO15" s="49">
        <v>-300</v>
      </c>
      <c r="MP15" s="49">
        <v>747</v>
      </c>
      <c r="MQ15" s="49">
        <v>494</v>
      </c>
      <c r="MR15" s="49">
        <v>-286</v>
      </c>
      <c r="MS15" s="49">
        <v>801</v>
      </c>
      <c r="MT15" s="49">
        <v>772</v>
      </c>
      <c r="MU15" s="49">
        <v>883</v>
      </c>
      <c r="MV15" s="49">
        <v>-973</v>
      </c>
      <c r="MW15" s="49">
        <v>-766</v>
      </c>
      <c r="MX15" s="49">
        <v>722</v>
      </c>
      <c r="MY15" s="49">
        <v>-701</v>
      </c>
      <c r="MZ15" s="49">
        <v>-884</v>
      </c>
      <c r="NA15" s="49">
        <v>805</v>
      </c>
      <c r="NB15" s="49">
        <v>117</v>
      </c>
      <c r="NC15" s="49">
        <v>-511</v>
      </c>
      <c r="ND15" s="49">
        <v>390</v>
      </c>
      <c r="NE15" s="49">
        <v>-200</v>
      </c>
      <c r="NF15" s="49">
        <v>692</v>
      </c>
      <c r="NG15" s="49">
        <v>-645</v>
      </c>
      <c r="NH15" s="49">
        <v>782</v>
      </c>
      <c r="NI15" s="49">
        <v>-422</v>
      </c>
      <c r="NJ15" s="49">
        <v>-552</v>
      </c>
      <c r="NK15" s="49">
        <v>294</v>
      </c>
    </row>
    <row r="16" spans="1:376" outlineLevel="1" x14ac:dyDescent="0.2"/>
    <row r="17" spans="5:375" outlineLevel="1" x14ac:dyDescent="0.2">
      <c r="E17" s="63" t="s">
        <v>82</v>
      </c>
      <c r="H17" s="30" t="s">
        <v>63</v>
      </c>
      <c r="J17" s="64">
        <f>SUM($J$15:J$15)</f>
        <v>807</v>
      </c>
      <c r="K17" s="64">
        <f>SUM($J$15:K$15)</f>
        <v>0</v>
      </c>
      <c r="L17" s="64">
        <f>SUM($J$15:L$15)</f>
        <v>700</v>
      </c>
      <c r="M17" s="64">
        <f>SUM($J$15:M$15)</f>
        <v>157</v>
      </c>
      <c r="N17" s="64">
        <f>SUM($J$15:N$15)</f>
        <v>399</v>
      </c>
      <c r="O17" s="64">
        <f>SUM($J$15:O$15)</f>
        <v>39</v>
      </c>
      <c r="P17" s="64">
        <f>SUM($J$15:P$15)</f>
        <v>-483</v>
      </c>
      <c r="Q17" s="64">
        <f>SUM($J$15:Q$15)</f>
        <v>-1386</v>
      </c>
      <c r="R17" s="64">
        <f>SUM($J$15:R$15)</f>
        <v>-959</v>
      </c>
      <c r="S17" s="64">
        <f>SUM($J$15:S$15)</f>
        <v>-387</v>
      </c>
      <c r="T17" s="64">
        <f>SUM($J$15:T$15)</f>
        <v>575</v>
      </c>
      <c r="U17" s="64">
        <f>SUM($J$15:U$15)</f>
        <v>1023</v>
      </c>
      <c r="V17" s="64">
        <f>SUM($J$15:V$15)</f>
        <v>1483</v>
      </c>
      <c r="W17" s="64">
        <f>SUM($J$15:W$15)</f>
        <v>787</v>
      </c>
      <c r="X17" s="64">
        <f>SUM($J$15:X$15)</f>
        <v>1616</v>
      </c>
      <c r="Y17" s="64">
        <f>SUM($J$15:Y$15)</f>
        <v>1094</v>
      </c>
      <c r="Z17" s="64">
        <f>SUM($J$15:Z$15)</f>
        <v>741</v>
      </c>
      <c r="AA17" s="64">
        <f>SUM($J$15:AA$15)</f>
        <v>579</v>
      </c>
      <c r="AB17" s="64">
        <f>SUM($J$15:AB$15)</f>
        <v>1042</v>
      </c>
      <c r="AC17" s="64">
        <f>SUM($J$15:AC$15)</f>
        <v>571</v>
      </c>
      <c r="AD17" s="64">
        <f>SUM($J$15:AD$15)</f>
        <v>1073</v>
      </c>
      <c r="AE17" s="64">
        <f>SUM($J$15:AE$15)</f>
        <v>131</v>
      </c>
      <c r="AF17" s="64">
        <f>SUM($J$15:AF$15)</f>
        <v>1016</v>
      </c>
      <c r="AG17" s="64">
        <f>SUM($J$15:AG$15)</f>
        <v>1665</v>
      </c>
      <c r="AH17" s="64">
        <f>SUM($J$15:AH$15)</f>
        <v>1014</v>
      </c>
      <c r="AI17" s="64">
        <f>SUM($J$15:AI$15)</f>
        <v>1185</v>
      </c>
      <c r="AJ17" s="64">
        <f>SUM($J$15:AJ$15)</f>
        <v>1673</v>
      </c>
      <c r="AK17" s="64">
        <f>SUM($J$15:AK$15)</f>
        <v>2647</v>
      </c>
      <c r="AL17" s="64">
        <f>SUM($J$15:AL$15)</f>
        <v>2987</v>
      </c>
      <c r="AM17" s="64">
        <f>SUM($J$15:AM$15)</f>
        <v>2624</v>
      </c>
      <c r="AN17" s="64">
        <f>SUM($J$15:AN$15)</f>
        <v>2907</v>
      </c>
      <c r="AO17" s="64">
        <f>SUM($J$15:AO$15)</f>
        <v>2445</v>
      </c>
      <c r="AP17" s="64">
        <f>SUM($J$15:AP$15)</f>
        <v>2976</v>
      </c>
      <c r="AQ17" s="64">
        <f>SUM($J$15:AQ$15)</f>
        <v>2978</v>
      </c>
      <c r="AR17" s="64">
        <f>SUM($J$15:AR$15)</f>
        <v>2789</v>
      </c>
      <c r="AS17" s="64">
        <f>SUM($J$15:AS$15)</f>
        <v>2858</v>
      </c>
      <c r="AT17" s="64">
        <f>SUM($J$15:AT$15)</f>
        <v>3144</v>
      </c>
      <c r="AU17" s="64">
        <f>SUM($J$15:AU$15)</f>
        <v>3146</v>
      </c>
      <c r="AV17" s="64">
        <f>SUM($J$15:AV$15)</f>
        <v>3543</v>
      </c>
      <c r="AW17" s="64">
        <f>SUM($J$15:AW$15)</f>
        <v>4375</v>
      </c>
      <c r="AX17" s="64">
        <f>SUM($J$15:AX$15)</f>
        <v>4634</v>
      </c>
      <c r="AY17" s="64">
        <f>SUM($J$15:AY$15)</f>
        <v>3786</v>
      </c>
      <c r="AZ17" s="64">
        <f>SUM($J$15:AZ$15)</f>
        <v>4657</v>
      </c>
      <c r="BA17" s="64">
        <f>SUM($J$15:BA$15)</f>
        <v>3731</v>
      </c>
      <c r="BB17" s="64">
        <f>SUM($J$15:BB$15)</f>
        <v>3370</v>
      </c>
      <c r="BC17" s="64">
        <f>SUM($J$15:BC$15)</f>
        <v>3430</v>
      </c>
      <c r="BD17" s="64">
        <f>SUM($J$15:BD$15)</f>
        <v>2808</v>
      </c>
      <c r="BE17" s="64">
        <f>SUM($J$15:BE$15)</f>
        <v>2564</v>
      </c>
      <c r="BF17" s="64">
        <f>SUM($J$15:BF$15)</f>
        <v>1877</v>
      </c>
      <c r="BG17" s="64">
        <f>SUM($J$15:BG$15)</f>
        <v>1915</v>
      </c>
      <c r="BH17" s="64">
        <f>SUM($J$15:BH$15)</f>
        <v>1397</v>
      </c>
      <c r="BI17" s="64">
        <f>SUM($J$15:BI$15)</f>
        <v>1348</v>
      </c>
      <c r="BJ17" s="64">
        <f>SUM($J$15:BJ$15)</f>
        <v>1739</v>
      </c>
      <c r="BK17" s="64">
        <f>SUM($J$15:BK$15)</f>
        <v>1966</v>
      </c>
      <c r="BL17" s="64">
        <f>SUM($J$15:BL$15)</f>
        <v>2409</v>
      </c>
      <c r="BM17" s="64">
        <f>SUM($J$15:BM$15)</f>
        <v>1638</v>
      </c>
      <c r="BN17" s="64">
        <f>SUM($J$15:BN$15)</f>
        <v>1419</v>
      </c>
      <c r="BO17" s="64">
        <f>SUM($J$15:BO$15)</f>
        <v>1358</v>
      </c>
      <c r="BP17" s="64">
        <f>SUM($J$15:BP$15)</f>
        <v>812</v>
      </c>
      <c r="BQ17" s="64">
        <f>SUM($J$15:BQ$15)</f>
        <v>1171</v>
      </c>
      <c r="BR17" s="64">
        <f>SUM($J$15:BR$15)</f>
        <v>2083</v>
      </c>
      <c r="BS17" s="64">
        <f>SUM($J$15:BS$15)</f>
        <v>2200</v>
      </c>
      <c r="BT17" s="64">
        <f>SUM($J$15:BT$15)</f>
        <v>3186</v>
      </c>
      <c r="BU17" s="64">
        <f>SUM($J$15:BU$15)</f>
        <v>4069</v>
      </c>
      <c r="BV17" s="64">
        <f>SUM($J$15:BV$15)</f>
        <v>4347</v>
      </c>
      <c r="BW17" s="64">
        <f>SUM($J$15:BW$15)</f>
        <v>4871</v>
      </c>
      <c r="BX17" s="64">
        <f>SUM($J$15:BX$15)</f>
        <v>4826</v>
      </c>
      <c r="BY17" s="64">
        <f>SUM($J$15:BY$15)</f>
        <v>4193</v>
      </c>
      <c r="BZ17" s="64">
        <f>SUM($J$15:BZ$15)</f>
        <v>3575</v>
      </c>
      <c r="CA17" s="64">
        <f>SUM($J$15:CA$15)</f>
        <v>3539</v>
      </c>
      <c r="CB17" s="64">
        <f>SUM($J$15:CB$15)</f>
        <v>4287</v>
      </c>
      <c r="CC17" s="64">
        <f>SUM($J$15:CC$15)</f>
        <v>4977</v>
      </c>
      <c r="CD17" s="64">
        <f>SUM($J$15:CD$15)</f>
        <v>5071</v>
      </c>
      <c r="CE17" s="64">
        <f>SUM($J$15:CE$15)</f>
        <v>4540</v>
      </c>
      <c r="CF17" s="64">
        <f>SUM($J$15:CF$15)</f>
        <v>4098</v>
      </c>
      <c r="CG17" s="64">
        <f>SUM($J$15:CG$15)</f>
        <v>3753</v>
      </c>
      <c r="CH17" s="64">
        <f>SUM($J$15:CH$15)</f>
        <v>3069</v>
      </c>
      <c r="CI17" s="64">
        <f>SUM($J$15:CI$15)</f>
        <v>3976</v>
      </c>
      <c r="CJ17" s="64">
        <f>SUM($J$15:CJ$15)</f>
        <v>4413</v>
      </c>
      <c r="CK17" s="64">
        <f>SUM($J$15:CK$15)</f>
        <v>4899</v>
      </c>
      <c r="CL17" s="64">
        <f>SUM($J$15:CL$15)</f>
        <v>4733</v>
      </c>
      <c r="CM17" s="64">
        <f>SUM($J$15:CM$15)</f>
        <v>5355</v>
      </c>
      <c r="CN17" s="64">
        <f>SUM($J$15:CN$15)</f>
        <v>5117</v>
      </c>
      <c r="CO17" s="64">
        <f>SUM($J$15:CO$15)</f>
        <v>5730</v>
      </c>
      <c r="CP17" s="64">
        <f>SUM($J$15:CP$15)</f>
        <v>5960</v>
      </c>
      <c r="CQ17" s="64">
        <f>SUM($J$15:CQ$15)</f>
        <v>6317</v>
      </c>
      <c r="CR17" s="64">
        <f>SUM($J$15:CR$15)</f>
        <v>5418</v>
      </c>
      <c r="CS17" s="64">
        <f>SUM($J$15:CS$15)</f>
        <v>4518</v>
      </c>
      <c r="CT17" s="64">
        <f>SUM($J$15:CT$15)</f>
        <v>3629</v>
      </c>
      <c r="CU17" s="64">
        <f>SUM($J$15:CU$15)</f>
        <v>3522</v>
      </c>
      <c r="CV17" s="64">
        <f>SUM($J$15:CV$15)</f>
        <v>4502</v>
      </c>
      <c r="CW17" s="64">
        <f>SUM($J$15:CW$15)</f>
        <v>3776</v>
      </c>
      <c r="CX17" s="64">
        <f>SUM($J$15:CX$15)</f>
        <v>3598</v>
      </c>
      <c r="CY17" s="64">
        <f>SUM($J$15:CY$15)</f>
        <v>2727</v>
      </c>
      <c r="CZ17" s="64">
        <f>SUM($J$15:CZ$15)</f>
        <v>2462</v>
      </c>
      <c r="DA17" s="64">
        <f>SUM($J$15:DA$15)</f>
        <v>2192</v>
      </c>
      <c r="DB17" s="64">
        <f>SUM($J$15:DB$15)</f>
        <v>1582</v>
      </c>
      <c r="DC17" s="64">
        <f>SUM($J$15:DC$15)</f>
        <v>1248</v>
      </c>
      <c r="DD17" s="64">
        <f>SUM($J$15:DD$15)</f>
        <v>1278</v>
      </c>
      <c r="DE17" s="64">
        <f>SUM($J$15:DE$15)</f>
        <v>1456</v>
      </c>
      <c r="DF17" s="64">
        <f>SUM($J$15:DF$15)</f>
        <v>1169</v>
      </c>
      <c r="DG17" s="64">
        <f>SUM($J$15:DG$15)</f>
        <v>327</v>
      </c>
      <c r="DH17" s="64">
        <f>SUM($J$15:DH$15)</f>
        <v>496</v>
      </c>
      <c r="DI17" s="64">
        <f>SUM($J$15:DI$15)</f>
        <v>153</v>
      </c>
      <c r="DJ17" s="64">
        <f>SUM($J$15:DJ$15)</f>
        <v>180</v>
      </c>
      <c r="DK17" s="64">
        <f>SUM($J$15:DK$15)</f>
        <v>-574</v>
      </c>
      <c r="DL17" s="64">
        <f>SUM($J$15:DL$15)</f>
        <v>295</v>
      </c>
      <c r="DM17" s="64">
        <f>SUM($J$15:DM$15)</f>
        <v>24</v>
      </c>
      <c r="DN17" s="64">
        <f>SUM($J$15:DN$15)</f>
        <v>526</v>
      </c>
      <c r="DO17" s="64">
        <f>SUM($J$15:DO$15)</f>
        <v>632</v>
      </c>
      <c r="DP17" s="64">
        <f>SUM($J$15:DP$15)</f>
        <v>534</v>
      </c>
      <c r="DQ17" s="64">
        <f>SUM($J$15:DQ$15)</f>
        <v>26</v>
      </c>
      <c r="DR17" s="64">
        <f>SUM($J$15:DR$15)</f>
        <v>-748</v>
      </c>
      <c r="DS17" s="64">
        <f>SUM($J$15:DS$15)</f>
        <v>-1413</v>
      </c>
      <c r="DT17" s="64">
        <f>SUM($J$15:DT$15)</f>
        <v>-2384</v>
      </c>
      <c r="DU17" s="64">
        <f>SUM($J$15:DU$15)</f>
        <v>-2482</v>
      </c>
      <c r="DV17" s="64">
        <f>SUM($J$15:DV$15)</f>
        <v>-2973</v>
      </c>
      <c r="DW17" s="64">
        <f>SUM($J$15:DW$15)</f>
        <v>-3256</v>
      </c>
      <c r="DX17" s="64">
        <f>SUM($J$15:DX$15)</f>
        <v>-3543</v>
      </c>
      <c r="DY17" s="64">
        <f>SUM($J$15:DY$15)</f>
        <v>-2629</v>
      </c>
      <c r="DZ17" s="64">
        <f>SUM($J$15:DZ$15)</f>
        <v>-3516</v>
      </c>
      <c r="EA17" s="64">
        <f>SUM($J$15:EA$15)</f>
        <v>-3249</v>
      </c>
      <c r="EB17" s="64">
        <f>SUM($J$15:EB$15)</f>
        <v>-3518</v>
      </c>
      <c r="EC17" s="64">
        <f>SUM($J$15:EC$15)</f>
        <v>-3178</v>
      </c>
      <c r="ED17" s="64">
        <f>SUM($J$15:ED$15)</f>
        <v>-2890</v>
      </c>
      <c r="EE17" s="64">
        <f>SUM($J$15:EE$15)</f>
        <v>-3676</v>
      </c>
      <c r="EF17" s="64">
        <f>SUM($J$15:EF$15)</f>
        <v>-3264</v>
      </c>
      <c r="EG17" s="64">
        <f>SUM($J$15:EG$15)</f>
        <v>-2715</v>
      </c>
      <c r="EH17" s="64">
        <f>SUM($J$15:EH$15)</f>
        <v>-3415</v>
      </c>
      <c r="EI17" s="64">
        <f>SUM($J$15:EI$15)</f>
        <v>-4299</v>
      </c>
      <c r="EJ17" s="64">
        <f>SUM($J$15:EJ$15)</f>
        <v>-5043</v>
      </c>
      <c r="EK17" s="64">
        <f>SUM($J$15:EK$15)</f>
        <v>-4716</v>
      </c>
      <c r="EL17" s="64">
        <f>SUM($J$15:EL$15)</f>
        <v>-3929</v>
      </c>
      <c r="EM17" s="64">
        <f>SUM($J$15:EM$15)</f>
        <v>-3716</v>
      </c>
      <c r="EN17" s="64">
        <f>SUM($J$15:EN$15)</f>
        <v>-4487</v>
      </c>
      <c r="EO17" s="64">
        <f>SUM($J$15:EO$15)</f>
        <v>-4575</v>
      </c>
      <c r="EP17" s="64">
        <f>SUM($J$15:EP$15)</f>
        <v>-4063</v>
      </c>
      <c r="EQ17" s="64">
        <f>SUM($J$15:EQ$15)</f>
        <v>-3495</v>
      </c>
      <c r="ER17" s="64">
        <f>SUM($J$15:ER$15)</f>
        <v>-3608</v>
      </c>
      <c r="ES17" s="64">
        <f>SUM($J$15:ES$15)</f>
        <v>-3697</v>
      </c>
      <c r="ET17" s="64">
        <f>SUM($J$15:ET$15)</f>
        <v>-4634</v>
      </c>
      <c r="EU17" s="64">
        <f>SUM($J$15:EU$15)</f>
        <v>-5499</v>
      </c>
      <c r="EV17" s="64">
        <f>SUM($J$15:EV$15)</f>
        <v>-4877</v>
      </c>
      <c r="EW17" s="64">
        <f>SUM($J$15:EW$15)</f>
        <v>-3908</v>
      </c>
      <c r="EX17" s="64">
        <f>SUM($J$15:EX$15)</f>
        <v>-4525</v>
      </c>
      <c r="EY17" s="64">
        <f>SUM($J$15:EY$15)</f>
        <v>-3906</v>
      </c>
      <c r="EZ17" s="64">
        <f>SUM($J$15:EZ$15)</f>
        <v>-3684</v>
      </c>
      <c r="FA17" s="64">
        <f>SUM($J$15:FA$15)</f>
        <v>-2809</v>
      </c>
      <c r="FB17" s="64">
        <f>SUM($J$15:FB$15)</f>
        <v>-2139</v>
      </c>
      <c r="FC17" s="64">
        <f>SUM($J$15:FC$15)</f>
        <v>-2527</v>
      </c>
      <c r="FD17" s="64">
        <f>SUM($J$15:FD$15)</f>
        <v>-3000</v>
      </c>
      <c r="FE17" s="64">
        <f>SUM($J$15:FE$15)</f>
        <v>-3925</v>
      </c>
      <c r="FF17" s="64">
        <f>SUM($J$15:FF$15)</f>
        <v>-3226</v>
      </c>
      <c r="FG17" s="64">
        <f>SUM($J$15:FG$15)</f>
        <v>-3561</v>
      </c>
      <c r="FH17" s="64">
        <f>SUM($J$15:FH$15)</f>
        <v>-4400</v>
      </c>
      <c r="FI17" s="64">
        <f>SUM($J$15:FI$15)</f>
        <v>-4918</v>
      </c>
      <c r="FJ17" s="64">
        <f>SUM($J$15:FJ$15)</f>
        <v>-4713</v>
      </c>
      <c r="FK17" s="64">
        <f>SUM($J$15:FK$15)</f>
        <v>-4561</v>
      </c>
      <c r="FL17" s="64">
        <f>SUM($J$15:FL$15)</f>
        <v>-4304</v>
      </c>
      <c r="FM17" s="64">
        <f>SUM($J$15:FM$15)</f>
        <v>-4601</v>
      </c>
      <c r="FN17" s="64">
        <f>SUM($J$15:FN$15)</f>
        <v>-4355</v>
      </c>
      <c r="FO17" s="64">
        <f>SUM($J$15:FO$15)</f>
        <v>-4388</v>
      </c>
      <c r="FP17" s="64">
        <f>SUM($J$15:FP$15)</f>
        <v>-4257</v>
      </c>
      <c r="FQ17" s="64">
        <f>SUM($J$15:FQ$15)</f>
        <v>-3520</v>
      </c>
      <c r="FR17" s="64">
        <f>SUM($J$15:FR$15)</f>
        <v>-2643</v>
      </c>
      <c r="FS17" s="64">
        <f>SUM($J$15:FS$15)</f>
        <v>-1863</v>
      </c>
      <c r="FT17" s="64">
        <f>SUM($J$15:FT$15)</f>
        <v>-1001</v>
      </c>
      <c r="FU17" s="64">
        <f>SUM($J$15:FU$15)</f>
        <v>-776</v>
      </c>
      <c r="FV17" s="64">
        <f>SUM($J$15:FV$15)</f>
        <v>-1507</v>
      </c>
      <c r="FW17" s="64">
        <f>SUM($J$15:FW$15)</f>
        <v>-779</v>
      </c>
      <c r="FX17" s="64">
        <f>SUM($J$15:FX$15)</f>
        <v>-1522</v>
      </c>
      <c r="FY17" s="64">
        <f>SUM($J$15:FY$15)</f>
        <v>-1681</v>
      </c>
      <c r="FZ17" s="64">
        <f>SUM($J$15:FZ$15)</f>
        <v>-1670</v>
      </c>
      <c r="GA17" s="64">
        <f>SUM($J$15:GA$15)</f>
        <v>-2377</v>
      </c>
      <c r="GB17" s="64">
        <f>SUM($J$15:GB$15)</f>
        <v>-2609</v>
      </c>
      <c r="GC17" s="64">
        <f>SUM($J$15:GC$15)</f>
        <v>-3394</v>
      </c>
      <c r="GD17" s="64">
        <f>SUM($J$15:GD$15)</f>
        <v>-2860</v>
      </c>
      <c r="GE17" s="64">
        <f>SUM($J$15:GE$15)</f>
        <v>-2483</v>
      </c>
      <c r="GF17" s="64">
        <f>SUM($J$15:GF$15)</f>
        <v>-3290</v>
      </c>
      <c r="GG17" s="64">
        <f>SUM($J$15:GG$15)</f>
        <v>-2875</v>
      </c>
      <c r="GH17" s="64">
        <f>SUM($J$15:GH$15)</f>
        <v>-2720</v>
      </c>
      <c r="GI17" s="64">
        <f>SUM($J$15:GI$15)</f>
        <v>-2524</v>
      </c>
      <c r="GJ17" s="64">
        <f>SUM($J$15:GJ$15)</f>
        <v>-1966</v>
      </c>
      <c r="GK17" s="64">
        <f>SUM($J$15:GK$15)</f>
        <v>-2847</v>
      </c>
      <c r="GL17" s="64">
        <f>SUM($J$15:GL$15)</f>
        <v>-3502</v>
      </c>
      <c r="GM17" s="64">
        <f>SUM($J$15:GM$15)</f>
        <v>-3190</v>
      </c>
      <c r="GN17" s="64">
        <f>SUM($J$15:GN$15)</f>
        <v>-2427</v>
      </c>
      <c r="GO17" s="64">
        <f>SUM($J$15:GO$15)</f>
        <v>-2822</v>
      </c>
      <c r="GP17" s="64">
        <f>SUM($J$15:GP$15)</f>
        <v>-1849</v>
      </c>
      <c r="GQ17" s="64">
        <f>SUM($J$15:GQ$15)</f>
        <v>-1241</v>
      </c>
      <c r="GR17" s="64">
        <f>SUM($J$15:GR$15)</f>
        <v>-2109</v>
      </c>
      <c r="GS17" s="64">
        <f>SUM($J$15:GS$15)</f>
        <v>-2640</v>
      </c>
      <c r="GT17" s="64">
        <f>SUM($J$15:GT$15)</f>
        <v>-3202</v>
      </c>
      <c r="GU17" s="64">
        <f>SUM($J$15:GU$15)</f>
        <v>-2643</v>
      </c>
      <c r="GV17" s="64">
        <f>SUM($J$15:GV$15)</f>
        <v>-2858</v>
      </c>
      <c r="GW17" s="64">
        <f>SUM($J$15:GW$15)</f>
        <v>-2134</v>
      </c>
      <c r="GX17" s="64">
        <f>SUM($J$15:GX$15)</f>
        <v>-1589</v>
      </c>
      <c r="GY17" s="64">
        <f>SUM($J$15:GY$15)</f>
        <v>-2532</v>
      </c>
      <c r="GZ17" s="64">
        <f>SUM($J$15:GZ$15)</f>
        <v>-2028</v>
      </c>
      <c r="HA17" s="64">
        <f>SUM($J$15:HA$15)</f>
        <v>-2641</v>
      </c>
      <c r="HB17" s="64">
        <f>SUM($J$15:HB$15)</f>
        <v>-2270</v>
      </c>
      <c r="HC17" s="64">
        <f>SUM($J$15:HC$15)</f>
        <v>-3126</v>
      </c>
      <c r="HD17" s="64">
        <f>SUM($J$15:HD$15)</f>
        <v>-2956</v>
      </c>
      <c r="HE17" s="64">
        <f>SUM($J$15:HE$15)</f>
        <v>-2960</v>
      </c>
      <c r="HF17" s="64">
        <f>SUM($J$15:HF$15)</f>
        <v>-3078</v>
      </c>
      <c r="HG17" s="64">
        <f>SUM($J$15:HG$15)</f>
        <v>-2310</v>
      </c>
      <c r="HH17" s="64">
        <f>SUM($J$15:HH$15)</f>
        <v>-1696</v>
      </c>
      <c r="HI17" s="64">
        <f>SUM($J$15:HI$15)</f>
        <v>-1263</v>
      </c>
      <c r="HJ17" s="64">
        <f>SUM($J$15:HJ$15)</f>
        <v>-2217</v>
      </c>
      <c r="HK17" s="64">
        <f>SUM($J$15:HK$15)</f>
        <v>-2114</v>
      </c>
      <c r="HL17" s="64">
        <f>SUM($J$15:HL$15)</f>
        <v>-1608</v>
      </c>
      <c r="HM17" s="64">
        <f>SUM($J$15:HM$15)</f>
        <v>-1552</v>
      </c>
      <c r="HN17" s="64">
        <f>SUM($J$15:HN$15)</f>
        <v>-1591</v>
      </c>
      <c r="HO17" s="64">
        <f>SUM($J$15:HO$15)</f>
        <v>-1667</v>
      </c>
      <c r="HP17" s="64">
        <f>SUM($J$15:HP$15)</f>
        <v>-1741</v>
      </c>
      <c r="HQ17" s="64">
        <f>SUM($J$15:HQ$15)</f>
        <v>-2007</v>
      </c>
      <c r="HR17" s="64">
        <f>SUM($J$15:HR$15)</f>
        <v>-2922</v>
      </c>
      <c r="HS17" s="64">
        <f>SUM($J$15:HS$15)</f>
        <v>-3196</v>
      </c>
      <c r="HT17" s="64">
        <f>SUM($J$15:HT$15)</f>
        <v>-3127</v>
      </c>
      <c r="HU17" s="64">
        <f>SUM($J$15:HU$15)</f>
        <v>-3808</v>
      </c>
      <c r="HV17" s="64">
        <f>SUM($J$15:HV$15)</f>
        <v>-4572</v>
      </c>
      <c r="HW17" s="64">
        <f>SUM($J$15:HW$15)</f>
        <v>-4722</v>
      </c>
      <c r="HX17" s="64">
        <f>SUM($J$15:HX$15)</f>
        <v>-3962</v>
      </c>
      <c r="HY17" s="64">
        <f>SUM($J$15:HY$15)</f>
        <v>-4547</v>
      </c>
      <c r="HZ17" s="64">
        <f>SUM($J$15:HZ$15)</f>
        <v>-4630</v>
      </c>
      <c r="IA17" s="64">
        <f>SUM($J$15:IA$15)</f>
        <v>-3747</v>
      </c>
      <c r="IB17" s="64">
        <f>SUM($J$15:IB$15)</f>
        <v>-3866</v>
      </c>
      <c r="IC17" s="64">
        <f>SUM($J$15:IC$15)</f>
        <v>-2988</v>
      </c>
      <c r="ID17" s="64">
        <f>SUM($J$15:ID$15)</f>
        <v>-2251</v>
      </c>
      <c r="IE17" s="64">
        <f>SUM($J$15:IE$15)</f>
        <v>-2942</v>
      </c>
      <c r="IF17" s="64">
        <f>SUM($J$15:IF$15)</f>
        <v>-2481</v>
      </c>
      <c r="IG17" s="64">
        <f>SUM($J$15:IG$15)</f>
        <v>-2092</v>
      </c>
      <c r="IH17" s="64">
        <f>SUM($J$15:IH$15)</f>
        <v>-2131</v>
      </c>
      <c r="II17" s="64">
        <f>SUM($J$15:II$15)</f>
        <v>-2875</v>
      </c>
      <c r="IJ17" s="64">
        <f>SUM($J$15:IJ$15)</f>
        <v>-1947</v>
      </c>
      <c r="IK17" s="64">
        <f>SUM($J$15:IK$15)</f>
        <v>-1806</v>
      </c>
      <c r="IL17" s="64">
        <f>SUM($J$15:IL$15)</f>
        <v>-2226</v>
      </c>
      <c r="IM17" s="64">
        <f>SUM($J$15:IM$15)</f>
        <v>-2066</v>
      </c>
      <c r="IN17" s="64">
        <f>SUM($J$15:IN$15)</f>
        <v>-1904</v>
      </c>
      <c r="IO17" s="64">
        <f>SUM($J$15:IO$15)</f>
        <v>-1050</v>
      </c>
      <c r="IP17" s="64">
        <f>SUM($J$15:IP$15)</f>
        <v>-274</v>
      </c>
      <c r="IQ17" s="64">
        <f>SUM($J$15:IQ$15)</f>
        <v>-231</v>
      </c>
      <c r="IR17" s="64">
        <f>SUM($J$15:IR$15)</f>
        <v>317</v>
      </c>
      <c r="IS17" s="64">
        <f>SUM($J$15:IS$15)</f>
        <v>520</v>
      </c>
      <c r="IT17" s="64">
        <f>SUM($J$15:IT$15)</f>
        <v>-358</v>
      </c>
      <c r="IU17" s="64">
        <f>SUM($J$15:IU$15)</f>
        <v>-1287</v>
      </c>
      <c r="IV17" s="64">
        <f>SUM($J$15:IV$15)</f>
        <v>-791</v>
      </c>
      <c r="IW17" s="64">
        <f>SUM($J$15:IW$15)</f>
        <v>-1771</v>
      </c>
      <c r="IX17" s="64">
        <f>SUM($J$15:IX$15)</f>
        <v>-978</v>
      </c>
      <c r="IY17" s="64">
        <f>SUM($J$15:IY$15)</f>
        <v>-298</v>
      </c>
      <c r="IZ17" s="64">
        <f>SUM($J$15:IZ$15)</f>
        <v>-465</v>
      </c>
      <c r="JA17" s="64">
        <f>SUM($J$15:JA$15)</f>
        <v>-91</v>
      </c>
      <c r="JB17" s="64">
        <f>SUM($J$15:JB$15)</f>
        <v>-789</v>
      </c>
      <c r="JC17" s="64">
        <f>SUM($J$15:JC$15)</f>
        <v>-876</v>
      </c>
      <c r="JD17" s="64">
        <f>SUM($J$15:JD$15)</f>
        <v>-892</v>
      </c>
      <c r="JE17" s="64">
        <f>SUM($J$15:JE$15)</f>
        <v>-134</v>
      </c>
      <c r="JF17" s="64">
        <f>SUM($J$15:JF$15)</f>
        <v>716</v>
      </c>
      <c r="JG17" s="64">
        <f>SUM($J$15:JG$15)</f>
        <v>479</v>
      </c>
      <c r="JH17" s="64">
        <f>SUM($J$15:JH$15)</f>
        <v>266</v>
      </c>
      <c r="JI17" s="64">
        <f>SUM($J$15:JI$15)</f>
        <v>52</v>
      </c>
      <c r="JJ17" s="64">
        <f>SUM($J$15:JJ$15)</f>
        <v>-632</v>
      </c>
      <c r="JK17" s="64">
        <f>SUM($J$15:JK$15)</f>
        <v>-158</v>
      </c>
      <c r="JL17" s="64">
        <f>SUM($J$15:JL$15)</f>
        <v>837</v>
      </c>
      <c r="JM17" s="64">
        <f>SUM($J$15:JM$15)</f>
        <v>8</v>
      </c>
      <c r="JN17" s="64">
        <f>SUM($J$15:JN$15)</f>
        <v>782</v>
      </c>
      <c r="JO17" s="64">
        <f>SUM($J$15:JO$15)</f>
        <v>683</v>
      </c>
      <c r="JP17" s="64">
        <f>SUM($J$15:JP$15)</f>
        <v>140</v>
      </c>
      <c r="JQ17" s="64">
        <f>SUM($J$15:JQ$15)</f>
        <v>-628</v>
      </c>
      <c r="JR17" s="64">
        <f>SUM($J$15:JR$15)</f>
        <v>-2</v>
      </c>
      <c r="JS17" s="64">
        <f>SUM($J$15:JS$15)</f>
        <v>-662</v>
      </c>
      <c r="JT17" s="64">
        <f>SUM($J$15:JT$15)</f>
        <v>-654</v>
      </c>
      <c r="JU17" s="64">
        <f>SUM($J$15:JU$15)</f>
        <v>-250</v>
      </c>
      <c r="JV17" s="64">
        <f>SUM($J$15:JV$15)</f>
        <v>-593</v>
      </c>
      <c r="JW17" s="64">
        <f>SUM($J$15:JW$15)</f>
        <v>-690</v>
      </c>
      <c r="JX17" s="64">
        <f>SUM($J$15:JX$15)</f>
        <v>-103</v>
      </c>
      <c r="JY17" s="64">
        <f>SUM($J$15:JY$15)</f>
        <v>-624</v>
      </c>
      <c r="JZ17" s="64">
        <f>SUM($J$15:JZ$15)</f>
        <v>-604</v>
      </c>
      <c r="KA17" s="64">
        <f>SUM($J$15:KA$15)</f>
        <v>-134</v>
      </c>
      <c r="KB17" s="64">
        <f>SUM($J$15:KB$15)</f>
        <v>723</v>
      </c>
      <c r="KC17" s="64">
        <f>SUM($J$15:KC$15)</f>
        <v>-163</v>
      </c>
      <c r="KD17" s="64">
        <f>SUM($J$15:KD$15)</f>
        <v>-414</v>
      </c>
      <c r="KE17" s="64">
        <f>SUM($J$15:KE$15)</f>
        <v>247</v>
      </c>
      <c r="KF17" s="64">
        <f>SUM($J$15:KF$15)</f>
        <v>368</v>
      </c>
      <c r="KG17" s="64">
        <f>SUM($J$15:KG$15)</f>
        <v>-376</v>
      </c>
      <c r="KH17" s="64">
        <f>SUM($J$15:KH$15)</f>
        <v>-936</v>
      </c>
      <c r="KI17" s="64">
        <f>SUM($J$15:KI$15)</f>
        <v>-1101</v>
      </c>
      <c r="KJ17" s="64">
        <f>SUM($J$15:KJ$15)</f>
        <v>-1834</v>
      </c>
      <c r="KK17" s="64">
        <f>SUM($J$15:KK$15)</f>
        <v>-1990</v>
      </c>
      <c r="KL17" s="64">
        <f>SUM($J$15:KL$15)</f>
        <v>-2510</v>
      </c>
      <c r="KM17" s="64">
        <f>SUM($J$15:KM$15)</f>
        <v>-2251</v>
      </c>
      <c r="KN17" s="64">
        <f>SUM($J$15:KN$15)</f>
        <v>-2432</v>
      </c>
      <c r="KO17" s="64">
        <f>SUM($J$15:KO$15)</f>
        <v>-2228</v>
      </c>
      <c r="KP17" s="64">
        <f>SUM($J$15:KP$15)</f>
        <v>-2208</v>
      </c>
      <c r="KQ17" s="64">
        <f>SUM($J$15:KQ$15)</f>
        <v>-1282</v>
      </c>
      <c r="KR17" s="64">
        <f>SUM($J$15:KR$15)</f>
        <v>-1496</v>
      </c>
      <c r="KS17" s="64">
        <f>SUM($J$15:KS$15)</f>
        <v>-1625</v>
      </c>
      <c r="KT17" s="64">
        <f>SUM($J$15:KT$15)</f>
        <v>-1885</v>
      </c>
      <c r="KU17" s="64">
        <f>SUM($J$15:KU$15)</f>
        <v>-2829</v>
      </c>
      <c r="KV17" s="64">
        <f>SUM($J$15:KV$15)</f>
        <v>-2587</v>
      </c>
      <c r="KW17" s="64">
        <f>SUM($J$15:KW$15)</f>
        <v>-3117</v>
      </c>
      <c r="KX17" s="64">
        <f>SUM($J$15:KX$15)</f>
        <v>-2259</v>
      </c>
      <c r="KY17" s="64">
        <f>SUM($J$15:KY$15)</f>
        <v>-2652</v>
      </c>
      <c r="KZ17" s="64">
        <f>SUM($J$15:KZ$15)</f>
        <v>-2828</v>
      </c>
      <c r="LA17" s="64">
        <f>SUM($J$15:LA$15)</f>
        <v>-2399</v>
      </c>
      <c r="LB17" s="64">
        <f>SUM($J$15:LB$15)</f>
        <v>-2733</v>
      </c>
      <c r="LC17" s="64">
        <f>SUM($J$15:LC$15)</f>
        <v>-1924</v>
      </c>
      <c r="LD17" s="64">
        <f>SUM($J$15:LD$15)</f>
        <v>-1598</v>
      </c>
      <c r="LE17" s="64">
        <f>SUM($J$15:LE$15)</f>
        <v>-1445</v>
      </c>
      <c r="LF17" s="64">
        <f>SUM($J$15:LF$15)</f>
        <v>-1477</v>
      </c>
      <c r="LG17" s="64">
        <f>SUM($J$15:LG$15)</f>
        <v>-990</v>
      </c>
      <c r="LH17" s="64">
        <f>SUM($J$15:LH$15)</f>
        <v>-1967</v>
      </c>
      <c r="LI17" s="64">
        <f>SUM($J$15:LI$15)</f>
        <v>-2857</v>
      </c>
      <c r="LJ17" s="64">
        <f>SUM($J$15:LJ$15)</f>
        <v>-3782</v>
      </c>
      <c r="LK17" s="64">
        <f>SUM($J$15:LK$15)</f>
        <v>-4432</v>
      </c>
      <c r="LL17" s="64">
        <f>SUM($J$15:LL$15)</f>
        <v>-4161</v>
      </c>
      <c r="LM17" s="64">
        <f>SUM($J$15:LM$15)</f>
        <v>-4118</v>
      </c>
      <c r="LN17" s="64">
        <f>SUM($J$15:LN$15)</f>
        <v>-3679</v>
      </c>
      <c r="LO17" s="64">
        <f>SUM($J$15:LO$15)</f>
        <v>-2957</v>
      </c>
      <c r="LP17" s="64">
        <f>SUM($J$15:LP$15)</f>
        <v>-3717</v>
      </c>
      <c r="LQ17" s="64">
        <f>SUM($J$15:LQ$15)</f>
        <v>-4117</v>
      </c>
      <c r="LR17" s="64">
        <f>SUM($J$15:LR$15)</f>
        <v>-3774</v>
      </c>
      <c r="LS17" s="64">
        <f>SUM($J$15:LS$15)</f>
        <v>-4422</v>
      </c>
      <c r="LT17" s="64">
        <f>SUM($J$15:LT$15)</f>
        <v>-4246</v>
      </c>
      <c r="LU17" s="64">
        <f>SUM($J$15:LU$15)</f>
        <v>-3277</v>
      </c>
      <c r="LV17" s="64">
        <f>SUM($J$15:LV$15)</f>
        <v>-3001</v>
      </c>
      <c r="LW17" s="64">
        <f>SUM($J$15:LW$15)</f>
        <v>-2396</v>
      </c>
      <c r="LX17" s="64">
        <f>SUM($J$15:LX$15)</f>
        <v>-2774</v>
      </c>
      <c r="LY17" s="64">
        <f>SUM($J$15:LY$15)</f>
        <v>-3686</v>
      </c>
      <c r="LZ17" s="64">
        <f>SUM($J$15:LZ$15)</f>
        <v>-3368</v>
      </c>
      <c r="MA17" s="64">
        <f>SUM($J$15:MA$15)</f>
        <v>-2394</v>
      </c>
      <c r="MB17" s="64">
        <f>SUM($J$15:MB$15)</f>
        <v>-2317</v>
      </c>
      <c r="MC17" s="64">
        <f>SUM($J$15:MC$15)</f>
        <v>-2229</v>
      </c>
      <c r="MD17" s="64">
        <f>SUM($J$15:MD$15)</f>
        <v>-3178</v>
      </c>
      <c r="ME17" s="64">
        <f>SUM($J$15:ME$15)</f>
        <v>-2200</v>
      </c>
      <c r="MF17" s="64">
        <f>SUM($J$15:MF$15)</f>
        <v>-2644</v>
      </c>
      <c r="MG17" s="64">
        <f>SUM($J$15:MG$15)</f>
        <v>-1790</v>
      </c>
      <c r="MH17" s="64">
        <f>SUM($J$15:MH$15)</f>
        <v>-2562</v>
      </c>
      <c r="MI17" s="64">
        <f>SUM($J$15:MI$15)</f>
        <v>-3380</v>
      </c>
      <c r="MJ17" s="64">
        <f>SUM($J$15:MJ$15)</f>
        <v>-2996</v>
      </c>
      <c r="MK17" s="64">
        <f>SUM($J$15:MK$15)</f>
        <v>-2299</v>
      </c>
      <c r="ML17" s="64">
        <f>SUM($J$15:ML$15)</f>
        <v>-1933</v>
      </c>
      <c r="MM17" s="64">
        <f>SUM($J$15:MM$15)</f>
        <v>-1076</v>
      </c>
      <c r="MN17" s="64">
        <f>SUM($J$15:MN$15)</f>
        <v>-1672</v>
      </c>
      <c r="MO17" s="64">
        <f>SUM($J$15:MO$15)</f>
        <v>-1972</v>
      </c>
      <c r="MP17" s="64">
        <f>SUM($J$15:MP$15)</f>
        <v>-1225</v>
      </c>
      <c r="MQ17" s="64">
        <f>SUM($J$15:MQ$15)</f>
        <v>-731</v>
      </c>
      <c r="MR17" s="64">
        <f>SUM($J$15:MR$15)</f>
        <v>-1017</v>
      </c>
      <c r="MS17" s="64">
        <f>SUM($J$15:MS$15)</f>
        <v>-216</v>
      </c>
      <c r="MT17" s="64">
        <f>SUM($J$15:MT$15)</f>
        <v>556</v>
      </c>
      <c r="MU17" s="64">
        <f>SUM($J$15:MU$15)</f>
        <v>1439</v>
      </c>
      <c r="MV17" s="64">
        <f>SUM($J$15:MV$15)</f>
        <v>466</v>
      </c>
      <c r="MW17" s="64">
        <f>SUM($J$15:MW$15)</f>
        <v>-300</v>
      </c>
      <c r="MX17" s="64">
        <f>SUM($J$15:MX$15)</f>
        <v>422</v>
      </c>
      <c r="MY17" s="64">
        <f>SUM($J$15:MY$15)</f>
        <v>-279</v>
      </c>
      <c r="MZ17" s="64">
        <f>SUM($J$15:MZ$15)</f>
        <v>-1163</v>
      </c>
      <c r="NA17" s="64">
        <f>SUM($J$15:NA$15)</f>
        <v>-358</v>
      </c>
      <c r="NB17" s="64">
        <f>SUM($J$15:NB$15)</f>
        <v>-241</v>
      </c>
      <c r="NC17" s="64">
        <f>SUM($J$15:NC$15)</f>
        <v>-752</v>
      </c>
      <c r="ND17" s="64">
        <f>SUM($J$15:ND$15)</f>
        <v>-362</v>
      </c>
      <c r="NE17" s="64">
        <f>SUM($J$15:NE$15)</f>
        <v>-562</v>
      </c>
      <c r="NF17" s="64">
        <f>SUM($J$15:NF$15)</f>
        <v>130</v>
      </c>
      <c r="NG17" s="64">
        <f>SUM($J$15:NG$15)</f>
        <v>-515</v>
      </c>
      <c r="NH17" s="64">
        <f>SUM($J$15:NH$15)</f>
        <v>267</v>
      </c>
      <c r="NI17" s="64">
        <f>SUM($J$15:NI$15)</f>
        <v>-155</v>
      </c>
      <c r="NJ17" s="64">
        <f>SUM($J$15:NJ$15)</f>
        <v>-707</v>
      </c>
      <c r="NK17" s="64">
        <f>SUM($J$15:NK$15)</f>
        <v>-413</v>
      </c>
    </row>
    <row r="19" spans="5:375" x14ac:dyDescent="0.2">
      <c r="E19" s="63" t="s">
        <v>83</v>
      </c>
      <c r="H19" s="30" t="s">
        <v>63</v>
      </c>
      <c r="I19" s="53">
        <f>-MIN($J$17:$NK$17)</f>
        <v>5499</v>
      </c>
    </row>
  </sheetData>
  <mergeCells count="2">
    <mergeCell ref="I1:J1"/>
    <mergeCell ref="A3:E3"/>
  </mergeCells>
  <conditionalFormatting sqref="F4">
    <cfRule type="cellIs" dxfId="10" priority="5" operator="notEqual">
      <formula>0</formula>
    </cfRule>
  </conditionalFormatting>
  <hyperlinks>
    <hyperlink ref="F4" location="Overall_Error_Check" tooltip="Go to Overall Error Check" display="Overall_Error_Check" xr:uid="{7FD5426C-3818-4E52-957C-3EE6626A33FC}"/>
    <hyperlink ref="A3:E3" location="HL_Navigator" tooltip="Go to Navigator (Table of Contents)" display="Navigator" xr:uid="{35F22CB1-7ED0-4638-B8EC-0CC5987DB387}"/>
    <hyperlink ref="A3" location="HL_Navigator" display="Navigator" xr:uid="{CD4BC5F2-988F-44F0-8745-0A3198B1EF39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A3028-3E12-4384-A2EE-C593BF1B3019}">
  <sheetPr codeName="Sheet8">
    <outlinePr summaryBelow="0"/>
  </sheetPr>
  <dimension ref="A1:NM55"/>
  <sheetViews>
    <sheetView showGridLines="0" workbookViewId="0">
      <pane ySplit="7" topLeftCell="A8" activePane="bottomLeft" state="frozen"/>
      <selection pane="bottomLeft" activeCell="A8" sqref="A8"/>
    </sheetView>
  </sheetViews>
  <sheetFormatPr defaultColWidth="9.140625" defaultRowHeight="12" outlineLevelRow="2" outlineLevelCol="1" x14ac:dyDescent="0.2"/>
  <cols>
    <col min="1" max="5" width="3.7109375" style="47" customWidth="1"/>
    <col min="6" max="6" width="9.140625" style="47"/>
    <col min="7" max="7" width="18.28515625" style="47" customWidth="1"/>
    <col min="8" max="8" width="10.7109375" style="47" customWidth="1"/>
    <col min="9" max="9" width="9.140625" style="47"/>
    <col min="10" max="14" width="10.7109375" style="47" customWidth="1"/>
    <col min="15" max="373" width="9.140625" style="47" hidden="1" customWidth="1" outlineLevel="1"/>
    <col min="374" max="374" width="9.140625" style="47" collapsed="1"/>
    <col min="375" max="375" width="9.140625" style="47"/>
    <col min="376" max="376" width="2.7109375" style="47" customWidth="1"/>
    <col min="377" max="16384" width="9.140625" style="47"/>
  </cols>
  <sheetData>
    <row r="1" spans="1:376" ht="20.25" x14ac:dyDescent="0.3">
      <c r="A1" s="12" t="str">
        <f ca="1">IF(ISERROR(RIGHT(CELL("filename",A1),LEN(CELL("filename",A1))-FIND("]",CELL("filename",A1)))),
"",
RIGHT(CELL("filename",A1),LEN(CELL("filename",A1))-FIND("]",CELL("filename",A1))))</f>
        <v>Maximum Cash Requirement</v>
      </c>
      <c r="I1" s="66"/>
      <c r="J1" s="66"/>
    </row>
    <row r="2" spans="1:376" ht="18" x14ac:dyDescent="0.25">
      <c r="A2" s="14" t="str">
        <f ca="1">Model_Name</f>
        <v>Chapter 3.7 - SP Maximum Cash Required.xlsx</v>
      </c>
    </row>
    <row r="3" spans="1:376" x14ac:dyDescent="0.2">
      <c r="A3" s="66" t="s">
        <v>1</v>
      </c>
      <c r="B3" s="66"/>
      <c r="C3" s="66"/>
      <c r="D3" s="66"/>
      <c r="E3" s="66"/>
    </row>
    <row r="4" spans="1:376" ht="14.25" x14ac:dyDescent="0.2">
      <c r="B4" s="47" t="s">
        <v>2</v>
      </c>
      <c r="F4" s="1">
        <f ca="1">Overall_Error_Check</f>
        <v>0</v>
      </c>
    </row>
    <row r="6" spans="1:376" x14ac:dyDescent="0.2">
      <c r="C6" s="47" t="str">
        <f>Timing!C6</f>
        <v>Date</v>
      </c>
      <c r="J6" s="57">
        <f ca="1">Timing!J6</f>
        <v>44197</v>
      </c>
      <c r="K6" s="57">
        <f ca="1">Timing!K6</f>
        <v>44198</v>
      </c>
      <c r="L6" s="57">
        <f ca="1">Timing!L6</f>
        <v>44199</v>
      </c>
      <c r="M6" s="57">
        <f ca="1">Timing!M6</f>
        <v>44200</v>
      </c>
      <c r="N6" s="57">
        <f ca="1">Timing!N6</f>
        <v>44201</v>
      </c>
      <c r="O6" s="57">
        <f ca="1">Timing!O6</f>
        <v>44202</v>
      </c>
      <c r="P6" s="57">
        <f ca="1">Timing!P6</f>
        <v>44203</v>
      </c>
      <c r="Q6" s="57">
        <f ca="1">Timing!Q6</f>
        <v>44204</v>
      </c>
      <c r="R6" s="57">
        <f ca="1">Timing!R6</f>
        <v>44205</v>
      </c>
      <c r="S6" s="57">
        <f ca="1">Timing!S6</f>
        <v>44206</v>
      </c>
      <c r="T6" s="57">
        <f ca="1">Timing!T6</f>
        <v>44207</v>
      </c>
      <c r="U6" s="57">
        <f ca="1">Timing!U6</f>
        <v>44208</v>
      </c>
      <c r="V6" s="57">
        <f ca="1">Timing!V6</f>
        <v>44209</v>
      </c>
      <c r="W6" s="57">
        <f ca="1">Timing!W6</f>
        <v>44210</v>
      </c>
      <c r="X6" s="57">
        <f ca="1">Timing!X6</f>
        <v>44211</v>
      </c>
      <c r="Y6" s="57">
        <f ca="1">Timing!Y6</f>
        <v>44212</v>
      </c>
      <c r="Z6" s="57">
        <f ca="1">Timing!Z6</f>
        <v>44213</v>
      </c>
      <c r="AA6" s="57">
        <f ca="1">Timing!AA6</f>
        <v>44214</v>
      </c>
      <c r="AB6" s="57">
        <f ca="1">Timing!AB6</f>
        <v>44215</v>
      </c>
      <c r="AC6" s="57">
        <f ca="1">Timing!AC6</f>
        <v>44216</v>
      </c>
      <c r="AD6" s="57">
        <f ca="1">Timing!AD6</f>
        <v>44217</v>
      </c>
      <c r="AE6" s="57">
        <f ca="1">Timing!AE6</f>
        <v>44218</v>
      </c>
      <c r="AF6" s="57">
        <f ca="1">Timing!AF6</f>
        <v>44219</v>
      </c>
      <c r="AG6" s="57">
        <f ca="1">Timing!AG6</f>
        <v>44220</v>
      </c>
      <c r="AH6" s="57">
        <f ca="1">Timing!AH6</f>
        <v>44221</v>
      </c>
      <c r="AI6" s="57">
        <f ca="1">Timing!AI6</f>
        <v>44222</v>
      </c>
      <c r="AJ6" s="57">
        <f ca="1">Timing!AJ6</f>
        <v>44223</v>
      </c>
      <c r="AK6" s="57">
        <f ca="1">Timing!AK6</f>
        <v>44224</v>
      </c>
      <c r="AL6" s="57">
        <f ca="1">Timing!AL6</f>
        <v>44225</v>
      </c>
      <c r="AM6" s="57">
        <f ca="1">Timing!AM6</f>
        <v>44226</v>
      </c>
      <c r="AN6" s="57">
        <f ca="1">Timing!AN6</f>
        <v>44227</v>
      </c>
      <c r="AO6" s="57">
        <f ca="1">Timing!AO6</f>
        <v>44228</v>
      </c>
      <c r="AP6" s="57">
        <f ca="1">Timing!AP6</f>
        <v>44229</v>
      </c>
      <c r="AQ6" s="57">
        <f ca="1">Timing!AQ6</f>
        <v>44230</v>
      </c>
      <c r="AR6" s="57">
        <f ca="1">Timing!AR6</f>
        <v>44231</v>
      </c>
      <c r="AS6" s="57">
        <f ca="1">Timing!AS6</f>
        <v>44232</v>
      </c>
      <c r="AT6" s="57">
        <f ca="1">Timing!AT6</f>
        <v>44233</v>
      </c>
      <c r="AU6" s="57">
        <f ca="1">Timing!AU6</f>
        <v>44234</v>
      </c>
      <c r="AV6" s="57">
        <f ca="1">Timing!AV6</f>
        <v>44235</v>
      </c>
      <c r="AW6" s="57">
        <f ca="1">Timing!AW6</f>
        <v>44236</v>
      </c>
      <c r="AX6" s="57">
        <f ca="1">Timing!AX6</f>
        <v>44237</v>
      </c>
      <c r="AY6" s="57">
        <f ca="1">Timing!AY6</f>
        <v>44238</v>
      </c>
      <c r="AZ6" s="57">
        <f ca="1">Timing!AZ6</f>
        <v>44239</v>
      </c>
      <c r="BA6" s="57">
        <f ca="1">Timing!BA6</f>
        <v>44240</v>
      </c>
      <c r="BB6" s="57">
        <f ca="1">Timing!BB6</f>
        <v>44241</v>
      </c>
      <c r="BC6" s="57">
        <f ca="1">Timing!BC6</f>
        <v>44242</v>
      </c>
      <c r="BD6" s="57">
        <f ca="1">Timing!BD6</f>
        <v>44243</v>
      </c>
      <c r="BE6" s="57">
        <f ca="1">Timing!BE6</f>
        <v>44244</v>
      </c>
      <c r="BF6" s="57">
        <f ca="1">Timing!BF6</f>
        <v>44245</v>
      </c>
      <c r="BG6" s="57">
        <f ca="1">Timing!BG6</f>
        <v>44246</v>
      </c>
      <c r="BH6" s="57">
        <f ca="1">Timing!BH6</f>
        <v>44247</v>
      </c>
      <c r="BI6" s="57">
        <f ca="1">Timing!BI6</f>
        <v>44248</v>
      </c>
      <c r="BJ6" s="57">
        <f ca="1">Timing!BJ6</f>
        <v>44249</v>
      </c>
      <c r="BK6" s="57">
        <f ca="1">Timing!BK6</f>
        <v>44250</v>
      </c>
      <c r="BL6" s="57">
        <f ca="1">Timing!BL6</f>
        <v>44251</v>
      </c>
      <c r="BM6" s="57">
        <f ca="1">Timing!BM6</f>
        <v>44252</v>
      </c>
      <c r="BN6" s="57">
        <f ca="1">Timing!BN6</f>
        <v>44253</v>
      </c>
      <c r="BO6" s="57">
        <f ca="1">Timing!BO6</f>
        <v>44254</v>
      </c>
      <c r="BP6" s="57">
        <f ca="1">Timing!BP6</f>
        <v>44255</v>
      </c>
      <c r="BQ6" s="57">
        <f ca="1">Timing!BQ6</f>
        <v>44256</v>
      </c>
      <c r="BR6" s="57">
        <f ca="1">Timing!BR6</f>
        <v>44257</v>
      </c>
      <c r="BS6" s="57">
        <f ca="1">Timing!BS6</f>
        <v>44258</v>
      </c>
      <c r="BT6" s="57">
        <f ca="1">Timing!BT6</f>
        <v>44259</v>
      </c>
      <c r="BU6" s="57">
        <f ca="1">Timing!BU6</f>
        <v>44260</v>
      </c>
      <c r="BV6" s="57">
        <f ca="1">Timing!BV6</f>
        <v>44261</v>
      </c>
      <c r="BW6" s="57">
        <f ca="1">Timing!BW6</f>
        <v>44262</v>
      </c>
      <c r="BX6" s="57">
        <f ca="1">Timing!BX6</f>
        <v>44263</v>
      </c>
      <c r="BY6" s="57">
        <f ca="1">Timing!BY6</f>
        <v>44264</v>
      </c>
      <c r="BZ6" s="57">
        <f ca="1">Timing!BZ6</f>
        <v>44265</v>
      </c>
      <c r="CA6" s="57">
        <f ca="1">Timing!CA6</f>
        <v>44266</v>
      </c>
      <c r="CB6" s="57">
        <f ca="1">Timing!CB6</f>
        <v>44267</v>
      </c>
      <c r="CC6" s="57">
        <f ca="1">Timing!CC6</f>
        <v>44268</v>
      </c>
      <c r="CD6" s="57">
        <f ca="1">Timing!CD6</f>
        <v>44269</v>
      </c>
      <c r="CE6" s="57">
        <f ca="1">Timing!CE6</f>
        <v>44270</v>
      </c>
      <c r="CF6" s="57">
        <f ca="1">Timing!CF6</f>
        <v>44271</v>
      </c>
      <c r="CG6" s="57">
        <f ca="1">Timing!CG6</f>
        <v>44272</v>
      </c>
      <c r="CH6" s="57">
        <f ca="1">Timing!CH6</f>
        <v>44273</v>
      </c>
      <c r="CI6" s="57">
        <f ca="1">Timing!CI6</f>
        <v>44274</v>
      </c>
      <c r="CJ6" s="57">
        <f ca="1">Timing!CJ6</f>
        <v>44275</v>
      </c>
      <c r="CK6" s="57">
        <f ca="1">Timing!CK6</f>
        <v>44276</v>
      </c>
      <c r="CL6" s="57">
        <f ca="1">Timing!CL6</f>
        <v>44277</v>
      </c>
      <c r="CM6" s="57">
        <f ca="1">Timing!CM6</f>
        <v>44278</v>
      </c>
      <c r="CN6" s="57">
        <f ca="1">Timing!CN6</f>
        <v>44279</v>
      </c>
      <c r="CO6" s="57">
        <f ca="1">Timing!CO6</f>
        <v>44280</v>
      </c>
      <c r="CP6" s="57">
        <f ca="1">Timing!CP6</f>
        <v>44281</v>
      </c>
      <c r="CQ6" s="57">
        <f ca="1">Timing!CQ6</f>
        <v>44282</v>
      </c>
      <c r="CR6" s="57">
        <f ca="1">Timing!CR6</f>
        <v>44283</v>
      </c>
      <c r="CS6" s="57">
        <f ca="1">Timing!CS6</f>
        <v>44284</v>
      </c>
      <c r="CT6" s="57">
        <f ca="1">Timing!CT6</f>
        <v>44285</v>
      </c>
      <c r="CU6" s="57">
        <f ca="1">Timing!CU6</f>
        <v>44286</v>
      </c>
      <c r="CV6" s="57">
        <f ca="1">Timing!CV6</f>
        <v>44287</v>
      </c>
      <c r="CW6" s="57">
        <f ca="1">Timing!CW6</f>
        <v>44288</v>
      </c>
      <c r="CX6" s="57">
        <f ca="1">Timing!CX6</f>
        <v>44289</v>
      </c>
      <c r="CY6" s="57">
        <f ca="1">Timing!CY6</f>
        <v>44290</v>
      </c>
      <c r="CZ6" s="57">
        <f ca="1">Timing!CZ6</f>
        <v>44291</v>
      </c>
      <c r="DA6" s="57">
        <f ca="1">Timing!DA6</f>
        <v>44292</v>
      </c>
      <c r="DB6" s="57">
        <f ca="1">Timing!DB6</f>
        <v>44293</v>
      </c>
      <c r="DC6" s="57">
        <f ca="1">Timing!DC6</f>
        <v>44294</v>
      </c>
      <c r="DD6" s="57">
        <f ca="1">Timing!DD6</f>
        <v>44295</v>
      </c>
      <c r="DE6" s="57">
        <f ca="1">Timing!DE6</f>
        <v>44296</v>
      </c>
      <c r="DF6" s="57">
        <f ca="1">Timing!DF6</f>
        <v>44297</v>
      </c>
      <c r="DG6" s="57">
        <f ca="1">Timing!DG6</f>
        <v>44298</v>
      </c>
      <c r="DH6" s="57">
        <f ca="1">Timing!DH6</f>
        <v>44299</v>
      </c>
      <c r="DI6" s="57">
        <f ca="1">Timing!DI6</f>
        <v>44300</v>
      </c>
      <c r="DJ6" s="57">
        <f ca="1">Timing!DJ6</f>
        <v>44301</v>
      </c>
      <c r="DK6" s="57">
        <f ca="1">Timing!DK6</f>
        <v>44302</v>
      </c>
      <c r="DL6" s="57">
        <f ca="1">Timing!DL6</f>
        <v>44303</v>
      </c>
      <c r="DM6" s="57">
        <f ca="1">Timing!DM6</f>
        <v>44304</v>
      </c>
      <c r="DN6" s="57">
        <f ca="1">Timing!DN6</f>
        <v>44305</v>
      </c>
      <c r="DO6" s="57">
        <f ca="1">Timing!DO6</f>
        <v>44306</v>
      </c>
      <c r="DP6" s="57">
        <f ca="1">Timing!DP6</f>
        <v>44307</v>
      </c>
      <c r="DQ6" s="57">
        <f ca="1">Timing!DQ6</f>
        <v>44308</v>
      </c>
      <c r="DR6" s="57">
        <f ca="1">Timing!DR6</f>
        <v>44309</v>
      </c>
      <c r="DS6" s="57">
        <f ca="1">Timing!DS6</f>
        <v>44310</v>
      </c>
      <c r="DT6" s="57">
        <f ca="1">Timing!DT6</f>
        <v>44311</v>
      </c>
      <c r="DU6" s="57">
        <f ca="1">Timing!DU6</f>
        <v>44312</v>
      </c>
      <c r="DV6" s="57">
        <f ca="1">Timing!DV6</f>
        <v>44313</v>
      </c>
      <c r="DW6" s="57">
        <f ca="1">Timing!DW6</f>
        <v>44314</v>
      </c>
      <c r="DX6" s="57">
        <f ca="1">Timing!DX6</f>
        <v>44315</v>
      </c>
      <c r="DY6" s="57">
        <f ca="1">Timing!DY6</f>
        <v>44316</v>
      </c>
      <c r="DZ6" s="57">
        <f ca="1">Timing!DZ6</f>
        <v>44317</v>
      </c>
      <c r="EA6" s="57">
        <f ca="1">Timing!EA6</f>
        <v>44318</v>
      </c>
      <c r="EB6" s="57">
        <f ca="1">Timing!EB6</f>
        <v>44319</v>
      </c>
      <c r="EC6" s="57">
        <f ca="1">Timing!EC6</f>
        <v>44320</v>
      </c>
      <c r="ED6" s="57">
        <f ca="1">Timing!ED6</f>
        <v>44321</v>
      </c>
      <c r="EE6" s="57">
        <f ca="1">Timing!EE6</f>
        <v>44322</v>
      </c>
      <c r="EF6" s="57">
        <f ca="1">Timing!EF6</f>
        <v>44323</v>
      </c>
      <c r="EG6" s="57">
        <f ca="1">Timing!EG6</f>
        <v>44324</v>
      </c>
      <c r="EH6" s="57">
        <f ca="1">Timing!EH6</f>
        <v>44325</v>
      </c>
      <c r="EI6" s="57">
        <f ca="1">Timing!EI6</f>
        <v>44326</v>
      </c>
      <c r="EJ6" s="57">
        <f ca="1">Timing!EJ6</f>
        <v>44327</v>
      </c>
      <c r="EK6" s="57">
        <f ca="1">Timing!EK6</f>
        <v>44328</v>
      </c>
      <c r="EL6" s="57">
        <f ca="1">Timing!EL6</f>
        <v>44329</v>
      </c>
      <c r="EM6" s="57">
        <f ca="1">Timing!EM6</f>
        <v>44330</v>
      </c>
      <c r="EN6" s="57">
        <f ca="1">Timing!EN6</f>
        <v>44331</v>
      </c>
      <c r="EO6" s="57">
        <f ca="1">Timing!EO6</f>
        <v>44332</v>
      </c>
      <c r="EP6" s="57">
        <f ca="1">Timing!EP6</f>
        <v>44333</v>
      </c>
      <c r="EQ6" s="57">
        <f ca="1">Timing!EQ6</f>
        <v>44334</v>
      </c>
      <c r="ER6" s="57">
        <f ca="1">Timing!ER6</f>
        <v>44335</v>
      </c>
      <c r="ES6" s="57">
        <f ca="1">Timing!ES6</f>
        <v>44336</v>
      </c>
      <c r="ET6" s="57">
        <f ca="1">Timing!ET6</f>
        <v>44337</v>
      </c>
      <c r="EU6" s="57">
        <f ca="1">Timing!EU6</f>
        <v>44338</v>
      </c>
      <c r="EV6" s="57">
        <f ca="1">Timing!EV6</f>
        <v>44339</v>
      </c>
      <c r="EW6" s="57">
        <f ca="1">Timing!EW6</f>
        <v>44340</v>
      </c>
      <c r="EX6" s="57">
        <f ca="1">Timing!EX6</f>
        <v>44341</v>
      </c>
      <c r="EY6" s="57">
        <f ca="1">Timing!EY6</f>
        <v>44342</v>
      </c>
      <c r="EZ6" s="57">
        <f ca="1">Timing!EZ6</f>
        <v>44343</v>
      </c>
      <c r="FA6" s="57">
        <f ca="1">Timing!FA6</f>
        <v>44344</v>
      </c>
      <c r="FB6" s="57">
        <f ca="1">Timing!FB6</f>
        <v>44345</v>
      </c>
      <c r="FC6" s="57">
        <f ca="1">Timing!FC6</f>
        <v>44346</v>
      </c>
      <c r="FD6" s="57">
        <f ca="1">Timing!FD6</f>
        <v>44347</v>
      </c>
      <c r="FE6" s="57">
        <f ca="1">Timing!FE6</f>
        <v>44348</v>
      </c>
      <c r="FF6" s="57">
        <f ca="1">Timing!FF6</f>
        <v>44349</v>
      </c>
      <c r="FG6" s="57">
        <f ca="1">Timing!FG6</f>
        <v>44350</v>
      </c>
      <c r="FH6" s="57">
        <f ca="1">Timing!FH6</f>
        <v>44351</v>
      </c>
      <c r="FI6" s="57">
        <f ca="1">Timing!FI6</f>
        <v>44352</v>
      </c>
      <c r="FJ6" s="57">
        <f ca="1">Timing!FJ6</f>
        <v>44353</v>
      </c>
      <c r="FK6" s="57">
        <f ca="1">Timing!FK6</f>
        <v>44354</v>
      </c>
      <c r="FL6" s="57">
        <f ca="1">Timing!FL6</f>
        <v>44355</v>
      </c>
      <c r="FM6" s="57">
        <f ca="1">Timing!FM6</f>
        <v>44356</v>
      </c>
      <c r="FN6" s="57">
        <f ca="1">Timing!FN6</f>
        <v>44357</v>
      </c>
      <c r="FO6" s="57">
        <f ca="1">Timing!FO6</f>
        <v>44358</v>
      </c>
      <c r="FP6" s="57">
        <f ca="1">Timing!FP6</f>
        <v>44359</v>
      </c>
      <c r="FQ6" s="57">
        <f ca="1">Timing!FQ6</f>
        <v>44360</v>
      </c>
      <c r="FR6" s="57">
        <f ca="1">Timing!FR6</f>
        <v>44361</v>
      </c>
      <c r="FS6" s="57">
        <f ca="1">Timing!FS6</f>
        <v>44362</v>
      </c>
      <c r="FT6" s="57">
        <f ca="1">Timing!FT6</f>
        <v>44363</v>
      </c>
      <c r="FU6" s="57">
        <f ca="1">Timing!FU6</f>
        <v>44364</v>
      </c>
      <c r="FV6" s="57">
        <f ca="1">Timing!FV6</f>
        <v>44365</v>
      </c>
      <c r="FW6" s="57">
        <f ca="1">Timing!FW6</f>
        <v>44366</v>
      </c>
      <c r="FX6" s="57">
        <f ca="1">Timing!FX6</f>
        <v>44367</v>
      </c>
      <c r="FY6" s="57">
        <f ca="1">Timing!FY6</f>
        <v>44368</v>
      </c>
      <c r="FZ6" s="57">
        <f ca="1">Timing!FZ6</f>
        <v>44369</v>
      </c>
      <c r="GA6" s="57">
        <f ca="1">Timing!GA6</f>
        <v>44370</v>
      </c>
      <c r="GB6" s="57">
        <f ca="1">Timing!GB6</f>
        <v>44371</v>
      </c>
      <c r="GC6" s="57">
        <f ca="1">Timing!GC6</f>
        <v>44372</v>
      </c>
      <c r="GD6" s="57">
        <f ca="1">Timing!GD6</f>
        <v>44373</v>
      </c>
      <c r="GE6" s="57">
        <f ca="1">Timing!GE6</f>
        <v>44374</v>
      </c>
      <c r="GF6" s="57">
        <f ca="1">Timing!GF6</f>
        <v>44375</v>
      </c>
      <c r="GG6" s="57">
        <f ca="1">Timing!GG6</f>
        <v>44376</v>
      </c>
      <c r="GH6" s="57">
        <f ca="1">Timing!GH6</f>
        <v>44377</v>
      </c>
      <c r="GI6" s="57">
        <f ca="1">Timing!GI6</f>
        <v>44378</v>
      </c>
      <c r="GJ6" s="57">
        <f ca="1">Timing!GJ6</f>
        <v>44379</v>
      </c>
      <c r="GK6" s="57">
        <f ca="1">Timing!GK6</f>
        <v>44380</v>
      </c>
      <c r="GL6" s="57">
        <f ca="1">Timing!GL6</f>
        <v>44381</v>
      </c>
      <c r="GM6" s="57">
        <f ca="1">Timing!GM6</f>
        <v>44382</v>
      </c>
      <c r="GN6" s="57">
        <f ca="1">Timing!GN6</f>
        <v>44383</v>
      </c>
      <c r="GO6" s="57">
        <f ca="1">Timing!GO6</f>
        <v>44384</v>
      </c>
      <c r="GP6" s="57">
        <f ca="1">Timing!GP6</f>
        <v>44385</v>
      </c>
      <c r="GQ6" s="57">
        <f ca="1">Timing!GQ6</f>
        <v>44386</v>
      </c>
      <c r="GR6" s="57">
        <f ca="1">Timing!GR6</f>
        <v>44387</v>
      </c>
      <c r="GS6" s="57">
        <f ca="1">Timing!GS6</f>
        <v>44388</v>
      </c>
      <c r="GT6" s="57">
        <f ca="1">Timing!GT6</f>
        <v>44389</v>
      </c>
      <c r="GU6" s="57">
        <f ca="1">Timing!GU6</f>
        <v>44390</v>
      </c>
      <c r="GV6" s="57">
        <f ca="1">Timing!GV6</f>
        <v>44391</v>
      </c>
      <c r="GW6" s="57">
        <f ca="1">Timing!GW6</f>
        <v>44392</v>
      </c>
      <c r="GX6" s="57">
        <f ca="1">Timing!GX6</f>
        <v>44393</v>
      </c>
      <c r="GY6" s="57">
        <f ca="1">Timing!GY6</f>
        <v>44394</v>
      </c>
      <c r="GZ6" s="57">
        <f ca="1">Timing!GZ6</f>
        <v>44395</v>
      </c>
      <c r="HA6" s="57">
        <f ca="1">Timing!HA6</f>
        <v>44396</v>
      </c>
      <c r="HB6" s="57">
        <f ca="1">Timing!HB6</f>
        <v>44397</v>
      </c>
      <c r="HC6" s="57">
        <f ca="1">Timing!HC6</f>
        <v>44398</v>
      </c>
      <c r="HD6" s="57">
        <f ca="1">Timing!HD6</f>
        <v>44399</v>
      </c>
      <c r="HE6" s="57">
        <f ca="1">Timing!HE6</f>
        <v>44400</v>
      </c>
      <c r="HF6" s="57">
        <f ca="1">Timing!HF6</f>
        <v>44401</v>
      </c>
      <c r="HG6" s="57">
        <f ca="1">Timing!HG6</f>
        <v>44402</v>
      </c>
      <c r="HH6" s="57">
        <f ca="1">Timing!HH6</f>
        <v>44403</v>
      </c>
      <c r="HI6" s="57">
        <f ca="1">Timing!HI6</f>
        <v>44404</v>
      </c>
      <c r="HJ6" s="57">
        <f ca="1">Timing!HJ6</f>
        <v>44405</v>
      </c>
      <c r="HK6" s="57">
        <f ca="1">Timing!HK6</f>
        <v>44406</v>
      </c>
      <c r="HL6" s="57">
        <f ca="1">Timing!HL6</f>
        <v>44407</v>
      </c>
      <c r="HM6" s="57">
        <f ca="1">Timing!HM6</f>
        <v>44408</v>
      </c>
      <c r="HN6" s="57">
        <f ca="1">Timing!HN6</f>
        <v>44409</v>
      </c>
      <c r="HO6" s="57">
        <f ca="1">Timing!HO6</f>
        <v>44410</v>
      </c>
      <c r="HP6" s="57">
        <f ca="1">Timing!HP6</f>
        <v>44411</v>
      </c>
      <c r="HQ6" s="57">
        <f ca="1">Timing!HQ6</f>
        <v>44412</v>
      </c>
      <c r="HR6" s="57">
        <f ca="1">Timing!HR6</f>
        <v>44413</v>
      </c>
      <c r="HS6" s="57">
        <f ca="1">Timing!HS6</f>
        <v>44414</v>
      </c>
      <c r="HT6" s="57">
        <f ca="1">Timing!HT6</f>
        <v>44415</v>
      </c>
      <c r="HU6" s="57">
        <f ca="1">Timing!HU6</f>
        <v>44416</v>
      </c>
      <c r="HV6" s="57">
        <f ca="1">Timing!HV6</f>
        <v>44417</v>
      </c>
      <c r="HW6" s="57">
        <f ca="1">Timing!HW6</f>
        <v>44418</v>
      </c>
      <c r="HX6" s="57">
        <f ca="1">Timing!HX6</f>
        <v>44419</v>
      </c>
      <c r="HY6" s="57">
        <f ca="1">Timing!HY6</f>
        <v>44420</v>
      </c>
      <c r="HZ6" s="57">
        <f ca="1">Timing!HZ6</f>
        <v>44421</v>
      </c>
      <c r="IA6" s="57">
        <f ca="1">Timing!IA6</f>
        <v>44422</v>
      </c>
      <c r="IB6" s="57">
        <f ca="1">Timing!IB6</f>
        <v>44423</v>
      </c>
      <c r="IC6" s="57">
        <f ca="1">Timing!IC6</f>
        <v>44424</v>
      </c>
      <c r="ID6" s="57">
        <f ca="1">Timing!ID6</f>
        <v>44425</v>
      </c>
      <c r="IE6" s="57">
        <f ca="1">Timing!IE6</f>
        <v>44426</v>
      </c>
      <c r="IF6" s="57">
        <f ca="1">Timing!IF6</f>
        <v>44427</v>
      </c>
      <c r="IG6" s="57">
        <f ca="1">Timing!IG6</f>
        <v>44428</v>
      </c>
      <c r="IH6" s="57">
        <f ca="1">Timing!IH6</f>
        <v>44429</v>
      </c>
      <c r="II6" s="57">
        <f ca="1">Timing!II6</f>
        <v>44430</v>
      </c>
      <c r="IJ6" s="57">
        <f ca="1">Timing!IJ6</f>
        <v>44431</v>
      </c>
      <c r="IK6" s="57">
        <f ca="1">Timing!IK6</f>
        <v>44432</v>
      </c>
      <c r="IL6" s="57">
        <f ca="1">Timing!IL6</f>
        <v>44433</v>
      </c>
      <c r="IM6" s="57">
        <f ca="1">Timing!IM6</f>
        <v>44434</v>
      </c>
      <c r="IN6" s="57">
        <f ca="1">Timing!IN6</f>
        <v>44435</v>
      </c>
      <c r="IO6" s="57">
        <f ca="1">Timing!IO6</f>
        <v>44436</v>
      </c>
      <c r="IP6" s="57">
        <f ca="1">Timing!IP6</f>
        <v>44437</v>
      </c>
      <c r="IQ6" s="57">
        <f ca="1">Timing!IQ6</f>
        <v>44438</v>
      </c>
      <c r="IR6" s="57">
        <f ca="1">Timing!IR6</f>
        <v>44439</v>
      </c>
      <c r="IS6" s="57">
        <f ca="1">Timing!IS6</f>
        <v>44440</v>
      </c>
      <c r="IT6" s="57">
        <f ca="1">Timing!IT6</f>
        <v>44441</v>
      </c>
      <c r="IU6" s="57">
        <f ca="1">Timing!IU6</f>
        <v>44442</v>
      </c>
      <c r="IV6" s="57">
        <f ca="1">Timing!IV6</f>
        <v>44443</v>
      </c>
      <c r="IW6" s="57">
        <f ca="1">Timing!IW6</f>
        <v>44444</v>
      </c>
      <c r="IX6" s="57">
        <f ca="1">Timing!IX6</f>
        <v>44445</v>
      </c>
      <c r="IY6" s="57">
        <f ca="1">Timing!IY6</f>
        <v>44446</v>
      </c>
      <c r="IZ6" s="57">
        <f ca="1">Timing!IZ6</f>
        <v>44447</v>
      </c>
      <c r="JA6" s="57">
        <f ca="1">Timing!JA6</f>
        <v>44448</v>
      </c>
      <c r="JB6" s="57">
        <f ca="1">Timing!JB6</f>
        <v>44449</v>
      </c>
      <c r="JC6" s="57">
        <f ca="1">Timing!JC6</f>
        <v>44450</v>
      </c>
      <c r="JD6" s="57">
        <f ca="1">Timing!JD6</f>
        <v>44451</v>
      </c>
      <c r="JE6" s="57">
        <f ca="1">Timing!JE6</f>
        <v>44452</v>
      </c>
      <c r="JF6" s="57">
        <f ca="1">Timing!JF6</f>
        <v>44453</v>
      </c>
      <c r="JG6" s="57">
        <f ca="1">Timing!JG6</f>
        <v>44454</v>
      </c>
      <c r="JH6" s="57">
        <f ca="1">Timing!JH6</f>
        <v>44455</v>
      </c>
      <c r="JI6" s="57">
        <f ca="1">Timing!JI6</f>
        <v>44456</v>
      </c>
      <c r="JJ6" s="57">
        <f ca="1">Timing!JJ6</f>
        <v>44457</v>
      </c>
      <c r="JK6" s="57">
        <f ca="1">Timing!JK6</f>
        <v>44458</v>
      </c>
      <c r="JL6" s="57">
        <f ca="1">Timing!JL6</f>
        <v>44459</v>
      </c>
      <c r="JM6" s="57">
        <f ca="1">Timing!JM6</f>
        <v>44460</v>
      </c>
      <c r="JN6" s="57">
        <f ca="1">Timing!JN6</f>
        <v>44461</v>
      </c>
      <c r="JO6" s="57">
        <f ca="1">Timing!JO6</f>
        <v>44462</v>
      </c>
      <c r="JP6" s="57">
        <f ca="1">Timing!JP6</f>
        <v>44463</v>
      </c>
      <c r="JQ6" s="57">
        <f ca="1">Timing!JQ6</f>
        <v>44464</v>
      </c>
      <c r="JR6" s="57">
        <f ca="1">Timing!JR6</f>
        <v>44465</v>
      </c>
      <c r="JS6" s="57">
        <f ca="1">Timing!JS6</f>
        <v>44466</v>
      </c>
      <c r="JT6" s="57">
        <f ca="1">Timing!JT6</f>
        <v>44467</v>
      </c>
      <c r="JU6" s="57">
        <f ca="1">Timing!JU6</f>
        <v>44468</v>
      </c>
      <c r="JV6" s="57">
        <f ca="1">Timing!JV6</f>
        <v>44469</v>
      </c>
      <c r="JW6" s="57">
        <f ca="1">Timing!JW6</f>
        <v>44470</v>
      </c>
      <c r="JX6" s="57">
        <f ca="1">Timing!JX6</f>
        <v>44471</v>
      </c>
      <c r="JY6" s="57">
        <f ca="1">Timing!JY6</f>
        <v>44472</v>
      </c>
      <c r="JZ6" s="57">
        <f ca="1">Timing!JZ6</f>
        <v>44473</v>
      </c>
      <c r="KA6" s="57">
        <f ca="1">Timing!KA6</f>
        <v>44474</v>
      </c>
      <c r="KB6" s="57">
        <f ca="1">Timing!KB6</f>
        <v>44475</v>
      </c>
      <c r="KC6" s="57">
        <f ca="1">Timing!KC6</f>
        <v>44476</v>
      </c>
      <c r="KD6" s="57">
        <f ca="1">Timing!KD6</f>
        <v>44477</v>
      </c>
      <c r="KE6" s="57">
        <f ca="1">Timing!KE6</f>
        <v>44478</v>
      </c>
      <c r="KF6" s="57">
        <f ca="1">Timing!KF6</f>
        <v>44479</v>
      </c>
      <c r="KG6" s="57">
        <f ca="1">Timing!KG6</f>
        <v>44480</v>
      </c>
      <c r="KH6" s="57">
        <f ca="1">Timing!KH6</f>
        <v>44481</v>
      </c>
      <c r="KI6" s="57">
        <f ca="1">Timing!KI6</f>
        <v>44482</v>
      </c>
      <c r="KJ6" s="57">
        <f ca="1">Timing!KJ6</f>
        <v>44483</v>
      </c>
      <c r="KK6" s="57">
        <f ca="1">Timing!KK6</f>
        <v>44484</v>
      </c>
      <c r="KL6" s="57">
        <f ca="1">Timing!KL6</f>
        <v>44485</v>
      </c>
      <c r="KM6" s="57">
        <f ca="1">Timing!KM6</f>
        <v>44486</v>
      </c>
      <c r="KN6" s="57">
        <f ca="1">Timing!KN6</f>
        <v>44487</v>
      </c>
      <c r="KO6" s="57">
        <f ca="1">Timing!KO6</f>
        <v>44488</v>
      </c>
      <c r="KP6" s="57">
        <f ca="1">Timing!KP6</f>
        <v>44489</v>
      </c>
      <c r="KQ6" s="57">
        <f ca="1">Timing!KQ6</f>
        <v>44490</v>
      </c>
      <c r="KR6" s="57">
        <f ca="1">Timing!KR6</f>
        <v>44491</v>
      </c>
      <c r="KS6" s="57">
        <f ca="1">Timing!KS6</f>
        <v>44492</v>
      </c>
      <c r="KT6" s="57">
        <f ca="1">Timing!KT6</f>
        <v>44493</v>
      </c>
      <c r="KU6" s="57">
        <f ca="1">Timing!KU6</f>
        <v>44494</v>
      </c>
      <c r="KV6" s="57">
        <f ca="1">Timing!KV6</f>
        <v>44495</v>
      </c>
      <c r="KW6" s="57">
        <f ca="1">Timing!KW6</f>
        <v>44496</v>
      </c>
      <c r="KX6" s="57">
        <f ca="1">Timing!KX6</f>
        <v>44497</v>
      </c>
      <c r="KY6" s="57">
        <f ca="1">Timing!KY6</f>
        <v>44498</v>
      </c>
      <c r="KZ6" s="57">
        <f ca="1">Timing!KZ6</f>
        <v>44499</v>
      </c>
      <c r="LA6" s="57">
        <f ca="1">Timing!LA6</f>
        <v>44500</v>
      </c>
      <c r="LB6" s="57">
        <f ca="1">Timing!LB6</f>
        <v>44501</v>
      </c>
      <c r="LC6" s="57">
        <f ca="1">Timing!LC6</f>
        <v>44502</v>
      </c>
      <c r="LD6" s="57">
        <f ca="1">Timing!LD6</f>
        <v>44503</v>
      </c>
      <c r="LE6" s="57">
        <f ca="1">Timing!LE6</f>
        <v>44504</v>
      </c>
      <c r="LF6" s="57">
        <f ca="1">Timing!LF6</f>
        <v>44505</v>
      </c>
      <c r="LG6" s="57">
        <f ca="1">Timing!LG6</f>
        <v>44506</v>
      </c>
      <c r="LH6" s="57">
        <f ca="1">Timing!LH6</f>
        <v>44507</v>
      </c>
      <c r="LI6" s="57">
        <f ca="1">Timing!LI6</f>
        <v>44508</v>
      </c>
      <c r="LJ6" s="57">
        <f ca="1">Timing!LJ6</f>
        <v>44509</v>
      </c>
      <c r="LK6" s="57">
        <f ca="1">Timing!LK6</f>
        <v>44510</v>
      </c>
      <c r="LL6" s="57">
        <f ca="1">Timing!LL6</f>
        <v>44511</v>
      </c>
      <c r="LM6" s="57">
        <f ca="1">Timing!LM6</f>
        <v>44512</v>
      </c>
      <c r="LN6" s="57">
        <f ca="1">Timing!LN6</f>
        <v>44513</v>
      </c>
      <c r="LO6" s="57">
        <f ca="1">Timing!LO6</f>
        <v>44514</v>
      </c>
      <c r="LP6" s="57">
        <f ca="1">Timing!LP6</f>
        <v>44515</v>
      </c>
      <c r="LQ6" s="57">
        <f ca="1">Timing!LQ6</f>
        <v>44516</v>
      </c>
      <c r="LR6" s="57">
        <f ca="1">Timing!LR6</f>
        <v>44517</v>
      </c>
      <c r="LS6" s="57">
        <f ca="1">Timing!LS6</f>
        <v>44518</v>
      </c>
      <c r="LT6" s="57">
        <f ca="1">Timing!LT6</f>
        <v>44519</v>
      </c>
      <c r="LU6" s="57">
        <f ca="1">Timing!LU6</f>
        <v>44520</v>
      </c>
      <c r="LV6" s="57">
        <f ca="1">Timing!LV6</f>
        <v>44521</v>
      </c>
      <c r="LW6" s="57">
        <f ca="1">Timing!LW6</f>
        <v>44522</v>
      </c>
      <c r="LX6" s="57">
        <f ca="1">Timing!LX6</f>
        <v>44523</v>
      </c>
      <c r="LY6" s="57">
        <f ca="1">Timing!LY6</f>
        <v>44524</v>
      </c>
      <c r="LZ6" s="57">
        <f ca="1">Timing!LZ6</f>
        <v>44525</v>
      </c>
      <c r="MA6" s="57">
        <f ca="1">Timing!MA6</f>
        <v>44526</v>
      </c>
      <c r="MB6" s="57">
        <f ca="1">Timing!MB6</f>
        <v>44527</v>
      </c>
      <c r="MC6" s="57">
        <f ca="1">Timing!MC6</f>
        <v>44528</v>
      </c>
      <c r="MD6" s="57">
        <f ca="1">Timing!MD6</f>
        <v>44529</v>
      </c>
      <c r="ME6" s="57">
        <f ca="1">Timing!ME6</f>
        <v>44530</v>
      </c>
      <c r="MF6" s="57">
        <f ca="1">Timing!MF6</f>
        <v>44531</v>
      </c>
      <c r="MG6" s="57">
        <f ca="1">Timing!MG6</f>
        <v>44532</v>
      </c>
      <c r="MH6" s="57">
        <f ca="1">Timing!MH6</f>
        <v>44533</v>
      </c>
      <c r="MI6" s="57">
        <f ca="1">Timing!MI6</f>
        <v>44534</v>
      </c>
      <c r="MJ6" s="57">
        <f ca="1">Timing!MJ6</f>
        <v>44535</v>
      </c>
      <c r="MK6" s="57">
        <f ca="1">Timing!MK6</f>
        <v>44536</v>
      </c>
      <c r="ML6" s="57">
        <f ca="1">Timing!ML6</f>
        <v>44537</v>
      </c>
      <c r="MM6" s="57">
        <f ca="1">Timing!MM6</f>
        <v>44538</v>
      </c>
      <c r="MN6" s="57">
        <f ca="1">Timing!MN6</f>
        <v>44539</v>
      </c>
      <c r="MO6" s="57">
        <f ca="1">Timing!MO6</f>
        <v>44540</v>
      </c>
      <c r="MP6" s="57">
        <f ca="1">Timing!MP6</f>
        <v>44541</v>
      </c>
      <c r="MQ6" s="57">
        <f ca="1">Timing!MQ6</f>
        <v>44542</v>
      </c>
      <c r="MR6" s="57">
        <f ca="1">Timing!MR6</f>
        <v>44543</v>
      </c>
      <c r="MS6" s="57">
        <f ca="1">Timing!MS6</f>
        <v>44544</v>
      </c>
      <c r="MT6" s="57">
        <f ca="1">Timing!MT6</f>
        <v>44545</v>
      </c>
      <c r="MU6" s="57">
        <f ca="1">Timing!MU6</f>
        <v>44546</v>
      </c>
      <c r="MV6" s="57">
        <f ca="1">Timing!MV6</f>
        <v>44547</v>
      </c>
      <c r="MW6" s="57">
        <f ca="1">Timing!MW6</f>
        <v>44548</v>
      </c>
      <c r="MX6" s="57">
        <f ca="1">Timing!MX6</f>
        <v>44549</v>
      </c>
      <c r="MY6" s="57">
        <f ca="1">Timing!MY6</f>
        <v>44550</v>
      </c>
      <c r="MZ6" s="57">
        <f ca="1">Timing!MZ6</f>
        <v>44551</v>
      </c>
      <c r="NA6" s="57">
        <f ca="1">Timing!NA6</f>
        <v>44552</v>
      </c>
      <c r="NB6" s="57">
        <f ca="1">Timing!NB6</f>
        <v>44553</v>
      </c>
      <c r="NC6" s="57">
        <f ca="1">Timing!NC6</f>
        <v>44554</v>
      </c>
      <c r="ND6" s="57">
        <f ca="1">Timing!ND6</f>
        <v>44555</v>
      </c>
      <c r="NE6" s="57">
        <f ca="1">Timing!NE6</f>
        <v>44556</v>
      </c>
      <c r="NF6" s="57">
        <f ca="1">Timing!NF6</f>
        <v>44557</v>
      </c>
      <c r="NG6" s="57">
        <f ca="1">Timing!NG6</f>
        <v>44558</v>
      </c>
      <c r="NH6" s="57">
        <f ca="1">Timing!NH6</f>
        <v>44559</v>
      </c>
      <c r="NI6" s="57">
        <f ca="1">Timing!NI6</f>
        <v>44560</v>
      </c>
      <c r="NJ6" s="57">
        <f ca="1">Timing!NJ6</f>
        <v>44561</v>
      </c>
      <c r="NK6" s="57">
        <f ca="1">Timing!NK6</f>
        <v>44562</v>
      </c>
    </row>
    <row r="7" spans="1:376" outlineLevel="2" x14ac:dyDescent="0.2">
      <c r="C7" s="47" t="str">
        <f>Timing!C7</f>
        <v>Counter</v>
      </c>
      <c r="J7" s="32">
        <f>Timing!J7</f>
        <v>1</v>
      </c>
      <c r="K7" s="32">
        <f>Timing!K7</f>
        <v>2</v>
      </c>
      <c r="L7" s="32">
        <f>Timing!L7</f>
        <v>3</v>
      </c>
      <c r="M7" s="32">
        <f>Timing!M7</f>
        <v>4</v>
      </c>
      <c r="N7" s="32">
        <f>Timing!N7</f>
        <v>5</v>
      </c>
      <c r="O7" s="32">
        <f>Timing!O7</f>
        <v>6</v>
      </c>
      <c r="P7" s="32">
        <f>Timing!P7</f>
        <v>7</v>
      </c>
      <c r="Q7" s="32">
        <f>Timing!Q7</f>
        <v>8</v>
      </c>
      <c r="R7" s="32">
        <f>Timing!R7</f>
        <v>9</v>
      </c>
      <c r="S7" s="32">
        <f>Timing!S7</f>
        <v>10</v>
      </c>
      <c r="T7" s="32">
        <f>Timing!T7</f>
        <v>11</v>
      </c>
      <c r="U7" s="32">
        <f>Timing!U7</f>
        <v>12</v>
      </c>
      <c r="V7" s="32">
        <f>Timing!V7</f>
        <v>13</v>
      </c>
      <c r="W7" s="32">
        <f>Timing!W7</f>
        <v>14</v>
      </c>
      <c r="X7" s="32">
        <f>Timing!X7</f>
        <v>15</v>
      </c>
      <c r="Y7" s="32">
        <f>Timing!Y7</f>
        <v>16</v>
      </c>
      <c r="Z7" s="32">
        <f>Timing!Z7</f>
        <v>17</v>
      </c>
      <c r="AA7" s="32">
        <f>Timing!AA7</f>
        <v>18</v>
      </c>
      <c r="AB7" s="32">
        <f>Timing!AB7</f>
        <v>19</v>
      </c>
      <c r="AC7" s="32">
        <f>Timing!AC7</f>
        <v>20</v>
      </c>
      <c r="AD7" s="32">
        <f>Timing!AD7</f>
        <v>21</v>
      </c>
      <c r="AE7" s="32">
        <f>Timing!AE7</f>
        <v>22</v>
      </c>
      <c r="AF7" s="32">
        <f>Timing!AF7</f>
        <v>23</v>
      </c>
      <c r="AG7" s="32">
        <f>Timing!AG7</f>
        <v>24</v>
      </c>
      <c r="AH7" s="32">
        <f>Timing!AH7</f>
        <v>25</v>
      </c>
      <c r="AI7" s="32">
        <f>Timing!AI7</f>
        <v>26</v>
      </c>
      <c r="AJ7" s="32">
        <f>Timing!AJ7</f>
        <v>27</v>
      </c>
      <c r="AK7" s="32">
        <f>Timing!AK7</f>
        <v>28</v>
      </c>
      <c r="AL7" s="32">
        <f>Timing!AL7</f>
        <v>29</v>
      </c>
      <c r="AM7" s="32">
        <f>Timing!AM7</f>
        <v>30</v>
      </c>
      <c r="AN7" s="32">
        <f>Timing!AN7</f>
        <v>31</v>
      </c>
      <c r="AO7" s="32">
        <f>Timing!AO7</f>
        <v>32</v>
      </c>
      <c r="AP7" s="32">
        <f>Timing!AP7</f>
        <v>33</v>
      </c>
      <c r="AQ7" s="32">
        <f>Timing!AQ7</f>
        <v>34</v>
      </c>
      <c r="AR7" s="32">
        <f>Timing!AR7</f>
        <v>35</v>
      </c>
      <c r="AS7" s="32">
        <f>Timing!AS7</f>
        <v>36</v>
      </c>
      <c r="AT7" s="32">
        <f>Timing!AT7</f>
        <v>37</v>
      </c>
      <c r="AU7" s="32">
        <f>Timing!AU7</f>
        <v>38</v>
      </c>
      <c r="AV7" s="32">
        <f>Timing!AV7</f>
        <v>39</v>
      </c>
      <c r="AW7" s="32">
        <f>Timing!AW7</f>
        <v>40</v>
      </c>
      <c r="AX7" s="32">
        <f>Timing!AX7</f>
        <v>41</v>
      </c>
      <c r="AY7" s="32">
        <f>Timing!AY7</f>
        <v>42</v>
      </c>
      <c r="AZ7" s="32">
        <f>Timing!AZ7</f>
        <v>43</v>
      </c>
      <c r="BA7" s="32">
        <f>Timing!BA7</f>
        <v>44</v>
      </c>
      <c r="BB7" s="32">
        <f>Timing!BB7</f>
        <v>45</v>
      </c>
      <c r="BC7" s="32">
        <f>Timing!BC7</f>
        <v>46</v>
      </c>
      <c r="BD7" s="32">
        <f>Timing!BD7</f>
        <v>47</v>
      </c>
      <c r="BE7" s="32">
        <f>Timing!BE7</f>
        <v>48</v>
      </c>
      <c r="BF7" s="32">
        <f>Timing!BF7</f>
        <v>49</v>
      </c>
      <c r="BG7" s="32">
        <f>Timing!BG7</f>
        <v>50</v>
      </c>
      <c r="BH7" s="32">
        <f>Timing!BH7</f>
        <v>51</v>
      </c>
      <c r="BI7" s="32">
        <f>Timing!BI7</f>
        <v>52</v>
      </c>
      <c r="BJ7" s="32">
        <f>Timing!BJ7</f>
        <v>53</v>
      </c>
      <c r="BK7" s="32">
        <f>Timing!BK7</f>
        <v>54</v>
      </c>
      <c r="BL7" s="32">
        <f>Timing!BL7</f>
        <v>55</v>
      </c>
      <c r="BM7" s="32">
        <f>Timing!BM7</f>
        <v>56</v>
      </c>
      <c r="BN7" s="32">
        <f>Timing!BN7</f>
        <v>57</v>
      </c>
      <c r="BO7" s="32">
        <f>Timing!BO7</f>
        <v>58</v>
      </c>
      <c r="BP7" s="32">
        <f>Timing!BP7</f>
        <v>59</v>
      </c>
      <c r="BQ7" s="32">
        <f>Timing!BQ7</f>
        <v>60</v>
      </c>
      <c r="BR7" s="32">
        <f>Timing!BR7</f>
        <v>61</v>
      </c>
      <c r="BS7" s="32">
        <f>Timing!BS7</f>
        <v>62</v>
      </c>
      <c r="BT7" s="32">
        <f>Timing!BT7</f>
        <v>63</v>
      </c>
      <c r="BU7" s="32">
        <f>Timing!BU7</f>
        <v>64</v>
      </c>
      <c r="BV7" s="32">
        <f>Timing!BV7</f>
        <v>65</v>
      </c>
      <c r="BW7" s="32">
        <f>Timing!BW7</f>
        <v>66</v>
      </c>
      <c r="BX7" s="32">
        <f>Timing!BX7</f>
        <v>67</v>
      </c>
      <c r="BY7" s="32">
        <f>Timing!BY7</f>
        <v>68</v>
      </c>
      <c r="BZ7" s="32">
        <f>Timing!BZ7</f>
        <v>69</v>
      </c>
      <c r="CA7" s="32">
        <f>Timing!CA7</f>
        <v>70</v>
      </c>
      <c r="CB7" s="32">
        <f>Timing!CB7</f>
        <v>71</v>
      </c>
      <c r="CC7" s="32">
        <f>Timing!CC7</f>
        <v>72</v>
      </c>
      <c r="CD7" s="32">
        <f>Timing!CD7</f>
        <v>73</v>
      </c>
      <c r="CE7" s="32">
        <f>Timing!CE7</f>
        <v>74</v>
      </c>
      <c r="CF7" s="32">
        <f>Timing!CF7</f>
        <v>75</v>
      </c>
      <c r="CG7" s="32">
        <f>Timing!CG7</f>
        <v>76</v>
      </c>
      <c r="CH7" s="32">
        <f>Timing!CH7</f>
        <v>77</v>
      </c>
      <c r="CI7" s="32">
        <f>Timing!CI7</f>
        <v>78</v>
      </c>
      <c r="CJ7" s="32">
        <f>Timing!CJ7</f>
        <v>79</v>
      </c>
      <c r="CK7" s="32">
        <f>Timing!CK7</f>
        <v>80</v>
      </c>
      <c r="CL7" s="32">
        <f>Timing!CL7</f>
        <v>81</v>
      </c>
      <c r="CM7" s="32">
        <f>Timing!CM7</f>
        <v>82</v>
      </c>
      <c r="CN7" s="32">
        <f>Timing!CN7</f>
        <v>83</v>
      </c>
      <c r="CO7" s="32">
        <f>Timing!CO7</f>
        <v>84</v>
      </c>
      <c r="CP7" s="32">
        <f>Timing!CP7</f>
        <v>85</v>
      </c>
      <c r="CQ7" s="32">
        <f>Timing!CQ7</f>
        <v>86</v>
      </c>
      <c r="CR7" s="32">
        <f>Timing!CR7</f>
        <v>87</v>
      </c>
      <c r="CS7" s="32">
        <f>Timing!CS7</f>
        <v>88</v>
      </c>
      <c r="CT7" s="32">
        <f>Timing!CT7</f>
        <v>89</v>
      </c>
      <c r="CU7" s="32">
        <f>Timing!CU7</f>
        <v>90</v>
      </c>
      <c r="CV7" s="32">
        <f>Timing!CV7</f>
        <v>91</v>
      </c>
      <c r="CW7" s="32">
        <f>Timing!CW7</f>
        <v>92</v>
      </c>
      <c r="CX7" s="32">
        <f>Timing!CX7</f>
        <v>93</v>
      </c>
      <c r="CY7" s="32">
        <f>Timing!CY7</f>
        <v>94</v>
      </c>
      <c r="CZ7" s="32">
        <f>Timing!CZ7</f>
        <v>95</v>
      </c>
      <c r="DA7" s="32">
        <f>Timing!DA7</f>
        <v>96</v>
      </c>
      <c r="DB7" s="32">
        <f>Timing!DB7</f>
        <v>97</v>
      </c>
      <c r="DC7" s="32">
        <f>Timing!DC7</f>
        <v>98</v>
      </c>
      <c r="DD7" s="32">
        <f>Timing!DD7</f>
        <v>99</v>
      </c>
      <c r="DE7" s="32">
        <f>Timing!DE7</f>
        <v>100</v>
      </c>
      <c r="DF7" s="32">
        <f>Timing!DF7</f>
        <v>101</v>
      </c>
      <c r="DG7" s="32">
        <f>Timing!DG7</f>
        <v>102</v>
      </c>
      <c r="DH7" s="32">
        <f>Timing!DH7</f>
        <v>103</v>
      </c>
      <c r="DI7" s="32">
        <f>Timing!DI7</f>
        <v>104</v>
      </c>
      <c r="DJ7" s="32">
        <f>Timing!DJ7</f>
        <v>105</v>
      </c>
      <c r="DK7" s="32">
        <f>Timing!DK7</f>
        <v>106</v>
      </c>
      <c r="DL7" s="32">
        <f>Timing!DL7</f>
        <v>107</v>
      </c>
      <c r="DM7" s="32">
        <f>Timing!DM7</f>
        <v>108</v>
      </c>
      <c r="DN7" s="32">
        <f>Timing!DN7</f>
        <v>109</v>
      </c>
      <c r="DO7" s="32">
        <f>Timing!DO7</f>
        <v>110</v>
      </c>
      <c r="DP7" s="32">
        <f>Timing!DP7</f>
        <v>111</v>
      </c>
      <c r="DQ7" s="32">
        <f>Timing!DQ7</f>
        <v>112</v>
      </c>
      <c r="DR7" s="32">
        <f>Timing!DR7</f>
        <v>113</v>
      </c>
      <c r="DS7" s="32">
        <f>Timing!DS7</f>
        <v>114</v>
      </c>
      <c r="DT7" s="32">
        <f>Timing!DT7</f>
        <v>115</v>
      </c>
      <c r="DU7" s="32">
        <f>Timing!DU7</f>
        <v>116</v>
      </c>
      <c r="DV7" s="32">
        <f>Timing!DV7</f>
        <v>117</v>
      </c>
      <c r="DW7" s="32">
        <f>Timing!DW7</f>
        <v>118</v>
      </c>
      <c r="DX7" s="32">
        <f>Timing!DX7</f>
        <v>119</v>
      </c>
      <c r="DY7" s="32">
        <f>Timing!DY7</f>
        <v>120</v>
      </c>
      <c r="DZ7" s="32">
        <f>Timing!DZ7</f>
        <v>121</v>
      </c>
      <c r="EA7" s="32">
        <f>Timing!EA7</f>
        <v>122</v>
      </c>
      <c r="EB7" s="32">
        <f>Timing!EB7</f>
        <v>123</v>
      </c>
      <c r="EC7" s="32">
        <f>Timing!EC7</f>
        <v>124</v>
      </c>
      <c r="ED7" s="32">
        <f>Timing!ED7</f>
        <v>125</v>
      </c>
      <c r="EE7" s="32">
        <f>Timing!EE7</f>
        <v>126</v>
      </c>
      <c r="EF7" s="32">
        <f>Timing!EF7</f>
        <v>127</v>
      </c>
      <c r="EG7" s="32">
        <f>Timing!EG7</f>
        <v>128</v>
      </c>
      <c r="EH7" s="32">
        <f>Timing!EH7</f>
        <v>129</v>
      </c>
      <c r="EI7" s="32">
        <f>Timing!EI7</f>
        <v>130</v>
      </c>
      <c r="EJ7" s="32">
        <f>Timing!EJ7</f>
        <v>131</v>
      </c>
      <c r="EK7" s="32">
        <f>Timing!EK7</f>
        <v>132</v>
      </c>
      <c r="EL7" s="32">
        <f>Timing!EL7</f>
        <v>133</v>
      </c>
      <c r="EM7" s="32">
        <f>Timing!EM7</f>
        <v>134</v>
      </c>
      <c r="EN7" s="32">
        <f>Timing!EN7</f>
        <v>135</v>
      </c>
      <c r="EO7" s="32">
        <f>Timing!EO7</f>
        <v>136</v>
      </c>
      <c r="EP7" s="32">
        <f>Timing!EP7</f>
        <v>137</v>
      </c>
      <c r="EQ7" s="32">
        <f>Timing!EQ7</f>
        <v>138</v>
      </c>
      <c r="ER7" s="32">
        <f>Timing!ER7</f>
        <v>139</v>
      </c>
      <c r="ES7" s="32">
        <f>Timing!ES7</f>
        <v>140</v>
      </c>
      <c r="ET7" s="32">
        <f>Timing!ET7</f>
        <v>141</v>
      </c>
      <c r="EU7" s="32">
        <f>Timing!EU7</f>
        <v>142</v>
      </c>
      <c r="EV7" s="32">
        <f>Timing!EV7</f>
        <v>143</v>
      </c>
      <c r="EW7" s="32">
        <f>Timing!EW7</f>
        <v>144</v>
      </c>
      <c r="EX7" s="32">
        <f>Timing!EX7</f>
        <v>145</v>
      </c>
      <c r="EY7" s="32">
        <f>Timing!EY7</f>
        <v>146</v>
      </c>
      <c r="EZ7" s="32">
        <f>Timing!EZ7</f>
        <v>147</v>
      </c>
      <c r="FA7" s="32">
        <f>Timing!FA7</f>
        <v>148</v>
      </c>
      <c r="FB7" s="32">
        <f>Timing!FB7</f>
        <v>149</v>
      </c>
      <c r="FC7" s="32">
        <f>Timing!FC7</f>
        <v>150</v>
      </c>
      <c r="FD7" s="32">
        <f>Timing!FD7</f>
        <v>151</v>
      </c>
      <c r="FE7" s="32">
        <f>Timing!FE7</f>
        <v>152</v>
      </c>
      <c r="FF7" s="32">
        <f>Timing!FF7</f>
        <v>153</v>
      </c>
      <c r="FG7" s="32">
        <f>Timing!FG7</f>
        <v>154</v>
      </c>
      <c r="FH7" s="32">
        <f>Timing!FH7</f>
        <v>155</v>
      </c>
      <c r="FI7" s="32">
        <f>Timing!FI7</f>
        <v>156</v>
      </c>
      <c r="FJ7" s="32">
        <f>Timing!FJ7</f>
        <v>157</v>
      </c>
      <c r="FK7" s="32">
        <f>Timing!FK7</f>
        <v>158</v>
      </c>
      <c r="FL7" s="32">
        <f>Timing!FL7</f>
        <v>159</v>
      </c>
      <c r="FM7" s="32">
        <f>Timing!FM7</f>
        <v>160</v>
      </c>
      <c r="FN7" s="32">
        <f>Timing!FN7</f>
        <v>161</v>
      </c>
      <c r="FO7" s="32">
        <f>Timing!FO7</f>
        <v>162</v>
      </c>
      <c r="FP7" s="32">
        <f>Timing!FP7</f>
        <v>163</v>
      </c>
      <c r="FQ7" s="32">
        <f>Timing!FQ7</f>
        <v>164</v>
      </c>
      <c r="FR7" s="32">
        <f>Timing!FR7</f>
        <v>165</v>
      </c>
      <c r="FS7" s="32">
        <f>Timing!FS7</f>
        <v>166</v>
      </c>
      <c r="FT7" s="32">
        <f>Timing!FT7</f>
        <v>167</v>
      </c>
      <c r="FU7" s="32">
        <f>Timing!FU7</f>
        <v>168</v>
      </c>
      <c r="FV7" s="32">
        <f>Timing!FV7</f>
        <v>169</v>
      </c>
      <c r="FW7" s="32">
        <f>Timing!FW7</f>
        <v>170</v>
      </c>
      <c r="FX7" s="32">
        <f>Timing!FX7</f>
        <v>171</v>
      </c>
      <c r="FY7" s="32">
        <f>Timing!FY7</f>
        <v>172</v>
      </c>
      <c r="FZ7" s="32">
        <f>Timing!FZ7</f>
        <v>173</v>
      </c>
      <c r="GA7" s="32">
        <f>Timing!GA7</f>
        <v>174</v>
      </c>
      <c r="GB7" s="32">
        <f>Timing!GB7</f>
        <v>175</v>
      </c>
      <c r="GC7" s="32">
        <f>Timing!GC7</f>
        <v>176</v>
      </c>
      <c r="GD7" s="32">
        <f>Timing!GD7</f>
        <v>177</v>
      </c>
      <c r="GE7" s="32">
        <f>Timing!GE7</f>
        <v>178</v>
      </c>
      <c r="GF7" s="32">
        <f>Timing!GF7</f>
        <v>179</v>
      </c>
      <c r="GG7" s="32">
        <f>Timing!GG7</f>
        <v>180</v>
      </c>
      <c r="GH7" s="32">
        <f>Timing!GH7</f>
        <v>181</v>
      </c>
      <c r="GI7" s="32">
        <f>Timing!GI7</f>
        <v>182</v>
      </c>
      <c r="GJ7" s="32">
        <f>Timing!GJ7</f>
        <v>183</v>
      </c>
      <c r="GK7" s="32">
        <f>Timing!GK7</f>
        <v>184</v>
      </c>
      <c r="GL7" s="32">
        <f>Timing!GL7</f>
        <v>185</v>
      </c>
      <c r="GM7" s="32">
        <f>Timing!GM7</f>
        <v>186</v>
      </c>
      <c r="GN7" s="32">
        <f>Timing!GN7</f>
        <v>187</v>
      </c>
      <c r="GO7" s="32">
        <f>Timing!GO7</f>
        <v>188</v>
      </c>
      <c r="GP7" s="32">
        <f>Timing!GP7</f>
        <v>189</v>
      </c>
      <c r="GQ7" s="32">
        <f>Timing!GQ7</f>
        <v>190</v>
      </c>
      <c r="GR7" s="32">
        <f>Timing!GR7</f>
        <v>191</v>
      </c>
      <c r="GS7" s="32">
        <f>Timing!GS7</f>
        <v>192</v>
      </c>
      <c r="GT7" s="32">
        <f>Timing!GT7</f>
        <v>193</v>
      </c>
      <c r="GU7" s="32">
        <f>Timing!GU7</f>
        <v>194</v>
      </c>
      <c r="GV7" s="32">
        <f>Timing!GV7</f>
        <v>195</v>
      </c>
      <c r="GW7" s="32">
        <f>Timing!GW7</f>
        <v>196</v>
      </c>
      <c r="GX7" s="32">
        <f>Timing!GX7</f>
        <v>197</v>
      </c>
      <c r="GY7" s="32">
        <f>Timing!GY7</f>
        <v>198</v>
      </c>
      <c r="GZ7" s="32">
        <f>Timing!GZ7</f>
        <v>199</v>
      </c>
      <c r="HA7" s="32">
        <f>Timing!HA7</f>
        <v>200</v>
      </c>
      <c r="HB7" s="32">
        <f>Timing!HB7</f>
        <v>201</v>
      </c>
      <c r="HC7" s="32">
        <f>Timing!HC7</f>
        <v>202</v>
      </c>
      <c r="HD7" s="32">
        <f>Timing!HD7</f>
        <v>203</v>
      </c>
      <c r="HE7" s="32">
        <f>Timing!HE7</f>
        <v>204</v>
      </c>
      <c r="HF7" s="32">
        <f>Timing!HF7</f>
        <v>205</v>
      </c>
      <c r="HG7" s="32">
        <f>Timing!HG7</f>
        <v>206</v>
      </c>
      <c r="HH7" s="32">
        <f>Timing!HH7</f>
        <v>207</v>
      </c>
      <c r="HI7" s="32">
        <f>Timing!HI7</f>
        <v>208</v>
      </c>
      <c r="HJ7" s="32">
        <f>Timing!HJ7</f>
        <v>209</v>
      </c>
      <c r="HK7" s="32">
        <f>Timing!HK7</f>
        <v>210</v>
      </c>
      <c r="HL7" s="32">
        <f>Timing!HL7</f>
        <v>211</v>
      </c>
      <c r="HM7" s="32">
        <f>Timing!HM7</f>
        <v>212</v>
      </c>
      <c r="HN7" s="32">
        <f>Timing!HN7</f>
        <v>213</v>
      </c>
      <c r="HO7" s="32">
        <f>Timing!HO7</f>
        <v>214</v>
      </c>
      <c r="HP7" s="32">
        <f>Timing!HP7</f>
        <v>215</v>
      </c>
      <c r="HQ7" s="32">
        <f>Timing!HQ7</f>
        <v>216</v>
      </c>
      <c r="HR7" s="32">
        <f>Timing!HR7</f>
        <v>217</v>
      </c>
      <c r="HS7" s="32">
        <f>Timing!HS7</f>
        <v>218</v>
      </c>
      <c r="HT7" s="32">
        <f>Timing!HT7</f>
        <v>219</v>
      </c>
      <c r="HU7" s="32">
        <f>Timing!HU7</f>
        <v>220</v>
      </c>
      <c r="HV7" s="32">
        <f>Timing!HV7</f>
        <v>221</v>
      </c>
      <c r="HW7" s="32">
        <f>Timing!HW7</f>
        <v>222</v>
      </c>
      <c r="HX7" s="32">
        <f>Timing!HX7</f>
        <v>223</v>
      </c>
      <c r="HY7" s="32">
        <f>Timing!HY7</f>
        <v>224</v>
      </c>
      <c r="HZ7" s="32">
        <f>Timing!HZ7</f>
        <v>225</v>
      </c>
      <c r="IA7" s="32">
        <f>Timing!IA7</f>
        <v>226</v>
      </c>
      <c r="IB7" s="32">
        <f>Timing!IB7</f>
        <v>227</v>
      </c>
      <c r="IC7" s="32">
        <f>Timing!IC7</f>
        <v>228</v>
      </c>
      <c r="ID7" s="32">
        <f>Timing!ID7</f>
        <v>229</v>
      </c>
      <c r="IE7" s="32">
        <f>Timing!IE7</f>
        <v>230</v>
      </c>
      <c r="IF7" s="32">
        <f>Timing!IF7</f>
        <v>231</v>
      </c>
      <c r="IG7" s="32">
        <f>Timing!IG7</f>
        <v>232</v>
      </c>
      <c r="IH7" s="32">
        <f>Timing!IH7</f>
        <v>233</v>
      </c>
      <c r="II7" s="32">
        <f>Timing!II7</f>
        <v>234</v>
      </c>
      <c r="IJ7" s="32">
        <f>Timing!IJ7</f>
        <v>235</v>
      </c>
      <c r="IK7" s="32">
        <f>Timing!IK7</f>
        <v>236</v>
      </c>
      <c r="IL7" s="32">
        <f>Timing!IL7</f>
        <v>237</v>
      </c>
      <c r="IM7" s="32">
        <f>Timing!IM7</f>
        <v>238</v>
      </c>
      <c r="IN7" s="32">
        <f>Timing!IN7</f>
        <v>239</v>
      </c>
      <c r="IO7" s="32">
        <f>Timing!IO7</f>
        <v>240</v>
      </c>
      <c r="IP7" s="32">
        <f>Timing!IP7</f>
        <v>241</v>
      </c>
      <c r="IQ7" s="32">
        <f>Timing!IQ7</f>
        <v>242</v>
      </c>
      <c r="IR7" s="32">
        <f>Timing!IR7</f>
        <v>243</v>
      </c>
      <c r="IS7" s="32">
        <f>Timing!IS7</f>
        <v>244</v>
      </c>
      <c r="IT7" s="32">
        <f>Timing!IT7</f>
        <v>245</v>
      </c>
      <c r="IU7" s="32">
        <f>Timing!IU7</f>
        <v>246</v>
      </c>
      <c r="IV7" s="32">
        <f>Timing!IV7</f>
        <v>247</v>
      </c>
      <c r="IW7" s="32">
        <f>Timing!IW7</f>
        <v>248</v>
      </c>
      <c r="IX7" s="32">
        <f>Timing!IX7</f>
        <v>249</v>
      </c>
      <c r="IY7" s="32">
        <f>Timing!IY7</f>
        <v>250</v>
      </c>
      <c r="IZ7" s="32">
        <f>Timing!IZ7</f>
        <v>251</v>
      </c>
      <c r="JA7" s="32">
        <f>Timing!JA7</f>
        <v>252</v>
      </c>
      <c r="JB7" s="32">
        <f>Timing!JB7</f>
        <v>253</v>
      </c>
      <c r="JC7" s="32">
        <f>Timing!JC7</f>
        <v>254</v>
      </c>
      <c r="JD7" s="32">
        <f>Timing!JD7</f>
        <v>255</v>
      </c>
      <c r="JE7" s="32">
        <f>Timing!JE7</f>
        <v>256</v>
      </c>
      <c r="JF7" s="32">
        <f>Timing!JF7</f>
        <v>257</v>
      </c>
      <c r="JG7" s="32">
        <f>Timing!JG7</f>
        <v>258</v>
      </c>
      <c r="JH7" s="32">
        <f>Timing!JH7</f>
        <v>259</v>
      </c>
      <c r="JI7" s="32">
        <f>Timing!JI7</f>
        <v>260</v>
      </c>
      <c r="JJ7" s="32">
        <f>Timing!JJ7</f>
        <v>261</v>
      </c>
      <c r="JK7" s="32">
        <f>Timing!JK7</f>
        <v>262</v>
      </c>
      <c r="JL7" s="32">
        <f>Timing!JL7</f>
        <v>263</v>
      </c>
      <c r="JM7" s="32">
        <f>Timing!JM7</f>
        <v>264</v>
      </c>
      <c r="JN7" s="32">
        <f>Timing!JN7</f>
        <v>265</v>
      </c>
      <c r="JO7" s="32">
        <f>Timing!JO7</f>
        <v>266</v>
      </c>
      <c r="JP7" s="32">
        <f>Timing!JP7</f>
        <v>267</v>
      </c>
      <c r="JQ7" s="32">
        <f>Timing!JQ7</f>
        <v>268</v>
      </c>
      <c r="JR7" s="32">
        <f>Timing!JR7</f>
        <v>269</v>
      </c>
      <c r="JS7" s="32">
        <f>Timing!JS7</f>
        <v>270</v>
      </c>
      <c r="JT7" s="32">
        <f>Timing!JT7</f>
        <v>271</v>
      </c>
      <c r="JU7" s="32">
        <f>Timing!JU7</f>
        <v>272</v>
      </c>
      <c r="JV7" s="32">
        <f>Timing!JV7</f>
        <v>273</v>
      </c>
      <c r="JW7" s="32">
        <f>Timing!JW7</f>
        <v>274</v>
      </c>
      <c r="JX7" s="32">
        <f>Timing!JX7</f>
        <v>275</v>
      </c>
      <c r="JY7" s="32">
        <f>Timing!JY7</f>
        <v>276</v>
      </c>
      <c r="JZ7" s="32">
        <f>Timing!JZ7</f>
        <v>277</v>
      </c>
      <c r="KA7" s="32">
        <f>Timing!KA7</f>
        <v>278</v>
      </c>
      <c r="KB7" s="32">
        <f>Timing!KB7</f>
        <v>279</v>
      </c>
      <c r="KC7" s="32">
        <f>Timing!KC7</f>
        <v>280</v>
      </c>
      <c r="KD7" s="32">
        <f>Timing!KD7</f>
        <v>281</v>
      </c>
      <c r="KE7" s="32">
        <f>Timing!KE7</f>
        <v>282</v>
      </c>
      <c r="KF7" s="32">
        <f>Timing!KF7</f>
        <v>283</v>
      </c>
      <c r="KG7" s="32">
        <f>Timing!KG7</f>
        <v>284</v>
      </c>
      <c r="KH7" s="32">
        <f>Timing!KH7</f>
        <v>285</v>
      </c>
      <c r="KI7" s="32">
        <f>Timing!KI7</f>
        <v>286</v>
      </c>
      <c r="KJ7" s="32">
        <f>Timing!KJ7</f>
        <v>287</v>
      </c>
      <c r="KK7" s="32">
        <f>Timing!KK7</f>
        <v>288</v>
      </c>
      <c r="KL7" s="32">
        <f>Timing!KL7</f>
        <v>289</v>
      </c>
      <c r="KM7" s="32">
        <f>Timing!KM7</f>
        <v>290</v>
      </c>
      <c r="KN7" s="32">
        <f>Timing!KN7</f>
        <v>291</v>
      </c>
      <c r="KO7" s="32">
        <f>Timing!KO7</f>
        <v>292</v>
      </c>
      <c r="KP7" s="32">
        <f>Timing!KP7</f>
        <v>293</v>
      </c>
      <c r="KQ7" s="32">
        <f>Timing!KQ7</f>
        <v>294</v>
      </c>
      <c r="KR7" s="32">
        <f>Timing!KR7</f>
        <v>295</v>
      </c>
      <c r="KS7" s="32">
        <f>Timing!KS7</f>
        <v>296</v>
      </c>
      <c r="KT7" s="32">
        <f>Timing!KT7</f>
        <v>297</v>
      </c>
      <c r="KU7" s="32">
        <f>Timing!KU7</f>
        <v>298</v>
      </c>
      <c r="KV7" s="32">
        <f>Timing!KV7</f>
        <v>299</v>
      </c>
      <c r="KW7" s="32">
        <f>Timing!KW7</f>
        <v>300</v>
      </c>
      <c r="KX7" s="32">
        <f>Timing!KX7</f>
        <v>301</v>
      </c>
      <c r="KY7" s="32">
        <f>Timing!KY7</f>
        <v>302</v>
      </c>
      <c r="KZ7" s="32">
        <f>Timing!KZ7</f>
        <v>303</v>
      </c>
      <c r="LA7" s="32">
        <f>Timing!LA7</f>
        <v>304</v>
      </c>
      <c r="LB7" s="32">
        <f>Timing!LB7</f>
        <v>305</v>
      </c>
      <c r="LC7" s="32">
        <f>Timing!LC7</f>
        <v>306</v>
      </c>
      <c r="LD7" s="32">
        <f>Timing!LD7</f>
        <v>307</v>
      </c>
      <c r="LE7" s="32">
        <f>Timing!LE7</f>
        <v>308</v>
      </c>
      <c r="LF7" s="32">
        <f>Timing!LF7</f>
        <v>309</v>
      </c>
      <c r="LG7" s="32">
        <f>Timing!LG7</f>
        <v>310</v>
      </c>
      <c r="LH7" s="32">
        <f>Timing!LH7</f>
        <v>311</v>
      </c>
      <c r="LI7" s="32">
        <f>Timing!LI7</f>
        <v>312</v>
      </c>
      <c r="LJ7" s="32">
        <f>Timing!LJ7</f>
        <v>313</v>
      </c>
      <c r="LK7" s="32">
        <f>Timing!LK7</f>
        <v>314</v>
      </c>
      <c r="LL7" s="32">
        <f>Timing!LL7</f>
        <v>315</v>
      </c>
      <c r="LM7" s="32">
        <f>Timing!LM7</f>
        <v>316</v>
      </c>
      <c r="LN7" s="32">
        <f>Timing!LN7</f>
        <v>317</v>
      </c>
      <c r="LO7" s="32">
        <f>Timing!LO7</f>
        <v>318</v>
      </c>
      <c r="LP7" s="32">
        <f>Timing!LP7</f>
        <v>319</v>
      </c>
      <c r="LQ7" s="32">
        <f>Timing!LQ7</f>
        <v>320</v>
      </c>
      <c r="LR7" s="32">
        <f>Timing!LR7</f>
        <v>321</v>
      </c>
      <c r="LS7" s="32">
        <f>Timing!LS7</f>
        <v>322</v>
      </c>
      <c r="LT7" s="32">
        <f>Timing!LT7</f>
        <v>323</v>
      </c>
      <c r="LU7" s="32">
        <f>Timing!LU7</f>
        <v>324</v>
      </c>
      <c r="LV7" s="32">
        <f>Timing!LV7</f>
        <v>325</v>
      </c>
      <c r="LW7" s="32">
        <f>Timing!LW7</f>
        <v>326</v>
      </c>
      <c r="LX7" s="32">
        <f>Timing!LX7</f>
        <v>327</v>
      </c>
      <c r="LY7" s="32">
        <f>Timing!LY7</f>
        <v>328</v>
      </c>
      <c r="LZ7" s="32">
        <f>Timing!LZ7</f>
        <v>329</v>
      </c>
      <c r="MA7" s="32">
        <f>Timing!MA7</f>
        <v>330</v>
      </c>
      <c r="MB7" s="32">
        <f>Timing!MB7</f>
        <v>331</v>
      </c>
      <c r="MC7" s="32">
        <f>Timing!MC7</f>
        <v>332</v>
      </c>
      <c r="MD7" s="32">
        <f>Timing!MD7</f>
        <v>333</v>
      </c>
      <c r="ME7" s="32">
        <f>Timing!ME7</f>
        <v>334</v>
      </c>
      <c r="MF7" s="32">
        <f>Timing!MF7</f>
        <v>335</v>
      </c>
      <c r="MG7" s="32">
        <f>Timing!MG7</f>
        <v>336</v>
      </c>
      <c r="MH7" s="32">
        <f>Timing!MH7</f>
        <v>337</v>
      </c>
      <c r="MI7" s="32">
        <f>Timing!MI7</f>
        <v>338</v>
      </c>
      <c r="MJ7" s="32">
        <f>Timing!MJ7</f>
        <v>339</v>
      </c>
      <c r="MK7" s="32">
        <f>Timing!MK7</f>
        <v>340</v>
      </c>
      <c r="ML7" s="32">
        <f>Timing!ML7</f>
        <v>341</v>
      </c>
      <c r="MM7" s="32">
        <f>Timing!MM7</f>
        <v>342</v>
      </c>
      <c r="MN7" s="32">
        <f>Timing!MN7</f>
        <v>343</v>
      </c>
      <c r="MO7" s="32">
        <f>Timing!MO7</f>
        <v>344</v>
      </c>
      <c r="MP7" s="32">
        <f>Timing!MP7</f>
        <v>345</v>
      </c>
      <c r="MQ7" s="32">
        <f>Timing!MQ7</f>
        <v>346</v>
      </c>
      <c r="MR7" s="32">
        <f>Timing!MR7</f>
        <v>347</v>
      </c>
      <c r="MS7" s="32">
        <f>Timing!MS7</f>
        <v>348</v>
      </c>
      <c r="MT7" s="32">
        <f>Timing!MT7</f>
        <v>349</v>
      </c>
      <c r="MU7" s="32">
        <f>Timing!MU7</f>
        <v>350</v>
      </c>
      <c r="MV7" s="32">
        <f>Timing!MV7</f>
        <v>351</v>
      </c>
      <c r="MW7" s="32">
        <f>Timing!MW7</f>
        <v>352</v>
      </c>
      <c r="MX7" s="32">
        <f>Timing!MX7</f>
        <v>353</v>
      </c>
      <c r="MY7" s="32">
        <f>Timing!MY7</f>
        <v>354</v>
      </c>
      <c r="MZ7" s="32">
        <f>Timing!MZ7</f>
        <v>355</v>
      </c>
      <c r="NA7" s="32">
        <f>Timing!NA7</f>
        <v>356</v>
      </c>
      <c r="NB7" s="32">
        <f>Timing!NB7</f>
        <v>357</v>
      </c>
      <c r="NC7" s="32">
        <f>Timing!NC7</f>
        <v>358</v>
      </c>
      <c r="ND7" s="32">
        <f>Timing!ND7</f>
        <v>359</v>
      </c>
      <c r="NE7" s="32">
        <f>Timing!NE7</f>
        <v>360</v>
      </c>
      <c r="NF7" s="32">
        <f>Timing!NF7</f>
        <v>361</v>
      </c>
      <c r="NG7" s="32">
        <f>Timing!NG7</f>
        <v>362</v>
      </c>
      <c r="NH7" s="32">
        <f>Timing!NH7</f>
        <v>363</v>
      </c>
      <c r="NI7" s="32">
        <f>Timing!NI7</f>
        <v>364</v>
      </c>
      <c r="NJ7" s="32">
        <f>Timing!NJ7</f>
        <v>365</v>
      </c>
      <c r="NK7" s="32">
        <f>Timing!NK7</f>
        <v>366</v>
      </c>
    </row>
    <row r="8" spans="1:376" x14ac:dyDescent="0.2">
      <c r="A8" s="46"/>
    </row>
    <row r="9" spans="1:376" ht="16.5" thickBot="1" x14ac:dyDescent="0.3">
      <c r="B9" s="39">
        <f>MAX($B$8:$B8)+1</f>
        <v>1</v>
      </c>
      <c r="C9" s="37" t="s">
        <v>64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</row>
    <row r="10" spans="1:376" ht="12.75" outlineLevel="1" thickTop="1" x14ac:dyDescent="0.2"/>
    <row r="11" spans="1:376" ht="16.5" outlineLevel="1" x14ac:dyDescent="0.25">
      <c r="C11" s="3" t="s">
        <v>55</v>
      </c>
    </row>
    <row r="12" spans="1:376" outlineLevel="1" x14ac:dyDescent="0.2"/>
    <row r="13" spans="1:376" ht="15" outlineLevel="1" x14ac:dyDescent="0.25">
      <c r="D13" s="4" t="s">
        <v>62</v>
      </c>
    </row>
    <row r="14" spans="1:376" outlineLevel="1" x14ac:dyDescent="0.2"/>
    <row r="15" spans="1:376" outlineLevel="1" x14ac:dyDescent="0.2">
      <c r="E15" s="50" t="s">
        <v>70</v>
      </c>
      <c r="H15" s="30" t="s">
        <v>63</v>
      </c>
      <c r="J15" s="49">
        <v>807</v>
      </c>
      <c r="K15" s="49">
        <v>-807</v>
      </c>
      <c r="L15" s="49">
        <v>700</v>
      </c>
      <c r="M15" s="49">
        <v>-543</v>
      </c>
      <c r="N15" s="49">
        <v>242</v>
      </c>
      <c r="O15" s="49">
        <v>-360</v>
      </c>
      <c r="P15" s="49">
        <v>-522</v>
      </c>
      <c r="Q15" s="49">
        <v>-903</v>
      </c>
      <c r="R15" s="49">
        <v>427</v>
      </c>
      <c r="S15" s="49">
        <v>572</v>
      </c>
      <c r="T15" s="49">
        <v>962</v>
      </c>
      <c r="U15" s="49">
        <v>448</v>
      </c>
      <c r="V15" s="49">
        <v>460</v>
      </c>
      <c r="W15" s="49">
        <v>-696</v>
      </c>
      <c r="X15" s="49">
        <v>829</v>
      </c>
      <c r="Y15" s="49">
        <v>-522</v>
      </c>
      <c r="Z15" s="49">
        <v>-353</v>
      </c>
      <c r="AA15" s="49">
        <v>-162</v>
      </c>
      <c r="AB15" s="49">
        <v>463</v>
      </c>
      <c r="AC15" s="49">
        <v>-471</v>
      </c>
      <c r="AD15" s="49">
        <v>502</v>
      </c>
      <c r="AE15" s="49">
        <v>-942</v>
      </c>
      <c r="AF15" s="49">
        <v>885</v>
      </c>
      <c r="AG15" s="49">
        <v>649</v>
      </c>
      <c r="AH15" s="49">
        <v>-651</v>
      </c>
      <c r="AI15" s="49">
        <v>171</v>
      </c>
      <c r="AJ15" s="49">
        <v>488</v>
      </c>
      <c r="AK15" s="49">
        <v>974</v>
      </c>
      <c r="AL15" s="49">
        <v>340</v>
      </c>
      <c r="AM15" s="49">
        <v>-363</v>
      </c>
      <c r="AN15" s="49">
        <v>283</v>
      </c>
      <c r="AO15" s="49">
        <v>-462</v>
      </c>
      <c r="AP15" s="49">
        <v>531</v>
      </c>
      <c r="AQ15" s="49">
        <v>2</v>
      </c>
      <c r="AR15" s="49">
        <v>-189</v>
      </c>
      <c r="AS15" s="49">
        <v>69</v>
      </c>
      <c r="AT15" s="49">
        <v>286</v>
      </c>
      <c r="AU15" s="49">
        <v>2</v>
      </c>
      <c r="AV15" s="49">
        <v>397</v>
      </c>
      <c r="AW15" s="49">
        <v>832</v>
      </c>
      <c r="AX15" s="49">
        <v>259</v>
      </c>
      <c r="AY15" s="49">
        <v>-848</v>
      </c>
      <c r="AZ15" s="49">
        <v>871</v>
      </c>
      <c r="BA15" s="49">
        <v>-926</v>
      </c>
      <c r="BB15" s="49">
        <v>-361</v>
      </c>
      <c r="BC15" s="49">
        <v>60</v>
      </c>
      <c r="BD15" s="49">
        <v>-622</v>
      </c>
      <c r="BE15" s="49">
        <v>-244</v>
      </c>
      <c r="BF15" s="49">
        <v>-687</v>
      </c>
      <c r="BG15" s="49">
        <v>38</v>
      </c>
      <c r="BH15" s="49">
        <v>-518</v>
      </c>
      <c r="BI15" s="49">
        <v>-49</v>
      </c>
      <c r="BJ15" s="49">
        <v>391</v>
      </c>
      <c r="BK15" s="49">
        <v>227</v>
      </c>
      <c r="BL15" s="49">
        <v>443</v>
      </c>
      <c r="BM15" s="49">
        <v>-771</v>
      </c>
      <c r="BN15" s="49">
        <v>-219</v>
      </c>
      <c r="BO15" s="49">
        <v>-61</v>
      </c>
      <c r="BP15" s="49">
        <v>-546</v>
      </c>
      <c r="BQ15" s="49">
        <v>359</v>
      </c>
      <c r="BR15" s="49">
        <v>912</v>
      </c>
      <c r="BS15" s="49">
        <v>117</v>
      </c>
      <c r="BT15" s="49">
        <v>986</v>
      </c>
      <c r="BU15" s="49">
        <v>883</v>
      </c>
      <c r="BV15" s="49">
        <v>278</v>
      </c>
      <c r="BW15" s="49">
        <v>524</v>
      </c>
      <c r="BX15" s="49">
        <v>-45</v>
      </c>
      <c r="BY15" s="49">
        <v>-633</v>
      </c>
      <c r="BZ15" s="49">
        <v>-618</v>
      </c>
      <c r="CA15" s="49">
        <v>-36</v>
      </c>
      <c r="CB15" s="49">
        <v>748</v>
      </c>
      <c r="CC15" s="49">
        <v>690</v>
      </c>
      <c r="CD15" s="49">
        <v>94</v>
      </c>
      <c r="CE15" s="49">
        <v>-531</v>
      </c>
      <c r="CF15" s="49">
        <v>-442</v>
      </c>
      <c r="CG15" s="49">
        <v>-345</v>
      </c>
      <c r="CH15" s="49">
        <v>-684</v>
      </c>
      <c r="CI15" s="49">
        <v>907</v>
      </c>
      <c r="CJ15" s="49">
        <v>437</v>
      </c>
      <c r="CK15" s="49">
        <v>486</v>
      </c>
      <c r="CL15" s="49">
        <v>-166</v>
      </c>
      <c r="CM15" s="49">
        <v>622</v>
      </c>
      <c r="CN15" s="49">
        <v>-238</v>
      </c>
      <c r="CO15" s="49">
        <v>613</v>
      </c>
      <c r="CP15" s="49">
        <v>230</v>
      </c>
      <c r="CQ15" s="49">
        <v>357</v>
      </c>
      <c r="CR15" s="49">
        <v>-899</v>
      </c>
      <c r="CS15" s="49">
        <v>-900</v>
      </c>
      <c r="CT15" s="49">
        <v>-889</v>
      </c>
      <c r="CU15" s="49">
        <v>-107</v>
      </c>
      <c r="CV15" s="49">
        <v>980</v>
      </c>
      <c r="CW15" s="49">
        <v>-726</v>
      </c>
      <c r="CX15" s="49">
        <v>-178</v>
      </c>
      <c r="CY15" s="49">
        <v>-871</v>
      </c>
      <c r="CZ15" s="49">
        <v>-265</v>
      </c>
      <c r="DA15" s="49">
        <v>-270</v>
      </c>
      <c r="DB15" s="49">
        <v>-610</v>
      </c>
      <c r="DC15" s="49">
        <v>-334</v>
      </c>
      <c r="DD15" s="49">
        <v>30</v>
      </c>
      <c r="DE15" s="49">
        <v>178</v>
      </c>
      <c r="DF15" s="49">
        <v>-287</v>
      </c>
      <c r="DG15" s="49">
        <v>-842</v>
      </c>
      <c r="DH15" s="49">
        <v>169</v>
      </c>
      <c r="DI15" s="49">
        <v>-343</v>
      </c>
      <c r="DJ15" s="49">
        <v>27</v>
      </c>
      <c r="DK15" s="49">
        <v>-754</v>
      </c>
      <c r="DL15" s="49">
        <v>869</v>
      </c>
      <c r="DM15" s="49">
        <v>-271</v>
      </c>
      <c r="DN15" s="49">
        <v>502</v>
      </c>
      <c r="DO15" s="49">
        <v>106</v>
      </c>
      <c r="DP15" s="49">
        <v>-98</v>
      </c>
      <c r="DQ15" s="49">
        <v>-508</v>
      </c>
      <c r="DR15" s="49">
        <v>-774</v>
      </c>
      <c r="DS15" s="49">
        <v>-665</v>
      </c>
      <c r="DT15" s="49">
        <v>-971</v>
      </c>
      <c r="DU15" s="49">
        <v>-98</v>
      </c>
      <c r="DV15" s="49">
        <v>-491</v>
      </c>
      <c r="DW15" s="49">
        <v>-283</v>
      </c>
      <c r="DX15" s="49">
        <v>-287</v>
      </c>
      <c r="DY15" s="49">
        <v>914</v>
      </c>
      <c r="DZ15" s="49">
        <v>-887</v>
      </c>
      <c r="EA15" s="49">
        <v>267</v>
      </c>
      <c r="EB15" s="49">
        <v>-269</v>
      </c>
      <c r="EC15" s="49">
        <v>340</v>
      </c>
      <c r="ED15" s="49">
        <v>288</v>
      </c>
      <c r="EE15" s="49">
        <v>-786</v>
      </c>
      <c r="EF15" s="49">
        <v>412</v>
      </c>
      <c r="EG15" s="49">
        <v>549</v>
      </c>
      <c r="EH15" s="49">
        <v>-700</v>
      </c>
      <c r="EI15" s="49">
        <v>-884</v>
      </c>
      <c r="EJ15" s="49">
        <v>-744</v>
      </c>
      <c r="EK15" s="49">
        <v>327</v>
      </c>
      <c r="EL15" s="49">
        <v>787</v>
      </c>
      <c r="EM15" s="49">
        <v>213</v>
      </c>
      <c r="EN15" s="49">
        <v>-771</v>
      </c>
      <c r="EO15" s="49">
        <v>-88</v>
      </c>
      <c r="EP15" s="49">
        <v>512</v>
      </c>
      <c r="EQ15" s="49">
        <v>568</v>
      </c>
      <c r="ER15" s="49">
        <v>-113</v>
      </c>
      <c r="ES15" s="49">
        <v>-89</v>
      </c>
      <c r="ET15" s="49">
        <v>-937</v>
      </c>
      <c r="EU15" s="49">
        <v>-865</v>
      </c>
      <c r="EV15" s="49">
        <v>622</v>
      </c>
      <c r="EW15" s="49">
        <v>969</v>
      </c>
      <c r="EX15" s="49">
        <v>-617</v>
      </c>
      <c r="EY15" s="49">
        <v>619</v>
      </c>
      <c r="EZ15" s="49">
        <v>222</v>
      </c>
      <c r="FA15" s="49">
        <v>875</v>
      </c>
      <c r="FB15" s="49">
        <v>670</v>
      </c>
      <c r="FC15" s="49">
        <v>-388</v>
      </c>
      <c r="FD15" s="49">
        <v>-473</v>
      </c>
      <c r="FE15" s="49">
        <v>-925</v>
      </c>
      <c r="FF15" s="49">
        <v>699</v>
      </c>
      <c r="FG15" s="49">
        <v>-335</v>
      </c>
      <c r="FH15" s="49">
        <v>-839</v>
      </c>
      <c r="FI15" s="49">
        <v>-518</v>
      </c>
      <c r="FJ15" s="49">
        <v>205</v>
      </c>
      <c r="FK15" s="49">
        <v>152</v>
      </c>
      <c r="FL15" s="49">
        <v>257</v>
      </c>
      <c r="FM15" s="49">
        <v>-297</v>
      </c>
      <c r="FN15" s="49">
        <v>246</v>
      </c>
      <c r="FO15" s="49">
        <v>-33</v>
      </c>
      <c r="FP15" s="49">
        <v>131</v>
      </c>
      <c r="FQ15" s="49">
        <v>737</v>
      </c>
      <c r="FR15" s="49">
        <v>877</v>
      </c>
      <c r="FS15" s="49">
        <v>780</v>
      </c>
      <c r="FT15" s="49">
        <v>862</v>
      </c>
      <c r="FU15" s="49">
        <v>225</v>
      </c>
      <c r="FV15" s="49">
        <v>-731</v>
      </c>
      <c r="FW15" s="49">
        <v>728</v>
      </c>
      <c r="FX15" s="49">
        <v>-743</v>
      </c>
      <c r="FY15" s="49">
        <v>-159</v>
      </c>
      <c r="FZ15" s="49">
        <v>11</v>
      </c>
      <c r="GA15" s="49">
        <v>-707</v>
      </c>
      <c r="GB15" s="49">
        <v>-232</v>
      </c>
      <c r="GC15" s="49">
        <v>-785</v>
      </c>
      <c r="GD15" s="49">
        <v>534</v>
      </c>
      <c r="GE15" s="49">
        <v>377</v>
      </c>
      <c r="GF15" s="49">
        <v>-807</v>
      </c>
      <c r="GG15" s="49">
        <v>415</v>
      </c>
      <c r="GH15" s="49">
        <v>155</v>
      </c>
      <c r="GI15" s="49">
        <v>196</v>
      </c>
      <c r="GJ15" s="49">
        <v>558</v>
      </c>
      <c r="GK15" s="49">
        <v>-881</v>
      </c>
      <c r="GL15" s="49">
        <v>-655</v>
      </c>
      <c r="GM15" s="49">
        <v>312</v>
      </c>
      <c r="GN15" s="49">
        <v>763</v>
      </c>
      <c r="GO15" s="49">
        <v>-395</v>
      </c>
      <c r="GP15" s="49">
        <v>973</v>
      </c>
      <c r="GQ15" s="49">
        <v>608</v>
      </c>
      <c r="GR15" s="49">
        <v>-868</v>
      </c>
      <c r="GS15" s="49">
        <v>-531</v>
      </c>
      <c r="GT15" s="49">
        <v>-562</v>
      </c>
      <c r="GU15" s="49">
        <v>559</v>
      </c>
      <c r="GV15" s="49">
        <v>-215</v>
      </c>
      <c r="GW15" s="49">
        <v>724</v>
      </c>
      <c r="GX15" s="49">
        <v>545</v>
      </c>
      <c r="GY15" s="49">
        <v>-943</v>
      </c>
      <c r="GZ15" s="49">
        <v>504</v>
      </c>
      <c r="HA15" s="49">
        <v>-613</v>
      </c>
      <c r="HB15" s="49">
        <v>371</v>
      </c>
      <c r="HC15" s="49">
        <v>-856</v>
      </c>
      <c r="HD15" s="49">
        <v>170</v>
      </c>
      <c r="HE15" s="49">
        <v>-4</v>
      </c>
      <c r="HF15" s="49">
        <v>-118</v>
      </c>
      <c r="HG15" s="49">
        <v>768</v>
      </c>
      <c r="HH15" s="49">
        <v>614</v>
      </c>
      <c r="HI15" s="49">
        <v>433</v>
      </c>
      <c r="HJ15" s="49">
        <v>-954</v>
      </c>
      <c r="HK15" s="49">
        <v>103</v>
      </c>
      <c r="HL15" s="49">
        <v>506</v>
      </c>
      <c r="HM15" s="49">
        <v>56</v>
      </c>
      <c r="HN15" s="49">
        <v>-39</v>
      </c>
      <c r="HO15" s="49">
        <v>-76</v>
      </c>
      <c r="HP15" s="49">
        <v>-74</v>
      </c>
      <c r="HQ15" s="49">
        <v>-266</v>
      </c>
      <c r="HR15" s="49">
        <v>-915</v>
      </c>
      <c r="HS15" s="49">
        <v>-274</v>
      </c>
      <c r="HT15" s="49">
        <v>69</v>
      </c>
      <c r="HU15" s="49">
        <v>-681</v>
      </c>
      <c r="HV15" s="49">
        <v>-764</v>
      </c>
      <c r="HW15" s="49">
        <v>-150</v>
      </c>
      <c r="HX15" s="49">
        <v>760</v>
      </c>
      <c r="HY15" s="49">
        <v>-585</v>
      </c>
      <c r="HZ15" s="49">
        <v>-83</v>
      </c>
      <c r="IA15" s="49">
        <v>883</v>
      </c>
      <c r="IB15" s="49">
        <v>-119</v>
      </c>
      <c r="IC15" s="49">
        <v>878</v>
      </c>
      <c r="ID15" s="49">
        <v>737</v>
      </c>
      <c r="IE15" s="49">
        <v>-691</v>
      </c>
      <c r="IF15" s="49">
        <v>461</v>
      </c>
      <c r="IG15" s="49">
        <v>389</v>
      </c>
      <c r="IH15" s="49">
        <v>-39</v>
      </c>
      <c r="II15" s="49">
        <v>-744</v>
      </c>
      <c r="IJ15" s="49">
        <v>928</v>
      </c>
      <c r="IK15" s="49">
        <v>141</v>
      </c>
      <c r="IL15" s="49">
        <v>-420</v>
      </c>
      <c r="IM15" s="49">
        <v>160</v>
      </c>
      <c r="IN15" s="49">
        <v>162</v>
      </c>
      <c r="IO15" s="49">
        <v>854</v>
      </c>
      <c r="IP15" s="49">
        <v>776</v>
      </c>
      <c r="IQ15" s="49">
        <v>43</v>
      </c>
      <c r="IR15" s="49">
        <v>548</v>
      </c>
      <c r="IS15" s="49">
        <v>203</v>
      </c>
      <c r="IT15" s="49">
        <v>-878</v>
      </c>
      <c r="IU15" s="49">
        <v>-929</v>
      </c>
      <c r="IV15" s="49">
        <v>496</v>
      </c>
      <c r="IW15" s="49">
        <v>-980</v>
      </c>
      <c r="IX15" s="49">
        <v>793</v>
      </c>
      <c r="IY15" s="49">
        <v>680</v>
      </c>
      <c r="IZ15" s="49">
        <v>-167</v>
      </c>
      <c r="JA15" s="49">
        <v>374</v>
      </c>
      <c r="JB15" s="49">
        <v>-698</v>
      </c>
      <c r="JC15" s="49">
        <v>-87</v>
      </c>
      <c r="JD15" s="49">
        <v>-16</v>
      </c>
      <c r="JE15" s="49">
        <v>758</v>
      </c>
      <c r="JF15" s="49">
        <v>850</v>
      </c>
      <c r="JG15" s="49">
        <v>-237</v>
      </c>
      <c r="JH15" s="49">
        <v>-213</v>
      </c>
      <c r="JI15" s="49">
        <v>-214</v>
      </c>
      <c r="JJ15" s="49">
        <v>-684</v>
      </c>
      <c r="JK15" s="49">
        <v>474</v>
      </c>
      <c r="JL15" s="49">
        <v>995</v>
      </c>
      <c r="JM15" s="49">
        <v>-829</v>
      </c>
      <c r="JN15" s="49">
        <v>774</v>
      </c>
      <c r="JO15" s="49">
        <v>-99</v>
      </c>
      <c r="JP15" s="49">
        <v>-543</v>
      </c>
      <c r="JQ15" s="49">
        <v>-768</v>
      </c>
      <c r="JR15" s="49">
        <v>626</v>
      </c>
      <c r="JS15" s="49">
        <v>-660</v>
      </c>
      <c r="JT15" s="49">
        <v>8</v>
      </c>
      <c r="JU15" s="49">
        <v>404</v>
      </c>
      <c r="JV15" s="49">
        <v>-343</v>
      </c>
      <c r="JW15" s="49">
        <v>-97</v>
      </c>
      <c r="JX15" s="49">
        <v>587</v>
      </c>
      <c r="JY15" s="49">
        <v>-521</v>
      </c>
      <c r="JZ15" s="49">
        <v>20</v>
      </c>
      <c r="KA15" s="49">
        <v>470</v>
      </c>
      <c r="KB15" s="49">
        <v>857</v>
      </c>
      <c r="KC15" s="49">
        <v>-886</v>
      </c>
      <c r="KD15" s="49">
        <v>-251</v>
      </c>
      <c r="KE15" s="49">
        <v>661</v>
      </c>
      <c r="KF15" s="49">
        <v>121</v>
      </c>
      <c r="KG15" s="49">
        <v>-744</v>
      </c>
      <c r="KH15" s="49">
        <v>-560</v>
      </c>
      <c r="KI15" s="49">
        <v>-165</v>
      </c>
      <c r="KJ15" s="49">
        <v>-733</v>
      </c>
      <c r="KK15" s="49">
        <v>-156</v>
      </c>
      <c r="KL15" s="49">
        <v>-520</v>
      </c>
      <c r="KM15" s="49">
        <v>259</v>
      </c>
      <c r="KN15" s="49">
        <v>-181</v>
      </c>
      <c r="KO15" s="49">
        <v>204</v>
      </c>
      <c r="KP15" s="49">
        <v>20</v>
      </c>
      <c r="KQ15" s="49">
        <v>926</v>
      </c>
      <c r="KR15" s="49">
        <v>-214</v>
      </c>
      <c r="KS15" s="49">
        <v>-129</v>
      </c>
      <c r="KT15" s="49">
        <v>-260</v>
      </c>
      <c r="KU15" s="49">
        <v>-944</v>
      </c>
      <c r="KV15" s="49">
        <v>242</v>
      </c>
      <c r="KW15" s="49">
        <v>-530</v>
      </c>
      <c r="KX15" s="49">
        <v>858</v>
      </c>
      <c r="KY15" s="49">
        <v>-393</v>
      </c>
      <c r="KZ15" s="49">
        <v>-176</v>
      </c>
      <c r="LA15" s="49">
        <v>429</v>
      </c>
      <c r="LB15" s="49">
        <v>-334</v>
      </c>
      <c r="LC15" s="49">
        <v>809</v>
      </c>
      <c r="LD15" s="49">
        <v>326</v>
      </c>
      <c r="LE15" s="49">
        <v>153</v>
      </c>
      <c r="LF15" s="49">
        <v>-32</v>
      </c>
      <c r="LG15" s="49">
        <v>487</v>
      </c>
      <c r="LH15" s="49">
        <v>-977</v>
      </c>
      <c r="LI15" s="49">
        <v>-890</v>
      </c>
      <c r="LJ15" s="49">
        <v>-925</v>
      </c>
      <c r="LK15" s="49">
        <v>-650</v>
      </c>
      <c r="LL15" s="49">
        <v>271</v>
      </c>
      <c r="LM15" s="49">
        <v>43</v>
      </c>
      <c r="LN15" s="49">
        <v>439</v>
      </c>
      <c r="LO15" s="49">
        <v>722</v>
      </c>
      <c r="LP15" s="49">
        <v>-760</v>
      </c>
      <c r="LQ15" s="49">
        <v>-400</v>
      </c>
      <c r="LR15" s="49">
        <v>343</v>
      </c>
      <c r="LS15" s="49">
        <v>-648</v>
      </c>
      <c r="LT15" s="49">
        <v>176</v>
      </c>
      <c r="LU15" s="49">
        <v>969</v>
      </c>
      <c r="LV15" s="49">
        <v>276</v>
      </c>
      <c r="LW15" s="49">
        <v>605</v>
      </c>
      <c r="LX15" s="49">
        <v>-378</v>
      </c>
      <c r="LY15" s="49">
        <v>-912</v>
      </c>
      <c r="LZ15" s="49">
        <v>318</v>
      </c>
      <c r="MA15" s="49">
        <v>974</v>
      </c>
      <c r="MB15" s="49">
        <v>77</v>
      </c>
      <c r="MC15" s="49">
        <v>88</v>
      </c>
      <c r="MD15" s="49">
        <v>-949</v>
      </c>
      <c r="ME15" s="49">
        <v>978</v>
      </c>
      <c r="MF15" s="49">
        <v>-444</v>
      </c>
      <c r="MG15" s="49">
        <v>854</v>
      </c>
      <c r="MH15" s="49">
        <v>-772</v>
      </c>
      <c r="MI15" s="49">
        <v>-818</v>
      </c>
      <c r="MJ15" s="49">
        <v>384</v>
      </c>
      <c r="MK15" s="49">
        <v>697</v>
      </c>
      <c r="ML15" s="49">
        <v>366</v>
      </c>
      <c r="MM15" s="49">
        <v>857</v>
      </c>
      <c r="MN15" s="49">
        <v>-596</v>
      </c>
      <c r="MO15" s="49">
        <v>-300</v>
      </c>
      <c r="MP15" s="49">
        <v>747</v>
      </c>
      <c r="MQ15" s="49">
        <v>494</v>
      </c>
      <c r="MR15" s="49">
        <v>-286</v>
      </c>
      <c r="MS15" s="49">
        <v>801</v>
      </c>
      <c r="MT15" s="49">
        <v>772</v>
      </c>
      <c r="MU15" s="49">
        <v>883</v>
      </c>
      <c r="MV15" s="49">
        <v>-973</v>
      </c>
      <c r="MW15" s="49">
        <v>-766</v>
      </c>
      <c r="MX15" s="49">
        <v>722</v>
      </c>
      <c r="MY15" s="49">
        <v>-701</v>
      </c>
      <c r="MZ15" s="49">
        <v>-884</v>
      </c>
      <c r="NA15" s="49">
        <v>805</v>
      </c>
      <c r="NB15" s="49">
        <v>117</v>
      </c>
      <c r="NC15" s="49">
        <v>-511</v>
      </c>
      <c r="ND15" s="49">
        <v>390</v>
      </c>
      <c r="NE15" s="49">
        <v>-200</v>
      </c>
      <c r="NF15" s="49">
        <v>692</v>
      </c>
      <c r="NG15" s="49">
        <v>-645</v>
      </c>
      <c r="NH15" s="49">
        <v>782</v>
      </c>
      <c r="NI15" s="49">
        <v>-422</v>
      </c>
      <c r="NJ15" s="49">
        <v>-552</v>
      </c>
      <c r="NK15" s="49">
        <v>294</v>
      </c>
    </row>
    <row r="16" spans="1:376" outlineLevel="1" x14ac:dyDescent="0.2"/>
    <row r="17" spans="2:377" outlineLevel="1" x14ac:dyDescent="0.2"/>
    <row r="18" spans="2:377" ht="16.5" thickBot="1" x14ac:dyDescent="0.3">
      <c r="B18" s="39">
        <f>MAX($B$8:$B17)+1</f>
        <v>2</v>
      </c>
      <c r="C18" s="37" t="s">
        <v>65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</row>
    <row r="19" spans="2:377" ht="12.75" outlineLevel="1" thickTop="1" x14ac:dyDescent="0.2"/>
    <row r="20" spans="2:377" ht="16.5" outlineLevel="1" x14ac:dyDescent="0.25">
      <c r="C20" s="3" t="s">
        <v>65</v>
      </c>
    </row>
    <row r="21" spans="2:377" outlineLevel="1" x14ac:dyDescent="0.2"/>
    <row r="22" spans="2:377" ht="15" outlineLevel="1" x14ac:dyDescent="0.25">
      <c r="D22" s="51" t="s">
        <v>75</v>
      </c>
      <c r="H22" s="58"/>
    </row>
    <row r="23" spans="2:377" outlineLevel="1" x14ac:dyDescent="0.2">
      <c r="H23" s="58"/>
    </row>
    <row r="24" spans="2:377" s="58" customFormat="1" outlineLevel="1" x14ac:dyDescent="0.2">
      <c r="E24" s="58" t="s">
        <v>81</v>
      </c>
      <c r="H24" s="30" t="s">
        <v>67</v>
      </c>
      <c r="I24" s="59">
        <v>366</v>
      </c>
    </row>
    <row r="25" spans="2:377" s="58" customFormat="1" outlineLevel="1" x14ac:dyDescent="0.2"/>
    <row r="26" spans="2:377" outlineLevel="1" x14ac:dyDescent="0.2">
      <c r="E26" s="47" t="s">
        <v>68</v>
      </c>
      <c r="H26" s="30" t="s">
        <v>67</v>
      </c>
      <c r="I26" s="54">
        <f>MAX($7:$7)</f>
        <v>366</v>
      </c>
      <c r="NM26" s="61" t="str">
        <f ca="1">_xlfn.FORMULATEXT(I26)</f>
        <v>=MAX($7:$7)</v>
      </c>
    </row>
    <row r="27" spans="2:377" outlineLevel="1" x14ac:dyDescent="0.2">
      <c r="NM27" s="61"/>
    </row>
    <row r="28" spans="2:377" outlineLevel="1" x14ac:dyDescent="0.2">
      <c r="E28" s="47" t="s">
        <v>66</v>
      </c>
      <c r="H28" s="30" t="s">
        <v>67</v>
      </c>
      <c r="J28" s="52">
        <f>MIN($I24,$I26-J$7+1)</f>
        <v>366</v>
      </c>
      <c r="K28" s="52">
        <f t="shared" ref="K28:BV28" si="0">MIN($I24,$I26-K$7+1)</f>
        <v>365</v>
      </c>
      <c r="L28" s="52">
        <f t="shared" si="0"/>
        <v>364</v>
      </c>
      <c r="M28" s="52">
        <f t="shared" si="0"/>
        <v>363</v>
      </c>
      <c r="N28" s="52">
        <f t="shared" si="0"/>
        <v>362</v>
      </c>
      <c r="O28" s="52">
        <f t="shared" si="0"/>
        <v>361</v>
      </c>
      <c r="P28" s="52">
        <f t="shared" si="0"/>
        <v>360</v>
      </c>
      <c r="Q28" s="52">
        <f t="shared" si="0"/>
        <v>359</v>
      </c>
      <c r="R28" s="52">
        <f t="shared" si="0"/>
        <v>358</v>
      </c>
      <c r="S28" s="52">
        <f t="shared" si="0"/>
        <v>357</v>
      </c>
      <c r="T28" s="52">
        <f t="shared" si="0"/>
        <v>356</v>
      </c>
      <c r="U28" s="52">
        <f t="shared" si="0"/>
        <v>355</v>
      </c>
      <c r="V28" s="52">
        <f t="shared" si="0"/>
        <v>354</v>
      </c>
      <c r="W28" s="52">
        <f t="shared" si="0"/>
        <v>353</v>
      </c>
      <c r="X28" s="52">
        <f t="shared" si="0"/>
        <v>352</v>
      </c>
      <c r="Y28" s="52">
        <f t="shared" si="0"/>
        <v>351</v>
      </c>
      <c r="Z28" s="52">
        <f t="shared" si="0"/>
        <v>350</v>
      </c>
      <c r="AA28" s="52">
        <f t="shared" si="0"/>
        <v>349</v>
      </c>
      <c r="AB28" s="52">
        <f t="shared" si="0"/>
        <v>348</v>
      </c>
      <c r="AC28" s="52">
        <f t="shared" si="0"/>
        <v>347</v>
      </c>
      <c r="AD28" s="52">
        <f t="shared" si="0"/>
        <v>346</v>
      </c>
      <c r="AE28" s="52">
        <f t="shared" si="0"/>
        <v>345</v>
      </c>
      <c r="AF28" s="52">
        <f t="shared" si="0"/>
        <v>344</v>
      </c>
      <c r="AG28" s="52">
        <f t="shared" si="0"/>
        <v>343</v>
      </c>
      <c r="AH28" s="52">
        <f t="shared" si="0"/>
        <v>342</v>
      </c>
      <c r="AI28" s="52">
        <f t="shared" si="0"/>
        <v>341</v>
      </c>
      <c r="AJ28" s="52">
        <f t="shared" si="0"/>
        <v>340</v>
      </c>
      <c r="AK28" s="52">
        <f t="shared" si="0"/>
        <v>339</v>
      </c>
      <c r="AL28" s="52">
        <f t="shared" si="0"/>
        <v>338</v>
      </c>
      <c r="AM28" s="52">
        <f t="shared" si="0"/>
        <v>337</v>
      </c>
      <c r="AN28" s="52">
        <f t="shared" si="0"/>
        <v>336</v>
      </c>
      <c r="AO28" s="52">
        <f t="shared" si="0"/>
        <v>335</v>
      </c>
      <c r="AP28" s="52">
        <f t="shared" si="0"/>
        <v>334</v>
      </c>
      <c r="AQ28" s="52">
        <f t="shared" si="0"/>
        <v>333</v>
      </c>
      <c r="AR28" s="52">
        <f t="shared" si="0"/>
        <v>332</v>
      </c>
      <c r="AS28" s="52">
        <f t="shared" si="0"/>
        <v>331</v>
      </c>
      <c r="AT28" s="52">
        <f t="shared" si="0"/>
        <v>330</v>
      </c>
      <c r="AU28" s="52">
        <f t="shared" si="0"/>
        <v>329</v>
      </c>
      <c r="AV28" s="52">
        <f t="shared" si="0"/>
        <v>328</v>
      </c>
      <c r="AW28" s="52">
        <f t="shared" si="0"/>
        <v>327</v>
      </c>
      <c r="AX28" s="52">
        <f t="shared" si="0"/>
        <v>326</v>
      </c>
      <c r="AY28" s="52">
        <f t="shared" si="0"/>
        <v>325</v>
      </c>
      <c r="AZ28" s="52">
        <f t="shared" si="0"/>
        <v>324</v>
      </c>
      <c r="BA28" s="52">
        <f t="shared" si="0"/>
        <v>323</v>
      </c>
      <c r="BB28" s="52">
        <f t="shared" si="0"/>
        <v>322</v>
      </c>
      <c r="BC28" s="52">
        <f t="shared" si="0"/>
        <v>321</v>
      </c>
      <c r="BD28" s="52">
        <f t="shared" si="0"/>
        <v>320</v>
      </c>
      <c r="BE28" s="52">
        <f t="shared" si="0"/>
        <v>319</v>
      </c>
      <c r="BF28" s="52">
        <f t="shared" si="0"/>
        <v>318</v>
      </c>
      <c r="BG28" s="52">
        <f t="shared" si="0"/>
        <v>317</v>
      </c>
      <c r="BH28" s="52">
        <f t="shared" si="0"/>
        <v>316</v>
      </c>
      <c r="BI28" s="52">
        <f t="shared" si="0"/>
        <v>315</v>
      </c>
      <c r="BJ28" s="52">
        <f t="shared" si="0"/>
        <v>314</v>
      </c>
      <c r="BK28" s="52">
        <f t="shared" si="0"/>
        <v>313</v>
      </c>
      <c r="BL28" s="52">
        <f t="shared" si="0"/>
        <v>312</v>
      </c>
      <c r="BM28" s="52">
        <f t="shared" si="0"/>
        <v>311</v>
      </c>
      <c r="BN28" s="52">
        <f t="shared" si="0"/>
        <v>310</v>
      </c>
      <c r="BO28" s="52">
        <f t="shared" si="0"/>
        <v>309</v>
      </c>
      <c r="BP28" s="52">
        <f t="shared" si="0"/>
        <v>308</v>
      </c>
      <c r="BQ28" s="52">
        <f t="shared" si="0"/>
        <v>307</v>
      </c>
      <c r="BR28" s="52">
        <f t="shared" si="0"/>
        <v>306</v>
      </c>
      <c r="BS28" s="52">
        <f t="shared" si="0"/>
        <v>305</v>
      </c>
      <c r="BT28" s="52">
        <f t="shared" si="0"/>
        <v>304</v>
      </c>
      <c r="BU28" s="52">
        <f t="shared" si="0"/>
        <v>303</v>
      </c>
      <c r="BV28" s="52">
        <f t="shared" si="0"/>
        <v>302</v>
      </c>
      <c r="BW28" s="52">
        <f t="shared" ref="BW28:EH28" si="1">MIN($I24,$I26-BW$7+1)</f>
        <v>301</v>
      </c>
      <c r="BX28" s="52">
        <f t="shared" si="1"/>
        <v>300</v>
      </c>
      <c r="BY28" s="52">
        <f t="shared" si="1"/>
        <v>299</v>
      </c>
      <c r="BZ28" s="52">
        <f t="shared" si="1"/>
        <v>298</v>
      </c>
      <c r="CA28" s="52">
        <f t="shared" si="1"/>
        <v>297</v>
      </c>
      <c r="CB28" s="52">
        <f t="shared" si="1"/>
        <v>296</v>
      </c>
      <c r="CC28" s="52">
        <f t="shared" si="1"/>
        <v>295</v>
      </c>
      <c r="CD28" s="52">
        <f t="shared" si="1"/>
        <v>294</v>
      </c>
      <c r="CE28" s="52">
        <f t="shared" si="1"/>
        <v>293</v>
      </c>
      <c r="CF28" s="52">
        <f t="shared" si="1"/>
        <v>292</v>
      </c>
      <c r="CG28" s="52">
        <f t="shared" si="1"/>
        <v>291</v>
      </c>
      <c r="CH28" s="52">
        <f t="shared" si="1"/>
        <v>290</v>
      </c>
      <c r="CI28" s="52">
        <f t="shared" si="1"/>
        <v>289</v>
      </c>
      <c r="CJ28" s="52">
        <f t="shared" si="1"/>
        <v>288</v>
      </c>
      <c r="CK28" s="52">
        <f t="shared" si="1"/>
        <v>287</v>
      </c>
      <c r="CL28" s="52">
        <f t="shared" si="1"/>
        <v>286</v>
      </c>
      <c r="CM28" s="52">
        <f t="shared" si="1"/>
        <v>285</v>
      </c>
      <c r="CN28" s="52">
        <f t="shared" si="1"/>
        <v>284</v>
      </c>
      <c r="CO28" s="52">
        <f t="shared" si="1"/>
        <v>283</v>
      </c>
      <c r="CP28" s="52">
        <f t="shared" si="1"/>
        <v>282</v>
      </c>
      <c r="CQ28" s="52">
        <f t="shared" si="1"/>
        <v>281</v>
      </c>
      <c r="CR28" s="52">
        <f t="shared" si="1"/>
        <v>280</v>
      </c>
      <c r="CS28" s="52">
        <f t="shared" si="1"/>
        <v>279</v>
      </c>
      <c r="CT28" s="52">
        <f t="shared" si="1"/>
        <v>278</v>
      </c>
      <c r="CU28" s="52">
        <f t="shared" si="1"/>
        <v>277</v>
      </c>
      <c r="CV28" s="52">
        <f t="shared" si="1"/>
        <v>276</v>
      </c>
      <c r="CW28" s="52">
        <f t="shared" si="1"/>
        <v>275</v>
      </c>
      <c r="CX28" s="52">
        <f t="shared" si="1"/>
        <v>274</v>
      </c>
      <c r="CY28" s="52">
        <f t="shared" si="1"/>
        <v>273</v>
      </c>
      <c r="CZ28" s="52">
        <f t="shared" si="1"/>
        <v>272</v>
      </c>
      <c r="DA28" s="52">
        <f t="shared" si="1"/>
        <v>271</v>
      </c>
      <c r="DB28" s="52">
        <f t="shared" si="1"/>
        <v>270</v>
      </c>
      <c r="DC28" s="52">
        <f t="shared" si="1"/>
        <v>269</v>
      </c>
      <c r="DD28" s="52">
        <f t="shared" si="1"/>
        <v>268</v>
      </c>
      <c r="DE28" s="52">
        <f t="shared" si="1"/>
        <v>267</v>
      </c>
      <c r="DF28" s="52">
        <f t="shared" si="1"/>
        <v>266</v>
      </c>
      <c r="DG28" s="52">
        <f t="shared" si="1"/>
        <v>265</v>
      </c>
      <c r="DH28" s="52">
        <f t="shared" si="1"/>
        <v>264</v>
      </c>
      <c r="DI28" s="52">
        <f t="shared" si="1"/>
        <v>263</v>
      </c>
      <c r="DJ28" s="52">
        <f t="shared" si="1"/>
        <v>262</v>
      </c>
      <c r="DK28" s="52">
        <f t="shared" si="1"/>
        <v>261</v>
      </c>
      <c r="DL28" s="52">
        <f t="shared" si="1"/>
        <v>260</v>
      </c>
      <c r="DM28" s="52">
        <f t="shared" si="1"/>
        <v>259</v>
      </c>
      <c r="DN28" s="52">
        <f t="shared" si="1"/>
        <v>258</v>
      </c>
      <c r="DO28" s="52">
        <f t="shared" si="1"/>
        <v>257</v>
      </c>
      <c r="DP28" s="52">
        <f t="shared" si="1"/>
        <v>256</v>
      </c>
      <c r="DQ28" s="52">
        <f t="shared" si="1"/>
        <v>255</v>
      </c>
      <c r="DR28" s="52">
        <f t="shared" si="1"/>
        <v>254</v>
      </c>
      <c r="DS28" s="52">
        <f t="shared" si="1"/>
        <v>253</v>
      </c>
      <c r="DT28" s="52">
        <f t="shared" si="1"/>
        <v>252</v>
      </c>
      <c r="DU28" s="52">
        <f t="shared" si="1"/>
        <v>251</v>
      </c>
      <c r="DV28" s="52">
        <f t="shared" si="1"/>
        <v>250</v>
      </c>
      <c r="DW28" s="52">
        <f t="shared" si="1"/>
        <v>249</v>
      </c>
      <c r="DX28" s="52">
        <f t="shared" si="1"/>
        <v>248</v>
      </c>
      <c r="DY28" s="52">
        <f t="shared" si="1"/>
        <v>247</v>
      </c>
      <c r="DZ28" s="52">
        <f t="shared" si="1"/>
        <v>246</v>
      </c>
      <c r="EA28" s="52">
        <f t="shared" si="1"/>
        <v>245</v>
      </c>
      <c r="EB28" s="52">
        <f t="shared" si="1"/>
        <v>244</v>
      </c>
      <c r="EC28" s="52">
        <f t="shared" si="1"/>
        <v>243</v>
      </c>
      <c r="ED28" s="52">
        <f t="shared" si="1"/>
        <v>242</v>
      </c>
      <c r="EE28" s="52">
        <f t="shared" si="1"/>
        <v>241</v>
      </c>
      <c r="EF28" s="52">
        <f t="shared" si="1"/>
        <v>240</v>
      </c>
      <c r="EG28" s="52">
        <f t="shared" si="1"/>
        <v>239</v>
      </c>
      <c r="EH28" s="52">
        <f t="shared" si="1"/>
        <v>238</v>
      </c>
      <c r="EI28" s="52">
        <f t="shared" ref="EI28:GT28" si="2">MIN($I24,$I26-EI$7+1)</f>
        <v>237</v>
      </c>
      <c r="EJ28" s="52">
        <f t="shared" si="2"/>
        <v>236</v>
      </c>
      <c r="EK28" s="52">
        <f t="shared" si="2"/>
        <v>235</v>
      </c>
      <c r="EL28" s="52">
        <f t="shared" si="2"/>
        <v>234</v>
      </c>
      <c r="EM28" s="52">
        <f t="shared" si="2"/>
        <v>233</v>
      </c>
      <c r="EN28" s="52">
        <f t="shared" si="2"/>
        <v>232</v>
      </c>
      <c r="EO28" s="52">
        <f t="shared" si="2"/>
        <v>231</v>
      </c>
      <c r="EP28" s="52">
        <f t="shared" si="2"/>
        <v>230</v>
      </c>
      <c r="EQ28" s="52">
        <f t="shared" si="2"/>
        <v>229</v>
      </c>
      <c r="ER28" s="52">
        <f t="shared" si="2"/>
        <v>228</v>
      </c>
      <c r="ES28" s="52">
        <f t="shared" si="2"/>
        <v>227</v>
      </c>
      <c r="ET28" s="52">
        <f t="shared" si="2"/>
        <v>226</v>
      </c>
      <c r="EU28" s="52">
        <f t="shared" si="2"/>
        <v>225</v>
      </c>
      <c r="EV28" s="52">
        <f t="shared" si="2"/>
        <v>224</v>
      </c>
      <c r="EW28" s="52">
        <f t="shared" si="2"/>
        <v>223</v>
      </c>
      <c r="EX28" s="52">
        <f t="shared" si="2"/>
        <v>222</v>
      </c>
      <c r="EY28" s="52">
        <f t="shared" si="2"/>
        <v>221</v>
      </c>
      <c r="EZ28" s="52">
        <f t="shared" si="2"/>
        <v>220</v>
      </c>
      <c r="FA28" s="52">
        <f t="shared" si="2"/>
        <v>219</v>
      </c>
      <c r="FB28" s="52">
        <f t="shared" si="2"/>
        <v>218</v>
      </c>
      <c r="FC28" s="52">
        <f t="shared" si="2"/>
        <v>217</v>
      </c>
      <c r="FD28" s="52">
        <f t="shared" si="2"/>
        <v>216</v>
      </c>
      <c r="FE28" s="52">
        <f t="shared" si="2"/>
        <v>215</v>
      </c>
      <c r="FF28" s="52">
        <f t="shared" si="2"/>
        <v>214</v>
      </c>
      <c r="FG28" s="52">
        <f t="shared" si="2"/>
        <v>213</v>
      </c>
      <c r="FH28" s="52">
        <f t="shared" si="2"/>
        <v>212</v>
      </c>
      <c r="FI28" s="52">
        <f t="shared" si="2"/>
        <v>211</v>
      </c>
      <c r="FJ28" s="52">
        <f t="shared" si="2"/>
        <v>210</v>
      </c>
      <c r="FK28" s="52">
        <f t="shared" si="2"/>
        <v>209</v>
      </c>
      <c r="FL28" s="52">
        <f t="shared" si="2"/>
        <v>208</v>
      </c>
      <c r="FM28" s="52">
        <f t="shared" si="2"/>
        <v>207</v>
      </c>
      <c r="FN28" s="52">
        <f t="shared" si="2"/>
        <v>206</v>
      </c>
      <c r="FO28" s="52">
        <f t="shared" si="2"/>
        <v>205</v>
      </c>
      <c r="FP28" s="52">
        <f t="shared" si="2"/>
        <v>204</v>
      </c>
      <c r="FQ28" s="52">
        <f t="shared" si="2"/>
        <v>203</v>
      </c>
      <c r="FR28" s="52">
        <f t="shared" si="2"/>
        <v>202</v>
      </c>
      <c r="FS28" s="52">
        <f t="shared" si="2"/>
        <v>201</v>
      </c>
      <c r="FT28" s="52">
        <f t="shared" si="2"/>
        <v>200</v>
      </c>
      <c r="FU28" s="52">
        <f t="shared" si="2"/>
        <v>199</v>
      </c>
      <c r="FV28" s="52">
        <f t="shared" si="2"/>
        <v>198</v>
      </c>
      <c r="FW28" s="52">
        <f t="shared" si="2"/>
        <v>197</v>
      </c>
      <c r="FX28" s="52">
        <f t="shared" si="2"/>
        <v>196</v>
      </c>
      <c r="FY28" s="52">
        <f t="shared" si="2"/>
        <v>195</v>
      </c>
      <c r="FZ28" s="52">
        <f t="shared" si="2"/>
        <v>194</v>
      </c>
      <c r="GA28" s="52">
        <f t="shared" si="2"/>
        <v>193</v>
      </c>
      <c r="GB28" s="52">
        <f t="shared" si="2"/>
        <v>192</v>
      </c>
      <c r="GC28" s="52">
        <f t="shared" si="2"/>
        <v>191</v>
      </c>
      <c r="GD28" s="52">
        <f t="shared" si="2"/>
        <v>190</v>
      </c>
      <c r="GE28" s="52">
        <f t="shared" si="2"/>
        <v>189</v>
      </c>
      <c r="GF28" s="52">
        <f t="shared" si="2"/>
        <v>188</v>
      </c>
      <c r="GG28" s="52">
        <f t="shared" si="2"/>
        <v>187</v>
      </c>
      <c r="GH28" s="52">
        <f t="shared" si="2"/>
        <v>186</v>
      </c>
      <c r="GI28" s="52">
        <f t="shared" si="2"/>
        <v>185</v>
      </c>
      <c r="GJ28" s="52">
        <f t="shared" si="2"/>
        <v>184</v>
      </c>
      <c r="GK28" s="52">
        <f t="shared" si="2"/>
        <v>183</v>
      </c>
      <c r="GL28" s="52">
        <f t="shared" si="2"/>
        <v>182</v>
      </c>
      <c r="GM28" s="52">
        <f t="shared" si="2"/>
        <v>181</v>
      </c>
      <c r="GN28" s="52">
        <f t="shared" si="2"/>
        <v>180</v>
      </c>
      <c r="GO28" s="52">
        <f t="shared" si="2"/>
        <v>179</v>
      </c>
      <c r="GP28" s="52">
        <f t="shared" si="2"/>
        <v>178</v>
      </c>
      <c r="GQ28" s="52">
        <f t="shared" si="2"/>
        <v>177</v>
      </c>
      <c r="GR28" s="52">
        <f t="shared" si="2"/>
        <v>176</v>
      </c>
      <c r="GS28" s="52">
        <f t="shared" si="2"/>
        <v>175</v>
      </c>
      <c r="GT28" s="52">
        <f t="shared" si="2"/>
        <v>174</v>
      </c>
      <c r="GU28" s="52">
        <f t="shared" ref="GU28:JF28" si="3">MIN($I24,$I26-GU$7+1)</f>
        <v>173</v>
      </c>
      <c r="GV28" s="52">
        <f t="shared" si="3"/>
        <v>172</v>
      </c>
      <c r="GW28" s="52">
        <f t="shared" si="3"/>
        <v>171</v>
      </c>
      <c r="GX28" s="52">
        <f t="shared" si="3"/>
        <v>170</v>
      </c>
      <c r="GY28" s="52">
        <f t="shared" si="3"/>
        <v>169</v>
      </c>
      <c r="GZ28" s="52">
        <f t="shared" si="3"/>
        <v>168</v>
      </c>
      <c r="HA28" s="52">
        <f t="shared" si="3"/>
        <v>167</v>
      </c>
      <c r="HB28" s="52">
        <f t="shared" si="3"/>
        <v>166</v>
      </c>
      <c r="HC28" s="52">
        <f t="shared" si="3"/>
        <v>165</v>
      </c>
      <c r="HD28" s="52">
        <f t="shared" si="3"/>
        <v>164</v>
      </c>
      <c r="HE28" s="52">
        <f t="shared" si="3"/>
        <v>163</v>
      </c>
      <c r="HF28" s="52">
        <f t="shared" si="3"/>
        <v>162</v>
      </c>
      <c r="HG28" s="52">
        <f t="shared" si="3"/>
        <v>161</v>
      </c>
      <c r="HH28" s="52">
        <f t="shared" si="3"/>
        <v>160</v>
      </c>
      <c r="HI28" s="52">
        <f t="shared" si="3"/>
        <v>159</v>
      </c>
      <c r="HJ28" s="52">
        <f t="shared" si="3"/>
        <v>158</v>
      </c>
      <c r="HK28" s="52">
        <f t="shared" si="3"/>
        <v>157</v>
      </c>
      <c r="HL28" s="52">
        <f t="shared" si="3"/>
        <v>156</v>
      </c>
      <c r="HM28" s="52">
        <f t="shared" si="3"/>
        <v>155</v>
      </c>
      <c r="HN28" s="52">
        <f t="shared" si="3"/>
        <v>154</v>
      </c>
      <c r="HO28" s="52">
        <f t="shared" si="3"/>
        <v>153</v>
      </c>
      <c r="HP28" s="52">
        <f t="shared" si="3"/>
        <v>152</v>
      </c>
      <c r="HQ28" s="52">
        <f t="shared" si="3"/>
        <v>151</v>
      </c>
      <c r="HR28" s="52">
        <f t="shared" si="3"/>
        <v>150</v>
      </c>
      <c r="HS28" s="52">
        <f t="shared" si="3"/>
        <v>149</v>
      </c>
      <c r="HT28" s="52">
        <f t="shared" si="3"/>
        <v>148</v>
      </c>
      <c r="HU28" s="52">
        <f t="shared" si="3"/>
        <v>147</v>
      </c>
      <c r="HV28" s="52">
        <f t="shared" si="3"/>
        <v>146</v>
      </c>
      <c r="HW28" s="52">
        <f t="shared" si="3"/>
        <v>145</v>
      </c>
      <c r="HX28" s="52">
        <f t="shared" si="3"/>
        <v>144</v>
      </c>
      <c r="HY28" s="52">
        <f t="shared" si="3"/>
        <v>143</v>
      </c>
      <c r="HZ28" s="52">
        <f t="shared" si="3"/>
        <v>142</v>
      </c>
      <c r="IA28" s="52">
        <f t="shared" si="3"/>
        <v>141</v>
      </c>
      <c r="IB28" s="52">
        <f t="shared" si="3"/>
        <v>140</v>
      </c>
      <c r="IC28" s="52">
        <f t="shared" si="3"/>
        <v>139</v>
      </c>
      <c r="ID28" s="52">
        <f t="shared" si="3"/>
        <v>138</v>
      </c>
      <c r="IE28" s="52">
        <f t="shared" si="3"/>
        <v>137</v>
      </c>
      <c r="IF28" s="52">
        <f t="shared" si="3"/>
        <v>136</v>
      </c>
      <c r="IG28" s="52">
        <f t="shared" si="3"/>
        <v>135</v>
      </c>
      <c r="IH28" s="52">
        <f t="shared" si="3"/>
        <v>134</v>
      </c>
      <c r="II28" s="52">
        <f t="shared" si="3"/>
        <v>133</v>
      </c>
      <c r="IJ28" s="52">
        <f t="shared" si="3"/>
        <v>132</v>
      </c>
      <c r="IK28" s="52">
        <f t="shared" si="3"/>
        <v>131</v>
      </c>
      <c r="IL28" s="52">
        <f t="shared" si="3"/>
        <v>130</v>
      </c>
      <c r="IM28" s="52">
        <f t="shared" si="3"/>
        <v>129</v>
      </c>
      <c r="IN28" s="52">
        <f t="shared" si="3"/>
        <v>128</v>
      </c>
      <c r="IO28" s="52">
        <f t="shared" si="3"/>
        <v>127</v>
      </c>
      <c r="IP28" s="52">
        <f t="shared" si="3"/>
        <v>126</v>
      </c>
      <c r="IQ28" s="52">
        <f t="shared" si="3"/>
        <v>125</v>
      </c>
      <c r="IR28" s="52">
        <f t="shared" si="3"/>
        <v>124</v>
      </c>
      <c r="IS28" s="52">
        <f t="shared" si="3"/>
        <v>123</v>
      </c>
      <c r="IT28" s="52">
        <f t="shared" si="3"/>
        <v>122</v>
      </c>
      <c r="IU28" s="52">
        <f t="shared" si="3"/>
        <v>121</v>
      </c>
      <c r="IV28" s="52">
        <f t="shared" si="3"/>
        <v>120</v>
      </c>
      <c r="IW28" s="52">
        <f t="shared" si="3"/>
        <v>119</v>
      </c>
      <c r="IX28" s="52">
        <f t="shared" si="3"/>
        <v>118</v>
      </c>
      <c r="IY28" s="52">
        <f t="shared" si="3"/>
        <v>117</v>
      </c>
      <c r="IZ28" s="52">
        <f t="shared" si="3"/>
        <v>116</v>
      </c>
      <c r="JA28" s="52">
        <f t="shared" si="3"/>
        <v>115</v>
      </c>
      <c r="JB28" s="52">
        <f t="shared" si="3"/>
        <v>114</v>
      </c>
      <c r="JC28" s="52">
        <f t="shared" si="3"/>
        <v>113</v>
      </c>
      <c r="JD28" s="52">
        <f t="shared" si="3"/>
        <v>112</v>
      </c>
      <c r="JE28" s="52">
        <f t="shared" si="3"/>
        <v>111</v>
      </c>
      <c r="JF28" s="52">
        <f t="shared" si="3"/>
        <v>110</v>
      </c>
      <c r="JG28" s="52">
        <f t="shared" ref="JG28:LR28" si="4">MIN($I24,$I26-JG$7+1)</f>
        <v>109</v>
      </c>
      <c r="JH28" s="52">
        <f t="shared" si="4"/>
        <v>108</v>
      </c>
      <c r="JI28" s="52">
        <f t="shared" si="4"/>
        <v>107</v>
      </c>
      <c r="JJ28" s="52">
        <f t="shared" si="4"/>
        <v>106</v>
      </c>
      <c r="JK28" s="52">
        <f t="shared" si="4"/>
        <v>105</v>
      </c>
      <c r="JL28" s="52">
        <f t="shared" si="4"/>
        <v>104</v>
      </c>
      <c r="JM28" s="52">
        <f t="shared" si="4"/>
        <v>103</v>
      </c>
      <c r="JN28" s="52">
        <f t="shared" si="4"/>
        <v>102</v>
      </c>
      <c r="JO28" s="52">
        <f t="shared" si="4"/>
        <v>101</v>
      </c>
      <c r="JP28" s="52">
        <f t="shared" si="4"/>
        <v>100</v>
      </c>
      <c r="JQ28" s="52">
        <f t="shared" si="4"/>
        <v>99</v>
      </c>
      <c r="JR28" s="52">
        <f t="shared" si="4"/>
        <v>98</v>
      </c>
      <c r="JS28" s="52">
        <f t="shared" si="4"/>
        <v>97</v>
      </c>
      <c r="JT28" s="52">
        <f t="shared" si="4"/>
        <v>96</v>
      </c>
      <c r="JU28" s="52">
        <f t="shared" si="4"/>
        <v>95</v>
      </c>
      <c r="JV28" s="52">
        <f t="shared" si="4"/>
        <v>94</v>
      </c>
      <c r="JW28" s="52">
        <f t="shared" si="4"/>
        <v>93</v>
      </c>
      <c r="JX28" s="52">
        <f t="shared" si="4"/>
        <v>92</v>
      </c>
      <c r="JY28" s="52">
        <f t="shared" si="4"/>
        <v>91</v>
      </c>
      <c r="JZ28" s="52">
        <f t="shared" si="4"/>
        <v>90</v>
      </c>
      <c r="KA28" s="52">
        <f t="shared" si="4"/>
        <v>89</v>
      </c>
      <c r="KB28" s="52">
        <f t="shared" si="4"/>
        <v>88</v>
      </c>
      <c r="KC28" s="52">
        <f t="shared" si="4"/>
        <v>87</v>
      </c>
      <c r="KD28" s="52">
        <f t="shared" si="4"/>
        <v>86</v>
      </c>
      <c r="KE28" s="52">
        <f t="shared" si="4"/>
        <v>85</v>
      </c>
      <c r="KF28" s="52">
        <f t="shared" si="4"/>
        <v>84</v>
      </c>
      <c r="KG28" s="52">
        <f t="shared" si="4"/>
        <v>83</v>
      </c>
      <c r="KH28" s="52">
        <f t="shared" si="4"/>
        <v>82</v>
      </c>
      <c r="KI28" s="52">
        <f t="shared" si="4"/>
        <v>81</v>
      </c>
      <c r="KJ28" s="52">
        <f t="shared" si="4"/>
        <v>80</v>
      </c>
      <c r="KK28" s="52">
        <f t="shared" si="4"/>
        <v>79</v>
      </c>
      <c r="KL28" s="52">
        <f t="shared" si="4"/>
        <v>78</v>
      </c>
      <c r="KM28" s="52">
        <f t="shared" si="4"/>
        <v>77</v>
      </c>
      <c r="KN28" s="52">
        <f t="shared" si="4"/>
        <v>76</v>
      </c>
      <c r="KO28" s="52">
        <f t="shared" si="4"/>
        <v>75</v>
      </c>
      <c r="KP28" s="52">
        <f t="shared" si="4"/>
        <v>74</v>
      </c>
      <c r="KQ28" s="52">
        <f t="shared" si="4"/>
        <v>73</v>
      </c>
      <c r="KR28" s="52">
        <f t="shared" si="4"/>
        <v>72</v>
      </c>
      <c r="KS28" s="52">
        <f t="shared" si="4"/>
        <v>71</v>
      </c>
      <c r="KT28" s="52">
        <f t="shared" si="4"/>
        <v>70</v>
      </c>
      <c r="KU28" s="52">
        <f t="shared" si="4"/>
        <v>69</v>
      </c>
      <c r="KV28" s="52">
        <f t="shared" si="4"/>
        <v>68</v>
      </c>
      <c r="KW28" s="52">
        <f t="shared" si="4"/>
        <v>67</v>
      </c>
      <c r="KX28" s="52">
        <f t="shared" si="4"/>
        <v>66</v>
      </c>
      <c r="KY28" s="52">
        <f t="shared" si="4"/>
        <v>65</v>
      </c>
      <c r="KZ28" s="52">
        <f t="shared" si="4"/>
        <v>64</v>
      </c>
      <c r="LA28" s="52">
        <f t="shared" si="4"/>
        <v>63</v>
      </c>
      <c r="LB28" s="52">
        <f t="shared" si="4"/>
        <v>62</v>
      </c>
      <c r="LC28" s="52">
        <f t="shared" si="4"/>
        <v>61</v>
      </c>
      <c r="LD28" s="52">
        <f t="shared" si="4"/>
        <v>60</v>
      </c>
      <c r="LE28" s="52">
        <f t="shared" si="4"/>
        <v>59</v>
      </c>
      <c r="LF28" s="52">
        <f t="shared" si="4"/>
        <v>58</v>
      </c>
      <c r="LG28" s="52">
        <f t="shared" si="4"/>
        <v>57</v>
      </c>
      <c r="LH28" s="52">
        <f t="shared" si="4"/>
        <v>56</v>
      </c>
      <c r="LI28" s="52">
        <f t="shared" si="4"/>
        <v>55</v>
      </c>
      <c r="LJ28" s="52">
        <f t="shared" si="4"/>
        <v>54</v>
      </c>
      <c r="LK28" s="52">
        <f t="shared" si="4"/>
        <v>53</v>
      </c>
      <c r="LL28" s="52">
        <f t="shared" si="4"/>
        <v>52</v>
      </c>
      <c r="LM28" s="52">
        <f t="shared" si="4"/>
        <v>51</v>
      </c>
      <c r="LN28" s="52">
        <f t="shared" si="4"/>
        <v>50</v>
      </c>
      <c r="LO28" s="52">
        <f t="shared" si="4"/>
        <v>49</v>
      </c>
      <c r="LP28" s="52">
        <f t="shared" si="4"/>
        <v>48</v>
      </c>
      <c r="LQ28" s="52">
        <f t="shared" si="4"/>
        <v>47</v>
      </c>
      <c r="LR28" s="52">
        <f t="shared" si="4"/>
        <v>46</v>
      </c>
      <c r="LS28" s="52">
        <f t="shared" ref="LS28:NK28" si="5">MIN($I24,$I26-LS$7+1)</f>
        <v>45</v>
      </c>
      <c r="LT28" s="52">
        <f t="shared" si="5"/>
        <v>44</v>
      </c>
      <c r="LU28" s="52">
        <f t="shared" si="5"/>
        <v>43</v>
      </c>
      <c r="LV28" s="52">
        <f t="shared" si="5"/>
        <v>42</v>
      </c>
      <c r="LW28" s="52">
        <f t="shared" si="5"/>
        <v>41</v>
      </c>
      <c r="LX28" s="52">
        <f t="shared" si="5"/>
        <v>40</v>
      </c>
      <c r="LY28" s="52">
        <f t="shared" si="5"/>
        <v>39</v>
      </c>
      <c r="LZ28" s="52">
        <f t="shared" si="5"/>
        <v>38</v>
      </c>
      <c r="MA28" s="52">
        <f t="shared" si="5"/>
        <v>37</v>
      </c>
      <c r="MB28" s="52">
        <f t="shared" si="5"/>
        <v>36</v>
      </c>
      <c r="MC28" s="52">
        <f t="shared" si="5"/>
        <v>35</v>
      </c>
      <c r="MD28" s="52">
        <f t="shared" si="5"/>
        <v>34</v>
      </c>
      <c r="ME28" s="52">
        <f t="shared" si="5"/>
        <v>33</v>
      </c>
      <c r="MF28" s="52">
        <f t="shared" si="5"/>
        <v>32</v>
      </c>
      <c r="MG28" s="52">
        <f t="shared" si="5"/>
        <v>31</v>
      </c>
      <c r="MH28" s="52">
        <f t="shared" si="5"/>
        <v>30</v>
      </c>
      <c r="MI28" s="52">
        <f t="shared" si="5"/>
        <v>29</v>
      </c>
      <c r="MJ28" s="52">
        <f t="shared" si="5"/>
        <v>28</v>
      </c>
      <c r="MK28" s="52">
        <f t="shared" si="5"/>
        <v>27</v>
      </c>
      <c r="ML28" s="52">
        <f t="shared" si="5"/>
        <v>26</v>
      </c>
      <c r="MM28" s="52">
        <f t="shared" si="5"/>
        <v>25</v>
      </c>
      <c r="MN28" s="52">
        <f t="shared" si="5"/>
        <v>24</v>
      </c>
      <c r="MO28" s="52">
        <f t="shared" si="5"/>
        <v>23</v>
      </c>
      <c r="MP28" s="52">
        <f t="shared" si="5"/>
        <v>22</v>
      </c>
      <c r="MQ28" s="52">
        <f t="shared" si="5"/>
        <v>21</v>
      </c>
      <c r="MR28" s="52">
        <f t="shared" si="5"/>
        <v>20</v>
      </c>
      <c r="MS28" s="52">
        <f t="shared" si="5"/>
        <v>19</v>
      </c>
      <c r="MT28" s="52">
        <f t="shared" si="5"/>
        <v>18</v>
      </c>
      <c r="MU28" s="52">
        <f t="shared" si="5"/>
        <v>17</v>
      </c>
      <c r="MV28" s="52">
        <f t="shared" si="5"/>
        <v>16</v>
      </c>
      <c r="MW28" s="52">
        <f t="shared" si="5"/>
        <v>15</v>
      </c>
      <c r="MX28" s="52">
        <f t="shared" si="5"/>
        <v>14</v>
      </c>
      <c r="MY28" s="52">
        <f t="shared" si="5"/>
        <v>13</v>
      </c>
      <c r="MZ28" s="52">
        <f t="shared" si="5"/>
        <v>12</v>
      </c>
      <c r="NA28" s="52">
        <f t="shared" si="5"/>
        <v>11</v>
      </c>
      <c r="NB28" s="52">
        <f t="shared" si="5"/>
        <v>10</v>
      </c>
      <c r="NC28" s="52">
        <f t="shared" si="5"/>
        <v>9</v>
      </c>
      <c r="ND28" s="52">
        <f t="shared" si="5"/>
        <v>8</v>
      </c>
      <c r="NE28" s="52">
        <f t="shared" si="5"/>
        <v>7</v>
      </c>
      <c r="NF28" s="52">
        <f t="shared" si="5"/>
        <v>6</v>
      </c>
      <c r="NG28" s="52">
        <f t="shared" si="5"/>
        <v>5</v>
      </c>
      <c r="NH28" s="52">
        <f t="shared" si="5"/>
        <v>4</v>
      </c>
      <c r="NI28" s="52">
        <f t="shared" si="5"/>
        <v>3</v>
      </c>
      <c r="NJ28" s="52">
        <f t="shared" si="5"/>
        <v>2</v>
      </c>
      <c r="NK28" s="52">
        <f t="shared" si="5"/>
        <v>1</v>
      </c>
      <c r="NL28" s="58"/>
      <c r="NM28" s="61" t="str">
        <f ca="1">_xlfn.FORMULATEXT(J28)</f>
        <v>=MIN($I24,$I26-J$7+1)</v>
      </c>
    </row>
    <row r="29" spans="2:377" outlineLevel="1" x14ac:dyDescent="0.2">
      <c r="NM29" s="61"/>
    </row>
    <row r="30" spans="2:377" outlineLevel="1" x14ac:dyDescent="0.2">
      <c r="E30" s="50" t="s">
        <v>71</v>
      </c>
      <c r="H30" s="30" t="s">
        <v>63</v>
      </c>
      <c r="J30" s="53">
        <f>-SUM($J$15:J$15)</f>
        <v>-807</v>
      </c>
      <c r="K30" s="53">
        <f>-SUM($J$15:K$15)</f>
        <v>0</v>
      </c>
      <c r="L30" s="53">
        <f>-SUM($J$15:L$15)</f>
        <v>-700</v>
      </c>
      <c r="M30" s="53">
        <f>-SUM($J$15:M$15)</f>
        <v>-157</v>
      </c>
      <c r="N30" s="53">
        <f>-SUM($J$15:N$15)</f>
        <v>-399</v>
      </c>
      <c r="O30" s="53">
        <f>-SUM($J$15:O$15)</f>
        <v>-39</v>
      </c>
      <c r="P30" s="53">
        <f>-SUM($J$15:P$15)</f>
        <v>483</v>
      </c>
      <c r="Q30" s="53">
        <f>-SUM($J$15:Q$15)</f>
        <v>1386</v>
      </c>
      <c r="R30" s="53">
        <f>-SUM($J$15:R$15)</f>
        <v>959</v>
      </c>
      <c r="S30" s="53">
        <f>-SUM($J$15:S$15)</f>
        <v>387</v>
      </c>
      <c r="T30" s="53">
        <f>-SUM($J$15:T$15)</f>
        <v>-575</v>
      </c>
      <c r="U30" s="53">
        <f>-SUM($J$15:U$15)</f>
        <v>-1023</v>
      </c>
      <c r="V30" s="53">
        <f>-SUM($J$15:V$15)</f>
        <v>-1483</v>
      </c>
      <c r="W30" s="53">
        <f>-SUM($J$15:W$15)</f>
        <v>-787</v>
      </c>
      <c r="X30" s="53">
        <f>-SUM($J$15:X$15)</f>
        <v>-1616</v>
      </c>
      <c r="Y30" s="53">
        <f>-SUM($J$15:Y$15)</f>
        <v>-1094</v>
      </c>
      <c r="Z30" s="53">
        <f>-SUM($J$15:Z$15)</f>
        <v>-741</v>
      </c>
      <c r="AA30" s="53">
        <f>-SUM($J$15:AA$15)</f>
        <v>-579</v>
      </c>
      <c r="AB30" s="53">
        <f>-SUM($J$15:AB$15)</f>
        <v>-1042</v>
      </c>
      <c r="AC30" s="53">
        <f>-SUM($J$15:AC$15)</f>
        <v>-571</v>
      </c>
      <c r="AD30" s="53">
        <f>-SUM($J$15:AD$15)</f>
        <v>-1073</v>
      </c>
      <c r="AE30" s="53">
        <f>-SUM($J$15:AE$15)</f>
        <v>-131</v>
      </c>
      <c r="AF30" s="53">
        <f>-SUM($J$15:AF$15)</f>
        <v>-1016</v>
      </c>
      <c r="AG30" s="53">
        <f>-SUM($J$15:AG$15)</f>
        <v>-1665</v>
      </c>
      <c r="AH30" s="53">
        <f>-SUM($J$15:AH$15)</f>
        <v>-1014</v>
      </c>
      <c r="AI30" s="53">
        <f>-SUM($J$15:AI$15)</f>
        <v>-1185</v>
      </c>
      <c r="AJ30" s="53">
        <f>-SUM($J$15:AJ$15)</f>
        <v>-1673</v>
      </c>
      <c r="AK30" s="53">
        <f>-SUM($J$15:AK$15)</f>
        <v>-2647</v>
      </c>
      <c r="AL30" s="53">
        <f>-SUM($J$15:AL$15)</f>
        <v>-2987</v>
      </c>
      <c r="AM30" s="53">
        <f>-SUM($J$15:AM$15)</f>
        <v>-2624</v>
      </c>
      <c r="AN30" s="53">
        <f>-SUM($J$15:AN$15)</f>
        <v>-2907</v>
      </c>
      <c r="AO30" s="53">
        <f>-SUM($J$15:AO$15)</f>
        <v>-2445</v>
      </c>
      <c r="AP30" s="53">
        <f>-SUM($J$15:AP$15)</f>
        <v>-2976</v>
      </c>
      <c r="AQ30" s="53">
        <f>-SUM($J$15:AQ$15)</f>
        <v>-2978</v>
      </c>
      <c r="AR30" s="53">
        <f>-SUM($J$15:AR$15)</f>
        <v>-2789</v>
      </c>
      <c r="AS30" s="53">
        <f>-SUM($J$15:AS$15)</f>
        <v>-2858</v>
      </c>
      <c r="AT30" s="53">
        <f>-SUM($J$15:AT$15)</f>
        <v>-3144</v>
      </c>
      <c r="AU30" s="53">
        <f>-SUM($J$15:AU$15)</f>
        <v>-3146</v>
      </c>
      <c r="AV30" s="53">
        <f>-SUM($J$15:AV$15)</f>
        <v>-3543</v>
      </c>
      <c r="AW30" s="53">
        <f>-SUM($J$15:AW$15)</f>
        <v>-4375</v>
      </c>
      <c r="AX30" s="53">
        <f>-SUM($J$15:AX$15)</f>
        <v>-4634</v>
      </c>
      <c r="AY30" s="53">
        <f>-SUM($J$15:AY$15)</f>
        <v>-3786</v>
      </c>
      <c r="AZ30" s="53">
        <f>-SUM($J$15:AZ$15)</f>
        <v>-4657</v>
      </c>
      <c r="BA30" s="53">
        <f>-SUM($J$15:BA$15)</f>
        <v>-3731</v>
      </c>
      <c r="BB30" s="53">
        <f>-SUM($J$15:BB$15)</f>
        <v>-3370</v>
      </c>
      <c r="BC30" s="53">
        <f>-SUM($J$15:BC$15)</f>
        <v>-3430</v>
      </c>
      <c r="BD30" s="53">
        <f>-SUM($J$15:BD$15)</f>
        <v>-2808</v>
      </c>
      <c r="BE30" s="53">
        <f>-SUM($J$15:BE$15)</f>
        <v>-2564</v>
      </c>
      <c r="BF30" s="53">
        <f>-SUM($J$15:BF$15)</f>
        <v>-1877</v>
      </c>
      <c r="BG30" s="53">
        <f>-SUM($J$15:BG$15)</f>
        <v>-1915</v>
      </c>
      <c r="BH30" s="53">
        <f>-SUM($J$15:BH$15)</f>
        <v>-1397</v>
      </c>
      <c r="BI30" s="53">
        <f>-SUM($J$15:BI$15)</f>
        <v>-1348</v>
      </c>
      <c r="BJ30" s="53">
        <f>-SUM($J$15:BJ$15)</f>
        <v>-1739</v>
      </c>
      <c r="BK30" s="53">
        <f>-SUM($J$15:BK$15)</f>
        <v>-1966</v>
      </c>
      <c r="BL30" s="53">
        <f>-SUM($J$15:BL$15)</f>
        <v>-2409</v>
      </c>
      <c r="BM30" s="53">
        <f>-SUM($J$15:BM$15)</f>
        <v>-1638</v>
      </c>
      <c r="BN30" s="53">
        <f>-SUM($J$15:BN$15)</f>
        <v>-1419</v>
      </c>
      <c r="BO30" s="53">
        <f>-SUM($J$15:BO$15)</f>
        <v>-1358</v>
      </c>
      <c r="BP30" s="53">
        <f>-SUM($J$15:BP$15)</f>
        <v>-812</v>
      </c>
      <c r="BQ30" s="53">
        <f>-SUM($J$15:BQ$15)</f>
        <v>-1171</v>
      </c>
      <c r="BR30" s="53">
        <f>-SUM($J$15:BR$15)</f>
        <v>-2083</v>
      </c>
      <c r="BS30" s="53">
        <f>-SUM($J$15:BS$15)</f>
        <v>-2200</v>
      </c>
      <c r="BT30" s="53">
        <f>-SUM($J$15:BT$15)</f>
        <v>-3186</v>
      </c>
      <c r="BU30" s="53">
        <f>-SUM($J$15:BU$15)</f>
        <v>-4069</v>
      </c>
      <c r="BV30" s="53">
        <f>-SUM($J$15:BV$15)</f>
        <v>-4347</v>
      </c>
      <c r="BW30" s="53">
        <f>-SUM($J$15:BW$15)</f>
        <v>-4871</v>
      </c>
      <c r="BX30" s="53">
        <f>-SUM($J$15:BX$15)</f>
        <v>-4826</v>
      </c>
      <c r="BY30" s="53">
        <f>-SUM($J$15:BY$15)</f>
        <v>-4193</v>
      </c>
      <c r="BZ30" s="53">
        <f>-SUM($J$15:BZ$15)</f>
        <v>-3575</v>
      </c>
      <c r="CA30" s="53">
        <f>-SUM($J$15:CA$15)</f>
        <v>-3539</v>
      </c>
      <c r="CB30" s="53">
        <f>-SUM($J$15:CB$15)</f>
        <v>-4287</v>
      </c>
      <c r="CC30" s="53">
        <f>-SUM($J$15:CC$15)</f>
        <v>-4977</v>
      </c>
      <c r="CD30" s="53">
        <f>-SUM($J$15:CD$15)</f>
        <v>-5071</v>
      </c>
      <c r="CE30" s="53">
        <f>-SUM($J$15:CE$15)</f>
        <v>-4540</v>
      </c>
      <c r="CF30" s="53">
        <f>-SUM($J$15:CF$15)</f>
        <v>-4098</v>
      </c>
      <c r="CG30" s="53">
        <f>-SUM($J$15:CG$15)</f>
        <v>-3753</v>
      </c>
      <c r="CH30" s="53">
        <f>-SUM($J$15:CH$15)</f>
        <v>-3069</v>
      </c>
      <c r="CI30" s="53">
        <f>-SUM($J$15:CI$15)</f>
        <v>-3976</v>
      </c>
      <c r="CJ30" s="53">
        <f>-SUM($J$15:CJ$15)</f>
        <v>-4413</v>
      </c>
      <c r="CK30" s="53">
        <f>-SUM($J$15:CK$15)</f>
        <v>-4899</v>
      </c>
      <c r="CL30" s="53">
        <f>-SUM($J$15:CL$15)</f>
        <v>-4733</v>
      </c>
      <c r="CM30" s="53">
        <f>-SUM($J$15:CM$15)</f>
        <v>-5355</v>
      </c>
      <c r="CN30" s="53">
        <f>-SUM($J$15:CN$15)</f>
        <v>-5117</v>
      </c>
      <c r="CO30" s="53">
        <f>-SUM($J$15:CO$15)</f>
        <v>-5730</v>
      </c>
      <c r="CP30" s="53">
        <f>-SUM($J$15:CP$15)</f>
        <v>-5960</v>
      </c>
      <c r="CQ30" s="53">
        <f>-SUM($J$15:CQ$15)</f>
        <v>-6317</v>
      </c>
      <c r="CR30" s="53">
        <f>-SUM($J$15:CR$15)</f>
        <v>-5418</v>
      </c>
      <c r="CS30" s="53">
        <f>-SUM($J$15:CS$15)</f>
        <v>-4518</v>
      </c>
      <c r="CT30" s="53">
        <f>-SUM($J$15:CT$15)</f>
        <v>-3629</v>
      </c>
      <c r="CU30" s="53">
        <f>-SUM($J$15:CU$15)</f>
        <v>-3522</v>
      </c>
      <c r="CV30" s="53">
        <f>-SUM($J$15:CV$15)</f>
        <v>-4502</v>
      </c>
      <c r="CW30" s="53">
        <f>-SUM($J$15:CW$15)</f>
        <v>-3776</v>
      </c>
      <c r="CX30" s="53">
        <f>-SUM($J$15:CX$15)</f>
        <v>-3598</v>
      </c>
      <c r="CY30" s="53">
        <f>-SUM($J$15:CY$15)</f>
        <v>-2727</v>
      </c>
      <c r="CZ30" s="53">
        <f>-SUM($J$15:CZ$15)</f>
        <v>-2462</v>
      </c>
      <c r="DA30" s="53">
        <f>-SUM($J$15:DA$15)</f>
        <v>-2192</v>
      </c>
      <c r="DB30" s="53">
        <f>-SUM($J$15:DB$15)</f>
        <v>-1582</v>
      </c>
      <c r="DC30" s="53">
        <f>-SUM($J$15:DC$15)</f>
        <v>-1248</v>
      </c>
      <c r="DD30" s="53">
        <f>-SUM($J$15:DD$15)</f>
        <v>-1278</v>
      </c>
      <c r="DE30" s="53">
        <f>-SUM($J$15:DE$15)</f>
        <v>-1456</v>
      </c>
      <c r="DF30" s="53">
        <f>-SUM($J$15:DF$15)</f>
        <v>-1169</v>
      </c>
      <c r="DG30" s="53">
        <f>-SUM($J$15:DG$15)</f>
        <v>-327</v>
      </c>
      <c r="DH30" s="53">
        <f>-SUM($J$15:DH$15)</f>
        <v>-496</v>
      </c>
      <c r="DI30" s="53">
        <f>-SUM($J$15:DI$15)</f>
        <v>-153</v>
      </c>
      <c r="DJ30" s="53">
        <f>-SUM($J$15:DJ$15)</f>
        <v>-180</v>
      </c>
      <c r="DK30" s="53">
        <f>-SUM($J$15:DK$15)</f>
        <v>574</v>
      </c>
      <c r="DL30" s="53">
        <f>-SUM($J$15:DL$15)</f>
        <v>-295</v>
      </c>
      <c r="DM30" s="53">
        <f>-SUM($J$15:DM$15)</f>
        <v>-24</v>
      </c>
      <c r="DN30" s="53">
        <f>-SUM($J$15:DN$15)</f>
        <v>-526</v>
      </c>
      <c r="DO30" s="53">
        <f>-SUM($J$15:DO$15)</f>
        <v>-632</v>
      </c>
      <c r="DP30" s="53">
        <f>-SUM($J$15:DP$15)</f>
        <v>-534</v>
      </c>
      <c r="DQ30" s="53">
        <f>-SUM($J$15:DQ$15)</f>
        <v>-26</v>
      </c>
      <c r="DR30" s="53">
        <f>-SUM($J$15:DR$15)</f>
        <v>748</v>
      </c>
      <c r="DS30" s="53">
        <f>-SUM($J$15:DS$15)</f>
        <v>1413</v>
      </c>
      <c r="DT30" s="53">
        <f>-SUM($J$15:DT$15)</f>
        <v>2384</v>
      </c>
      <c r="DU30" s="53">
        <f>-SUM($J$15:DU$15)</f>
        <v>2482</v>
      </c>
      <c r="DV30" s="53">
        <f>-SUM($J$15:DV$15)</f>
        <v>2973</v>
      </c>
      <c r="DW30" s="53">
        <f>-SUM($J$15:DW$15)</f>
        <v>3256</v>
      </c>
      <c r="DX30" s="53">
        <f>-SUM($J$15:DX$15)</f>
        <v>3543</v>
      </c>
      <c r="DY30" s="53">
        <f>-SUM($J$15:DY$15)</f>
        <v>2629</v>
      </c>
      <c r="DZ30" s="53">
        <f>-SUM($J$15:DZ$15)</f>
        <v>3516</v>
      </c>
      <c r="EA30" s="53">
        <f>-SUM($J$15:EA$15)</f>
        <v>3249</v>
      </c>
      <c r="EB30" s="53">
        <f>-SUM($J$15:EB$15)</f>
        <v>3518</v>
      </c>
      <c r="EC30" s="53">
        <f>-SUM($J$15:EC$15)</f>
        <v>3178</v>
      </c>
      <c r="ED30" s="53">
        <f>-SUM($J$15:ED$15)</f>
        <v>2890</v>
      </c>
      <c r="EE30" s="53">
        <f>-SUM($J$15:EE$15)</f>
        <v>3676</v>
      </c>
      <c r="EF30" s="53">
        <f>-SUM($J$15:EF$15)</f>
        <v>3264</v>
      </c>
      <c r="EG30" s="53">
        <f>-SUM($J$15:EG$15)</f>
        <v>2715</v>
      </c>
      <c r="EH30" s="53">
        <f>-SUM($J$15:EH$15)</f>
        <v>3415</v>
      </c>
      <c r="EI30" s="53">
        <f>-SUM($J$15:EI$15)</f>
        <v>4299</v>
      </c>
      <c r="EJ30" s="53">
        <f>-SUM($J$15:EJ$15)</f>
        <v>5043</v>
      </c>
      <c r="EK30" s="53">
        <f>-SUM($J$15:EK$15)</f>
        <v>4716</v>
      </c>
      <c r="EL30" s="53">
        <f>-SUM($J$15:EL$15)</f>
        <v>3929</v>
      </c>
      <c r="EM30" s="53">
        <f>-SUM($J$15:EM$15)</f>
        <v>3716</v>
      </c>
      <c r="EN30" s="53">
        <f>-SUM($J$15:EN$15)</f>
        <v>4487</v>
      </c>
      <c r="EO30" s="53">
        <f>-SUM($J$15:EO$15)</f>
        <v>4575</v>
      </c>
      <c r="EP30" s="53">
        <f>-SUM($J$15:EP$15)</f>
        <v>4063</v>
      </c>
      <c r="EQ30" s="53">
        <f>-SUM($J$15:EQ$15)</f>
        <v>3495</v>
      </c>
      <c r="ER30" s="53">
        <f>-SUM($J$15:ER$15)</f>
        <v>3608</v>
      </c>
      <c r="ES30" s="53">
        <f>-SUM($J$15:ES$15)</f>
        <v>3697</v>
      </c>
      <c r="ET30" s="53">
        <f>-SUM($J$15:ET$15)</f>
        <v>4634</v>
      </c>
      <c r="EU30" s="53">
        <f>-SUM($J$15:EU$15)</f>
        <v>5499</v>
      </c>
      <c r="EV30" s="53">
        <f>-SUM($J$15:EV$15)</f>
        <v>4877</v>
      </c>
      <c r="EW30" s="53">
        <f>-SUM($J$15:EW$15)</f>
        <v>3908</v>
      </c>
      <c r="EX30" s="53">
        <f>-SUM($J$15:EX$15)</f>
        <v>4525</v>
      </c>
      <c r="EY30" s="53">
        <f>-SUM($J$15:EY$15)</f>
        <v>3906</v>
      </c>
      <c r="EZ30" s="53">
        <f>-SUM($J$15:EZ$15)</f>
        <v>3684</v>
      </c>
      <c r="FA30" s="53">
        <f>-SUM($J$15:FA$15)</f>
        <v>2809</v>
      </c>
      <c r="FB30" s="53">
        <f>-SUM($J$15:FB$15)</f>
        <v>2139</v>
      </c>
      <c r="FC30" s="53">
        <f>-SUM($J$15:FC$15)</f>
        <v>2527</v>
      </c>
      <c r="FD30" s="53">
        <f>-SUM($J$15:FD$15)</f>
        <v>3000</v>
      </c>
      <c r="FE30" s="53">
        <f>-SUM($J$15:FE$15)</f>
        <v>3925</v>
      </c>
      <c r="FF30" s="53">
        <f>-SUM($J$15:FF$15)</f>
        <v>3226</v>
      </c>
      <c r="FG30" s="53">
        <f>-SUM($J$15:FG$15)</f>
        <v>3561</v>
      </c>
      <c r="FH30" s="53">
        <f>-SUM($J$15:FH$15)</f>
        <v>4400</v>
      </c>
      <c r="FI30" s="53">
        <f>-SUM($J$15:FI$15)</f>
        <v>4918</v>
      </c>
      <c r="FJ30" s="53">
        <f>-SUM($J$15:FJ$15)</f>
        <v>4713</v>
      </c>
      <c r="FK30" s="53">
        <f>-SUM($J$15:FK$15)</f>
        <v>4561</v>
      </c>
      <c r="FL30" s="53">
        <f>-SUM($J$15:FL$15)</f>
        <v>4304</v>
      </c>
      <c r="FM30" s="53">
        <f>-SUM($J$15:FM$15)</f>
        <v>4601</v>
      </c>
      <c r="FN30" s="53">
        <f>-SUM($J$15:FN$15)</f>
        <v>4355</v>
      </c>
      <c r="FO30" s="53">
        <f>-SUM($J$15:FO$15)</f>
        <v>4388</v>
      </c>
      <c r="FP30" s="53">
        <f>-SUM($J$15:FP$15)</f>
        <v>4257</v>
      </c>
      <c r="FQ30" s="53">
        <f>-SUM($J$15:FQ$15)</f>
        <v>3520</v>
      </c>
      <c r="FR30" s="53">
        <f>-SUM($J$15:FR$15)</f>
        <v>2643</v>
      </c>
      <c r="FS30" s="53">
        <f>-SUM($J$15:FS$15)</f>
        <v>1863</v>
      </c>
      <c r="FT30" s="53">
        <f>-SUM($J$15:FT$15)</f>
        <v>1001</v>
      </c>
      <c r="FU30" s="53">
        <f>-SUM($J$15:FU$15)</f>
        <v>776</v>
      </c>
      <c r="FV30" s="53">
        <f>-SUM($J$15:FV$15)</f>
        <v>1507</v>
      </c>
      <c r="FW30" s="53">
        <f>-SUM($J$15:FW$15)</f>
        <v>779</v>
      </c>
      <c r="FX30" s="53">
        <f>-SUM($J$15:FX$15)</f>
        <v>1522</v>
      </c>
      <c r="FY30" s="53">
        <f>-SUM($J$15:FY$15)</f>
        <v>1681</v>
      </c>
      <c r="FZ30" s="53">
        <f>-SUM($J$15:FZ$15)</f>
        <v>1670</v>
      </c>
      <c r="GA30" s="53">
        <f>-SUM($J$15:GA$15)</f>
        <v>2377</v>
      </c>
      <c r="GB30" s="53">
        <f>-SUM($J$15:GB$15)</f>
        <v>2609</v>
      </c>
      <c r="GC30" s="53">
        <f>-SUM($J$15:GC$15)</f>
        <v>3394</v>
      </c>
      <c r="GD30" s="53">
        <f>-SUM($J$15:GD$15)</f>
        <v>2860</v>
      </c>
      <c r="GE30" s="53">
        <f>-SUM($J$15:GE$15)</f>
        <v>2483</v>
      </c>
      <c r="GF30" s="53">
        <f>-SUM($J$15:GF$15)</f>
        <v>3290</v>
      </c>
      <c r="GG30" s="53">
        <f>-SUM($J$15:GG$15)</f>
        <v>2875</v>
      </c>
      <c r="GH30" s="53">
        <f>-SUM($J$15:GH$15)</f>
        <v>2720</v>
      </c>
      <c r="GI30" s="53">
        <f>-SUM($J$15:GI$15)</f>
        <v>2524</v>
      </c>
      <c r="GJ30" s="53">
        <f>-SUM($J$15:GJ$15)</f>
        <v>1966</v>
      </c>
      <c r="GK30" s="53">
        <f>-SUM($J$15:GK$15)</f>
        <v>2847</v>
      </c>
      <c r="GL30" s="53">
        <f>-SUM($J$15:GL$15)</f>
        <v>3502</v>
      </c>
      <c r="GM30" s="53">
        <f>-SUM($J$15:GM$15)</f>
        <v>3190</v>
      </c>
      <c r="GN30" s="53">
        <f>-SUM($J$15:GN$15)</f>
        <v>2427</v>
      </c>
      <c r="GO30" s="53">
        <f>-SUM($J$15:GO$15)</f>
        <v>2822</v>
      </c>
      <c r="GP30" s="53">
        <f>-SUM($J$15:GP$15)</f>
        <v>1849</v>
      </c>
      <c r="GQ30" s="53">
        <f>-SUM($J$15:GQ$15)</f>
        <v>1241</v>
      </c>
      <c r="GR30" s="53">
        <f>-SUM($J$15:GR$15)</f>
        <v>2109</v>
      </c>
      <c r="GS30" s="53">
        <f>-SUM($J$15:GS$15)</f>
        <v>2640</v>
      </c>
      <c r="GT30" s="53">
        <f>-SUM($J$15:GT$15)</f>
        <v>3202</v>
      </c>
      <c r="GU30" s="53">
        <f>-SUM($J$15:GU$15)</f>
        <v>2643</v>
      </c>
      <c r="GV30" s="53">
        <f>-SUM($J$15:GV$15)</f>
        <v>2858</v>
      </c>
      <c r="GW30" s="53">
        <f>-SUM($J$15:GW$15)</f>
        <v>2134</v>
      </c>
      <c r="GX30" s="53">
        <f>-SUM($J$15:GX$15)</f>
        <v>1589</v>
      </c>
      <c r="GY30" s="53">
        <f>-SUM($J$15:GY$15)</f>
        <v>2532</v>
      </c>
      <c r="GZ30" s="53">
        <f>-SUM($J$15:GZ$15)</f>
        <v>2028</v>
      </c>
      <c r="HA30" s="53">
        <f>-SUM($J$15:HA$15)</f>
        <v>2641</v>
      </c>
      <c r="HB30" s="53">
        <f>-SUM($J$15:HB$15)</f>
        <v>2270</v>
      </c>
      <c r="HC30" s="53">
        <f>-SUM($J$15:HC$15)</f>
        <v>3126</v>
      </c>
      <c r="HD30" s="53">
        <f>-SUM($J$15:HD$15)</f>
        <v>2956</v>
      </c>
      <c r="HE30" s="53">
        <f>-SUM($J$15:HE$15)</f>
        <v>2960</v>
      </c>
      <c r="HF30" s="53">
        <f>-SUM($J$15:HF$15)</f>
        <v>3078</v>
      </c>
      <c r="HG30" s="53">
        <f>-SUM($J$15:HG$15)</f>
        <v>2310</v>
      </c>
      <c r="HH30" s="53">
        <f>-SUM($J$15:HH$15)</f>
        <v>1696</v>
      </c>
      <c r="HI30" s="53">
        <f>-SUM($J$15:HI$15)</f>
        <v>1263</v>
      </c>
      <c r="HJ30" s="53">
        <f>-SUM($J$15:HJ$15)</f>
        <v>2217</v>
      </c>
      <c r="HK30" s="53">
        <f>-SUM($J$15:HK$15)</f>
        <v>2114</v>
      </c>
      <c r="HL30" s="53">
        <f>-SUM($J$15:HL$15)</f>
        <v>1608</v>
      </c>
      <c r="HM30" s="53">
        <f>-SUM($J$15:HM$15)</f>
        <v>1552</v>
      </c>
      <c r="HN30" s="53">
        <f>-SUM($J$15:HN$15)</f>
        <v>1591</v>
      </c>
      <c r="HO30" s="53">
        <f>-SUM($J$15:HO$15)</f>
        <v>1667</v>
      </c>
      <c r="HP30" s="53">
        <f>-SUM($J$15:HP$15)</f>
        <v>1741</v>
      </c>
      <c r="HQ30" s="53">
        <f>-SUM($J$15:HQ$15)</f>
        <v>2007</v>
      </c>
      <c r="HR30" s="53">
        <f>-SUM($J$15:HR$15)</f>
        <v>2922</v>
      </c>
      <c r="HS30" s="53">
        <f>-SUM($J$15:HS$15)</f>
        <v>3196</v>
      </c>
      <c r="HT30" s="53">
        <f>-SUM($J$15:HT$15)</f>
        <v>3127</v>
      </c>
      <c r="HU30" s="53">
        <f>-SUM($J$15:HU$15)</f>
        <v>3808</v>
      </c>
      <c r="HV30" s="53">
        <f>-SUM($J$15:HV$15)</f>
        <v>4572</v>
      </c>
      <c r="HW30" s="53">
        <f>-SUM($J$15:HW$15)</f>
        <v>4722</v>
      </c>
      <c r="HX30" s="53">
        <f>-SUM($J$15:HX$15)</f>
        <v>3962</v>
      </c>
      <c r="HY30" s="53">
        <f>-SUM($J$15:HY$15)</f>
        <v>4547</v>
      </c>
      <c r="HZ30" s="53">
        <f>-SUM($J$15:HZ$15)</f>
        <v>4630</v>
      </c>
      <c r="IA30" s="53">
        <f>-SUM($J$15:IA$15)</f>
        <v>3747</v>
      </c>
      <c r="IB30" s="53">
        <f>-SUM($J$15:IB$15)</f>
        <v>3866</v>
      </c>
      <c r="IC30" s="53">
        <f>-SUM($J$15:IC$15)</f>
        <v>2988</v>
      </c>
      <c r="ID30" s="53">
        <f>-SUM($J$15:ID$15)</f>
        <v>2251</v>
      </c>
      <c r="IE30" s="53">
        <f>-SUM($J$15:IE$15)</f>
        <v>2942</v>
      </c>
      <c r="IF30" s="53">
        <f>-SUM($J$15:IF$15)</f>
        <v>2481</v>
      </c>
      <c r="IG30" s="53">
        <f>-SUM($J$15:IG$15)</f>
        <v>2092</v>
      </c>
      <c r="IH30" s="53">
        <f>-SUM($J$15:IH$15)</f>
        <v>2131</v>
      </c>
      <c r="II30" s="53">
        <f>-SUM($J$15:II$15)</f>
        <v>2875</v>
      </c>
      <c r="IJ30" s="53">
        <f>-SUM($J$15:IJ$15)</f>
        <v>1947</v>
      </c>
      <c r="IK30" s="53">
        <f>-SUM($J$15:IK$15)</f>
        <v>1806</v>
      </c>
      <c r="IL30" s="53">
        <f>-SUM($J$15:IL$15)</f>
        <v>2226</v>
      </c>
      <c r="IM30" s="53">
        <f>-SUM($J$15:IM$15)</f>
        <v>2066</v>
      </c>
      <c r="IN30" s="53">
        <f>-SUM($J$15:IN$15)</f>
        <v>1904</v>
      </c>
      <c r="IO30" s="53">
        <f>-SUM($J$15:IO$15)</f>
        <v>1050</v>
      </c>
      <c r="IP30" s="53">
        <f>-SUM($J$15:IP$15)</f>
        <v>274</v>
      </c>
      <c r="IQ30" s="53">
        <f>-SUM($J$15:IQ$15)</f>
        <v>231</v>
      </c>
      <c r="IR30" s="53">
        <f>-SUM($J$15:IR$15)</f>
        <v>-317</v>
      </c>
      <c r="IS30" s="53">
        <f>-SUM($J$15:IS$15)</f>
        <v>-520</v>
      </c>
      <c r="IT30" s="53">
        <f>-SUM($J$15:IT$15)</f>
        <v>358</v>
      </c>
      <c r="IU30" s="53">
        <f>-SUM($J$15:IU$15)</f>
        <v>1287</v>
      </c>
      <c r="IV30" s="53">
        <f>-SUM($J$15:IV$15)</f>
        <v>791</v>
      </c>
      <c r="IW30" s="53">
        <f>-SUM($J$15:IW$15)</f>
        <v>1771</v>
      </c>
      <c r="IX30" s="53">
        <f>-SUM($J$15:IX$15)</f>
        <v>978</v>
      </c>
      <c r="IY30" s="53">
        <f>-SUM($J$15:IY$15)</f>
        <v>298</v>
      </c>
      <c r="IZ30" s="53">
        <f>-SUM($J$15:IZ$15)</f>
        <v>465</v>
      </c>
      <c r="JA30" s="53">
        <f>-SUM($J$15:JA$15)</f>
        <v>91</v>
      </c>
      <c r="JB30" s="53">
        <f>-SUM($J$15:JB$15)</f>
        <v>789</v>
      </c>
      <c r="JC30" s="53">
        <f>-SUM($J$15:JC$15)</f>
        <v>876</v>
      </c>
      <c r="JD30" s="53">
        <f>-SUM($J$15:JD$15)</f>
        <v>892</v>
      </c>
      <c r="JE30" s="53">
        <f>-SUM($J$15:JE$15)</f>
        <v>134</v>
      </c>
      <c r="JF30" s="53">
        <f>-SUM($J$15:JF$15)</f>
        <v>-716</v>
      </c>
      <c r="JG30" s="53">
        <f>-SUM($J$15:JG$15)</f>
        <v>-479</v>
      </c>
      <c r="JH30" s="53">
        <f>-SUM($J$15:JH$15)</f>
        <v>-266</v>
      </c>
      <c r="JI30" s="53">
        <f>-SUM($J$15:JI$15)</f>
        <v>-52</v>
      </c>
      <c r="JJ30" s="53">
        <f>-SUM($J$15:JJ$15)</f>
        <v>632</v>
      </c>
      <c r="JK30" s="53">
        <f>-SUM($J$15:JK$15)</f>
        <v>158</v>
      </c>
      <c r="JL30" s="53">
        <f>-SUM($J$15:JL$15)</f>
        <v>-837</v>
      </c>
      <c r="JM30" s="53">
        <f>-SUM($J$15:JM$15)</f>
        <v>-8</v>
      </c>
      <c r="JN30" s="53">
        <f>-SUM($J$15:JN$15)</f>
        <v>-782</v>
      </c>
      <c r="JO30" s="53">
        <f>-SUM($J$15:JO$15)</f>
        <v>-683</v>
      </c>
      <c r="JP30" s="53">
        <f>-SUM($J$15:JP$15)</f>
        <v>-140</v>
      </c>
      <c r="JQ30" s="53">
        <f>-SUM($J$15:JQ$15)</f>
        <v>628</v>
      </c>
      <c r="JR30" s="53">
        <f>-SUM($J$15:JR$15)</f>
        <v>2</v>
      </c>
      <c r="JS30" s="53">
        <f>-SUM($J$15:JS$15)</f>
        <v>662</v>
      </c>
      <c r="JT30" s="53">
        <f>-SUM($J$15:JT$15)</f>
        <v>654</v>
      </c>
      <c r="JU30" s="53">
        <f>-SUM($J$15:JU$15)</f>
        <v>250</v>
      </c>
      <c r="JV30" s="53">
        <f>-SUM($J$15:JV$15)</f>
        <v>593</v>
      </c>
      <c r="JW30" s="53">
        <f>-SUM($J$15:JW$15)</f>
        <v>690</v>
      </c>
      <c r="JX30" s="53">
        <f>-SUM($J$15:JX$15)</f>
        <v>103</v>
      </c>
      <c r="JY30" s="53">
        <f>-SUM($J$15:JY$15)</f>
        <v>624</v>
      </c>
      <c r="JZ30" s="53">
        <f>-SUM($J$15:JZ$15)</f>
        <v>604</v>
      </c>
      <c r="KA30" s="53">
        <f>-SUM($J$15:KA$15)</f>
        <v>134</v>
      </c>
      <c r="KB30" s="53">
        <f>-SUM($J$15:KB$15)</f>
        <v>-723</v>
      </c>
      <c r="KC30" s="53">
        <f>-SUM($J$15:KC$15)</f>
        <v>163</v>
      </c>
      <c r="KD30" s="53">
        <f>-SUM($J$15:KD$15)</f>
        <v>414</v>
      </c>
      <c r="KE30" s="53">
        <f>-SUM($J$15:KE$15)</f>
        <v>-247</v>
      </c>
      <c r="KF30" s="53">
        <f>-SUM($J$15:KF$15)</f>
        <v>-368</v>
      </c>
      <c r="KG30" s="53">
        <f>-SUM($J$15:KG$15)</f>
        <v>376</v>
      </c>
      <c r="KH30" s="53">
        <f>-SUM($J$15:KH$15)</f>
        <v>936</v>
      </c>
      <c r="KI30" s="53">
        <f>-SUM($J$15:KI$15)</f>
        <v>1101</v>
      </c>
      <c r="KJ30" s="53">
        <f>-SUM($J$15:KJ$15)</f>
        <v>1834</v>
      </c>
      <c r="KK30" s="53">
        <f>-SUM($J$15:KK$15)</f>
        <v>1990</v>
      </c>
      <c r="KL30" s="53">
        <f>-SUM($J$15:KL$15)</f>
        <v>2510</v>
      </c>
      <c r="KM30" s="53">
        <f>-SUM($J$15:KM$15)</f>
        <v>2251</v>
      </c>
      <c r="KN30" s="53">
        <f>-SUM($J$15:KN$15)</f>
        <v>2432</v>
      </c>
      <c r="KO30" s="53">
        <f>-SUM($J$15:KO$15)</f>
        <v>2228</v>
      </c>
      <c r="KP30" s="53">
        <f>-SUM($J$15:KP$15)</f>
        <v>2208</v>
      </c>
      <c r="KQ30" s="53">
        <f>-SUM($J$15:KQ$15)</f>
        <v>1282</v>
      </c>
      <c r="KR30" s="53">
        <f>-SUM($J$15:KR$15)</f>
        <v>1496</v>
      </c>
      <c r="KS30" s="53">
        <f>-SUM($J$15:KS$15)</f>
        <v>1625</v>
      </c>
      <c r="KT30" s="53">
        <f>-SUM($J$15:KT$15)</f>
        <v>1885</v>
      </c>
      <c r="KU30" s="53">
        <f>-SUM($J$15:KU$15)</f>
        <v>2829</v>
      </c>
      <c r="KV30" s="53">
        <f>-SUM($J$15:KV$15)</f>
        <v>2587</v>
      </c>
      <c r="KW30" s="53">
        <f>-SUM($J$15:KW$15)</f>
        <v>3117</v>
      </c>
      <c r="KX30" s="53">
        <f>-SUM($J$15:KX$15)</f>
        <v>2259</v>
      </c>
      <c r="KY30" s="53">
        <f>-SUM($J$15:KY$15)</f>
        <v>2652</v>
      </c>
      <c r="KZ30" s="53">
        <f>-SUM($J$15:KZ$15)</f>
        <v>2828</v>
      </c>
      <c r="LA30" s="53">
        <f>-SUM($J$15:LA$15)</f>
        <v>2399</v>
      </c>
      <c r="LB30" s="53">
        <f>-SUM($J$15:LB$15)</f>
        <v>2733</v>
      </c>
      <c r="LC30" s="53">
        <f>-SUM($J$15:LC$15)</f>
        <v>1924</v>
      </c>
      <c r="LD30" s="53">
        <f>-SUM($J$15:LD$15)</f>
        <v>1598</v>
      </c>
      <c r="LE30" s="53">
        <f>-SUM($J$15:LE$15)</f>
        <v>1445</v>
      </c>
      <c r="LF30" s="53">
        <f>-SUM($J$15:LF$15)</f>
        <v>1477</v>
      </c>
      <c r="LG30" s="53">
        <f>-SUM($J$15:LG$15)</f>
        <v>990</v>
      </c>
      <c r="LH30" s="53">
        <f>-SUM($J$15:LH$15)</f>
        <v>1967</v>
      </c>
      <c r="LI30" s="53">
        <f>-SUM($J$15:LI$15)</f>
        <v>2857</v>
      </c>
      <c r="LJ30" s="53">
        <f>-SUM($J$15:LJ$15)</f>
        <v>3782</v>
      </c>
      <c r="LK30" s="53">
        <f>-SUM($J$15:LK$15)</f>
        <v>4432</v>
      </c>
      <c r="LL30" s="53">
        <f>-SUM($J$15:LL$15)</f>
        <v>4161</v>
      </c>
      <c r="LM30" s="53">
        <f>-SUM($J$15:LM$15)</f>
        <v>4118</v>
      </c>
      <c r="LN30" s="53">
        <f>-SUM($J$15:LN$15)</f>
        <v>3679</v>
      </c>
      <c r="LO30" s="53">
        <f>-SUM($J$15:LO$15)</f>
        <v>2957</v>
      </c>
      <c r="LP30" s="53">
        <f>-SUM($J$15:LP$15)</f>
        <v>3717</v>
      </c>
      <c r="LQ30" s="53">
        <f>-SUM($J$15:LQ$15)</f>
        <v>4117</v>
      </c>
      <c r="LR30" s="53">
        <f>-SUM($J$15:LR$15)</f>
        <v>3774</v>
      </c>
      <c r="LS30" s="53">
        <f>-SUM($J$15:LS$15)</f>
        <v>4422</v>
      </c>
      <c r="LT30" s="53">
        <f>-SUM($J$15:LT$15)</f>
        <v>4246</v>
      </c>
      <c r="LU30" s="53">
        <f>-SUM($J$15:LU$15)</f>
        <v>3277</v>
      </c>
      <c r="LV30" s="53">
        <f>-SUM($J$15:LV$15)</f>
        <v>3001</v>
      </c>
      <c r="LW30" s="53">
        <f>-SUM($J$15:LW$15)</f>
        <v>2396</v>
      </c>
      <c r="LX30" s="53">
        <f>-SUM($J$15:LX$15)</f>
        <v>2774</v>
      </c>
      <c r="LY30" s="53">
        <f>-SUM($J$15:LY$15)</f>
        <v>3686</v>
      </c>
      <c r="LZ30" s="53">
        <f>-SUM($J$15:LZ$15)</f>
        <v>3368</v>
      </c>
      <c r="MA30" s="53">
        <f>-SUM($J$15:MA$15)</f>
        <v>2394</v>
      </c>
      <c r="MB30" s="53">
        <f>-SUM($J$15:MB$15)</f>
        <v>2317</v>
      </c>
      <c r="MC30" s="53">
        <f>-SUM($J$15:MC$15)</f>
        <v>2229</v>
      </c>
      <c r="MD30" s="53">
        <f>-SUM($J$15:MD$15)</f>
        <v>3178</v>
      </c>
      <c r="ME30" s="53">
        <f>-SUM($J$15:ME$15)</f>
        <v>2200</v>
      </c>
      <c r="MF30" s="53">
        <f>-SUM($J$15:MF$15)</f>
        <v>2644</v>
      </c>
      <c r="MG30" s="53">
        <f>-SUM($J$15:MG$15)</f>
        <v>1790</v>
      </c>
      <c r="MH30" s="53">
        <f>-SUM($J$15:MH$15)</f>
        <v>2562</v>
      </c>
      <c r="MI30" s="53">
        <f>-SUM($J$15:MI$15)</f>
        <v>3380</v>
      </c>
      <c r="MJ30" s="53">
        <f>-SUM($J$15:MJ$15)</f>
        <v>2996</v>
      </c>
      <c r="MK30" s="53">
        <f>-SUM($J$15:MK$15)</f>
        <v>2299</v>
      </c>
      <c r="ML30" s="53">
        <f>-SUM($J$15:ML$15)</f>
        <v>1933</v>
      </c>
      <c r="MM30" s="53">
        <f>-SUM($J$15:MM$15)</f>
        <v>1076</v>
      </c>
      <c r="MN30" s="53">
        <f>-SUM($J$15:MN$15)</f>
        <v>1672</v>
      </c>
      <c r="MO30" s="53">
        <f>-SUM($J$15:MO$15)</f>
        <v>1972</v>
      </c>
      <c r="MP30" s="53">
        <f>-SUM($J$15:MP$15)</f>
        <v>1225</v>
      </c>
      <c r="MQ30" s="53">
        <f>-SUM($J$15:MQ$15)</f>
        <v>731</v>
      </c>
      <c r="MR30" s="53">
        <f>-SUM($J$15:MR$15)</f>
        <v>1017</v>
      </c>
      <c r="MS30" s="53">
        <f>-SUM($J$15:MS$15)</f>
        <v>216</v>
      </c>
      <c r="MT30" s="53">
        <f>-SUM($J$15:MT$15)</f>
        <v>-556</v>
      </c>
      <c r="MU30" s="53">
        <f>-SUM($J$15:MU$15)</f>
        <v>-1439</v>
      </c>
      <c r="MV30" s="53">
        <f>-SUM($J$15:MV$15)</f>
        <v>-466</v>
      </c>
      <c r="MW30" s="53">
        <f>-SUM($J$15:MW$15)</f>
        <v>300</v>
      </c>
      <c r="MX30" s="53">
        <f>-SUM($J$15:MX$15)</f>
        <v>-422</v>
      </c>
      <c r="MY30" s="53">
        <f>-SUM($J$15:MY$15)</f>
        <v>279</v>
      </c>
      <c r="MZ30" s="53">
        <f>-SUM($J$15:MZ$15)</f>
        <v>1163</v>
      </c>
      <c r="NA30" s="53">
        <f>-SUM($J$15:NA$15)</f>
        <v>358</v>
      </c>
      <c r="NB30" s="53">
        <f>-SUM($J$15:NB$15)</f>
        <v>241</v>
      </c>
      <c r="NC30" s="53">
        <f>-SUM($J$15:NC$15)</f>
        <v>752</v>
      </c>
      <c r="ND30" s="53">
        <f>-SUM($J$15:ND$15)</f>
        <v>362</v>
      </c>
      <c r="NE30" s="53">
        <f>-SUM($J$15:NE$15)</f>
        <v>562</v>
      </c>
      <c r="NF30" s="53">
        <f>-SUM($J$15:NF$15)</f>
        <v>-130</v>
      </c>
      <c r="NG30" s="53">
        <f>-SUM($J$15:NG$15)</f>
        <v>515</v>
      </c>
      <c r="NH30" s="53">
        <f>-SUM($J$15:NH$15)</f>
        <v>-267</v>
      </c>
      <c r="NI30" s="53">
        <f>-SUM($J$15:NI$15)</f>
        <v>155</v>
      </c>
      <c r="NJ30" s="53">
        <f>-SUM($J$15:NJ$15)</f>
        <v>707</v>
      </c>
      <c r="NK30" s="53">
        <f>-SUM($J$15:NK$15)</f>
        <v>413</v>
      </c>
      <c r="NM30" s="61" t="str">
        <f t="shared" ref="NM30:NM53" ca="1" si="6">_xlfn.FORMULATEXT(J30)</f>
        <v>=-SUM($J$15:J$15)</v>
      </c>
    </row>
    <row r="31" spans="2:377" outlineLevel="1" x14ac:dyDescent="0.2">
      <c r="H31" s="30"/>
      <c r="NM31" s="61"/>
    </row>
    <row r="32" spans="2:377" outlineLevel="1" x14ac:dyDescent="0.2">
      <c r="E32" s="47" t="s">
        <v>69</v>
      </c>
      <c r="H32" s="30" t="s">
        <v>67</v>
      </c>
      <c r="J32" s="52">
        <f t="shared" ref="J32:BU32" ca="1" si="7">MAX(_xlfn.MAXIFS(OFFSET(J$7,,,,J$28),OFFSET(J$30,,,,J$28),MAX(OFFSET(J$30,,,,J$28)))-J$7,0)</f>
        <v>141</v>
      </c>
      <c r="K32" s="52">
        <f t="shared" ca="1" si="7"/>
        <v>140</v>
      </c>
      <c r="L32" s="52">
        <f t="shared" ca="1" si="7"/>
        <v>139</v>
      </c>
      <c r="M32" s="52">
        <f t="shared" ca="1" si="7"/>
        <v>138</v>
      </c>
      <c r="N32" s="52">
        <f t="shared" ca="1" si="7"/>
        <v>137</v>
      </c>
      <c r="O32" s="52">
        <f t="shared" ca="1" si="7"/>
        <v>136</v>
      </c>
      <c r="P32" s="52">
        <f t="shared" ca="1" si="7"/>
        <v>135</v>
      </c>
      <c r="Q32" s="52">
        <f t="shared" ca="1" si="7"/>
        <v>134</v>
      </c>
      <c r="R32" s="52">
        <f t="shared" ca="1" si="7"/>
        <v>133</v>
      </c>
      <c r="S32" s="52">
        <f t="shared" ca="1" si="7"/>
        <v>132</v>
      </c>
      <c r="T32" s="52">
        <f t="shared" ca="1" si="7"/>
        <v>131</v>
      </c>
      <c r="U32" s="52">
        <f t="shared" ca="1" si="7"/>
        <v>130</v>
      </c>
      <c r="V32" s="52">
        <f t="shared" ca="1" si="7"/>
        <v>129</v>
      </c>
      <c r="W32" s="52">
        <f t="shared" ca="1" si="7"/>
        <v>128</v>
      </c>
      <c r="X32" s="52">
        <f t="shared" ca="1" si="7"/>
        <v>127</v>
      </c>
      <c r="Y32" s="52">
        <f t="shared" ca="1" si="7"/>
        <v>126</v>
      </c>
      <c r="Z32" s="52">
        <f t="shared" ca="1" si="7"/>
        <v>125</v>
      </c>
      <c r="AA32" s="52">
        <f t="shared" ca="1" si="7"/>
        <v>124</v>
      </c>
      <c r="AB32" s="52">
        <f t="shared" ca="1" si="7"/>
        <v>123</v>
      </c>
      <c r="AC32" s="52">
        <f t="shared" ca="1" si="7"/>
        <v>122</v>
      </c>
      <c r="AD32" s="52">
        <f t="shared" ca="1" si="7"/>
        <v>121</v>
      </c>
      <c r="AE32" s="52">
        <f t="shared" ca="1" si="7"/>
        <v>120</v>
      </c>
      <c r="AF32" s="52">
        <f t="shared" ca="1" si="7"/>
        <v>119</v>
      </c>
      <c r="AG32" s="52">
        <f t="shared" ca="1" si="7"/>
        <v>118</v>
      </c>
      <c r="AH32" s="52">
        <f t="shared" ca="1" si="7"/>
        <v>117</v>
      </c>
      <c r="AI32" s="52">
        <f t="shared" ca="1" si="7"/>
        <v>116</v>
      </c>
      <c r="AJ32" s="52">
        <f t="shared" ca="1" si="7"/>
        <v>115</v>
      </c>
      <c r="AK32" s="52">
        <f t="shared" ca="1" si="7"/>
        <v>114</v>
      </c>
      <c r="AL32" s="52">
        <f t="shared" ca="1" si="7"/>
        <v>113</v>
      </c>
      <c r="AM32" s="52">
        <f t="shared" ca="1" si="7"/>
        <v>112</v>
      </c>
      <c r="AN32" s="52">
        <f t="shared" ca="1" si="7"/>
        <v>111</v>
      </c>
      <c r="AO32" s="52">
        <f t="shared" ca="1" si="7"/>
        <v>110</v>
      </c>
      <c r="AP32" s="52">
        <f t="shared" ca="1" si="7"/>
        <v>109</v>
      </c>
      <c r="AQ32" s="52">
        <f t="shared" ca="1" si="7"/>
        <v>108</v>
      </c>
      <c r="AR32" s="52">
        <f t="shared" ca="1" si="7"/>
        <v>107</v>
      </c>
      <c r="AS32" s="52">
        <f t="shared" ca="1" si="7"/>
        <v>106</v>
      </c>
      <c r="AT32" s="52">
        <f t="shared" ca="1" si="7"/>
        <v>105</v>
      </c>
      <c r="AU32" s="52">
        <f t="shared" ca="1" si="7"/>
        <v>104</v>
      </c>
      <c r="AV32" s="52">
        <f t="shared" ca="1" si="7"/>
        <v>103</v>
      </c>
      <c r="AW32" s="52">
        <f t="shared" ca="1" si="7"/>
        <v>102</v>
      </c>
      <c r="AX32" s="52">
        <f t="shared" ca="1" si="7"/>
        <v>101</v>
      </c>
      <c r="AY32" s="52">
        <f t="shared" ca="1" si="7"/>
        <v>100</v>
      </c>
      <c r="AZ32" s="52">
        <f t="shared" ca="1" si="7"/>
        <v>99</v>
      </c>
      <c r="BA32" s="52">
        <f t="shared" ca="1" si="7"/>
        <v>98</v>
      </c>
      <c r="BB32" s="52">
        <f t="shared" ca="1" si="7"/>
        <v>97</v>
      </c>
      <c r="BC32" s="52">
        <f t="shared" ca="1" si="7"/>
        <v>96</v>
      </c>
      <c r="BD32" s="52">
        <f t="shared" ca="1" si="7"/>
        <v>95</v>
      </c>
      <c r="BE32" s="52">
        <f t="shared" ca="1" si="7"/>
        <v>94</v>
      </c>
      <c r="BF32" s="52">
        <f t="shared" ca="1" si="7"/>
        <v>93</v>
      </c>
      <c r="BG32" s="52">
        <f t="shared" ca="1" si="7"/>
        <v>92</v>
      </c>
      <c r="BH32" s="52">
        <f t="shared" ca="1" si="7"/>
        <v>91</v>
      </c>
      <c r="BI32" s="52">
        <f t="shared" ca="1" si="7"/>
        <v>90</v>
      </c>
      <c r="BJ32" s="52">
        <f t="shared" ca="1" si="7"/>
        <v>89</v>
      </c>
      <c r="BK32" s="52">
        <f t="shared" ca="1" si="7"/>
        <v>88</v>
      </c>
      <c r="BL32" s="52">
        <f t="shared" ca="1" si="7"/>
        <v>87</v>
      </c>
      <c r="BM32" s="52">
        <f t="shared" ca="1" si="7"/>
        <v>86</v>
      </c>
      <c r="BN32" s="52">
        <f t="shared" ca="1" si="7"/>
        <v>85</v>
      </c>
      <c r="BO32" s="52">
        <f t="shared" ca="1" si="7"/>
        <v>84</v>
      </c>
      <c r="BP32" s="52">
        <f t="shared" ca="1" si="7"/>
        <v>83</v>
      </c>
      <c r="BQ32" s="52">
        <f t="shared" ca="1" si="7"/>
        <v>82</v>
      </c>
      <c r="BR32" s="52">
        <f t="shared" ca="1" si="7"/>
        <v>81</v>
      </c>
      <c r="BS32" s="52">
        <f t="shared" ca="1" si="7"/>
        <v>80</v>
      </c>
      <c r="BT32" s="52">
        <f t="shared" ca="1" si="7"/>
        <v>79</v>
      </c>
      <c r="BU32" s="52">
        <f t="shared" ca="1" si="7"/>
        <v>78</v>
      </c>
      <c r="BV32" s="52">
        <f t="shared" ref="BV32:EG32" ca="1" si="8">MAX(_xlfn.MAXIFS(OFFSET(BV$7,,,,BV$28),OFFSET(BV$30,,,,BV$28),MAX(OFFSET(BV$30,,,,BV$28)))-BV$7,0)</f>
        <v>77</v>
      </c>
      <c r="BW32" s="52">
        <f t="shared" ca="1" si="8"/>
        <v>76</v>
      </c>
      <c r="BX32" s="52">
        <f t="shared" ca="1" si="8"/>
        <v>75</v>
      </c>
      <c r="BY32" s="52">
        <f t="shared" ca="1" si="8"/>
        <v>74</v>
      </c>
      <c r="BZ32" s="52">
        <f t="shared" ca="1" si="8"/>
        <v>73</v>
      </c>
      <c r="CA32" s="52">
        <f t="shared" ca="1" si="8"/>
        <v>72</v>
      </c>
      <c r="CB32" s="52">
        <f t="shared" ca="1" si="8"/>
        <v>71</v>
      </c>
      <c r="CC32" s="52">
        <f t="shared" ca="1" si="8"/>
        <v>70</v>
      </c>
      <c r="CD32" s="52">
        <f t="shared" ca="1" si="8"/>
        <v>69</v>
      </c>
      <c r="CE32" s="52">
        <f t="shared" ca="1" si="8"/>
        <v>68</v>
      </c>
      <c r="CF32" s="52">
        <f t="shared" ca="1" si="8"/>
        <v>67</v>
      </c>
      <c r="CG32" s="52">
        <f t="shared" ca="1" si="8"/>
        <v>66</v>
      </c>
      <c r="CH32" s="52">
        <f t="shared" ca="1" si="8"/>
        <v>65</v>
      </c>
      <c r="CI32" s="52">
        <f t="shared" ca="1" si="8"/>
        <v>64</v>
      </c>
      <c r="CJ32" s="52">
        <f t="shared" ca="1" si="8"/>
        <v>63</v>
      </c>
      <c r="CK32" s="52">
        <f t="shared" ca="1" si="8"/>
        <v>62</v>
      </c>
      <c r="CL32" s="52">
        <f t="shared" ca="1" si="8"/>
        <v>61</v>
      </c>
      <c r="CM32" s="52">
        <f t="shared" ca="1" si="8"/>
        <v>60</v>
      </c>
      <c r="CN32" s="52">
        <f t="shared" ca="1" si="8"/>
        <v>59</v>
      </c>
      <c r="CO32" s="52">
        <f t="shared" ca="1" si="8"/>
        <v>58</v>
      </c>
      <c r="CP32" s="52">
        <f t="shared" ca="1" si="8"/>
        <v>57</v>
      </c>
      <c r="CQ32" s="52">
        <f t="shared" ca="1" si="8"/>
        <v>56</v>
      </c>
      <c r="CR32" s="52">
        <f t="shared" ca="1" si="8"/>
        <v>55</v>
      </c>
      <c r="CS32" s="52">
        <f t="shared" ca="1" si="8"/>
        <v>54</v>
      </c>
      <c r="CT32" s="52">
        <f t="shared" ca="1" si="8"/>
        <v>53</v>
      </c>
      <c r="CU32" s="52">
        <f t="shared" ca="1" si="8"/>
        <v>52</v>
      </c>
      <c r="CV32" s="52">
        <f t="shared" ca="1" si="8"/>
        <v>51</v>
      </c>
      <c r="CW32" s="52">
        <f t="shared" ca="1" si="8"/>
        <v>50</v>
      </c>
      <c r="CX32" s="52">
        <f t="shared" ca="1" si="8"/>
        <v>49</v>
      </c>
      <c r="CY32" s="52">
        <f t="shared" ca="1" si="8"/>
        <v>48</v>
      </c>
      <c r="CZ32" s="52">
        <f t="shared" ca="1" si="8"/>
        <v>47</v>
      </c>
      <c r="DA32" s="52">
        <f t="shared" ca="1" si="8"/>
        <v>46</v>
      </c>
      <c r="DB32" s="52">
        <f t="shared" ca="1" si="8"/>
        <v>45</v>
      </c>
      <c r="DC32" s="52">
        <f t="shared" ca="1" si="8"/>
        <v>44</v>
      </c>
      <c r="DD32" s="52">
        <f t="shared" ca="1" si="8"/>
        <v>43</v>
      </c>
      <c r="DE32" s="52">
        <f t="shared" ca="1" si="8"/>
        <v>42</v>
      </c>
      <c r="DF32" s="52">
        <f t="shared" ca="1" si="8"/>
        <v>41</v>
      </c>
      <c r="DG32" s="52">
        <f t="shared" ca="1" si="8"/>
        <v>40</v>
      </c>
      <c r="DH32" s="52">
        <f t="shared" ca="1" si="8"/>
        <v>39</v>
      </c>
      <c r="DI32" s="52">
        <f t="shared" ca="1" si="8"/>
        <v>38</v>
      </c>
      <c r="DJ32" s="52">
        <f t="shared" ca="1" si="8"/>
        <v>37</v>
      </c>
      <c r="DK32" s="52">
        <f t="shared" ca="1" si="8"/>
        <v>36</v>
      </c>
      <c r="DL32" s="52">
        <f t="shared" ca="1" si="8"/>
        <v>35</v>
      </c>
      <c r="DM32" s="52">
        <f t="shared" ca="1" si="8"/>
        <v>34</v>
      </c>
      <c r="DN32" s="52">
        <f t="shared" ca="1" si="8"/>
        <v>33</v>
      </c>
      <c r="DO32" s="52">
        <f t="shared" ca="1" si="8"/>
        <v>32</v>
      </c>
      <c r="DP32" s="52">
        <f t="shared" ca="1" si="8"/>
        <v>31</v>
      </c>
      <c r="DQ32" s="52">
        <f t="shared" ca="1" si="8"/>
        <v>30</v>
      </c>
      <c r="DR32" s="52">
        <f t="shared" ca="1" si="8"/>
        <v>29</v>
      </c>
      <c r="DS32" s="52">
        <f t="shared" ca="1" si="8"/>
        <v>28</v>
      </c>
      <c r="DT32" s="52">
        <f t="shared" ca="1" si="8"/>
        <v>27</v>
      </c>
      <c r="DU32" s="52">
        <f t="shared" ca="1" si="8"/>
        <v>26</v>
      </c>
      <c r="DV32" s="52">
        <f t="shared" ca="1" si="8"/>
        <v>25</v>
      </c>
      <c r="DW32" s="52">
        <f t="shared" ca="1" si="8"/>
        <v>24</v>
      </c>
      <c r="DX32" s="52">
        <f t="shared" ca="1" si="8"/>
        <v>23</v>
      </c>
      <c r="DY32" s="52">
        <f t="shared" ca="1" si="8"/>
        <v>22</v>
      </c>
      <c r="DZ32" s="52">
        <f t="shared" ca="1" si="8"/>
        <v>21</v>
      </c>
      <c r="EA32" s="52">
        <f t="shared" ca="1" si="8"/>
        <v>20</v>
      </c>
      <c r="EB32" s="52">
        <f t="shared" ca="1" si="8"/>
        <v>19</v>
      </c>
      <c r="EC32" s="52">
        <f t="shared" ca="1" si="8"/>
        <v>18</v>
      </c>
      <c r="ED32" s="52">
        <f t="shared" ca="1" si="8"/>
        <v>17</v>
      </c>
      <c r="EE32" s="52">
        <f t="shared" ca="1" si="8"/>
        <v>16</v>
      </c>
      <c r="EF32" s="52">
        <f t="shared" ca="1" si="8"/>
        <v>15</v>
      </c>
      <c r="EG32" s="52">
        <f t="shared" ca="1" si="8"/>
        <v>14</v>
      </c>
      <c r="EH32" s="52">
        <f t="shared" ref="EH32:GS32" ca="1" si="9">MAX(_xlfn.MAXIFS(OFFSET(EH$7,,,,EH$28),OFFSET(EH$30,,,,EH$28),MAX(OFFSET(EH$30,,,,EH$28)))-EH$7,0)</f>
        <v>13</v>
      </c>
      <c r="EI32" s="52">
        <f t="shared" ca="1" si="9"/>
        <v>12</v>
      </c>
      <c r="EJ32" s="52">
        <f t="shared" ca="1" si="9"/>
        <v>11</v>
      </c>
      <c r="EK32" s="52">
        <f t="shared" ca="1" si="9"/>
        <v>10</v>
      </c>
      <c r="EL32" s="52">
        <f t="shared" ca="1" si="9"/>
        <v>9</v>
      </c>
      <c r="EM32" s="52">
        <f t="shared" ca="1" si="9"/>
        <v>8</v>
      </c>
      <c r="EN32" s="52">
        <f t="shared" ca="1" si="9"/>
        <v>7</v>
      </c>
      <c r="EO32" s="52">
        <f t="shared" ca="1" si="9"/>
        <v>6</v>
      </c>
      <c r="EP32" s="52">
        <f t="shared" ca="1" si="9"/>
        <v>5</v>
      </c>
      <c r="EQ32" s="52">
        <f t="shared" ca="1" si="9"/>
        <v>4</v>
      </c>
      <c r="ER32" s="52">
        <f t="shared" ca="1" si="9"/>
        <v>3</v>
      </c>
      <c r="ES32" s="52">
        <f t="shared" ca="1" si="9"/>
        <v>2</v>
      </c>
      <c r="ET32" s="52">
        <f t="shared" ca="1" si="9"/>
        <v>1</v>
      </c>
      <c r="EU32" s="52">
        <f t="shared" ca="1" si="9"/>
        <v>0</v>
      </c>
      <c r="EV32" s="52">
        <f t="shared" ca="1" si="9"/>
        <v>13</v>
      </c>
      <c r="EW32" s="52">
        <f t="shared" ca="1" si="9"/>
        <v>12</v>
      </c>
      <c r="EX32" s="52">
        <f t="shared" ca="1" si="9"/>
        <v>11</v>
      </c>
      <c r="EY32" s="52">
        <f t="shared" ca="1" si="9"/>
        <v>10</v>
      </c>
      <c r="EZ32" s="52">
        <f t="shared" ca="1" si="9"/>
        <v>9</v>
      </c>
      <c r="FA32" s="52">
        <f t="shared" ca="1" si="9"/>
        <v>8</v>
      </c>
      <c r="FB32" s="52">
        <f t="shared" ca="1" si="9"/>
        <v>7</v>
      </c>
      <c r="FC32" s="52">
        <f t="shared" ca="1" si="9"/>
        <v>6</v>
      </c>
      <c r="FD32" s="52">
        <f t="shared" ca="1" si="9"/>
        <v>5</v>
      </c>
      <c r="FE32" s="52">
        <f t="shared" ca="1" si="9"/>
        <v>4</v>
      </c>
      <c r="FF32" s="52">
        <f t="shared" ca="1" si="9"/>
        <v>3</v>
      </c>
      <c r="FG32" s="52">
        <f t="shared" ca="1" si="9"/>
        <v>2</v>
      </c>
      <c r="FH32" s="52">
        <f t="shared" ca="1" si="9"/>
        <v>1</v>
      </c>
      <c r="FI32" s="52">
        <f t="shared" ca="1" si="9"/>
        <v>0</v>
      </c>
      <c r="FJ32" s="52">
        <f t="shared" ca="1" si="9"/>
        <v>65</v>
      </c>
      <c r="FK32" s="52">
        <f t="shared" ca="1" si="9"/>
        <v>64</v>
      </c>
      <c r="FL32" s="52">
        <f t="shared" ca="1" si="9"/>
        <v>63</v>
      </c>
      <c r="FM32" s="52">
        <f t="shared" ca="1" si="9"/>
        <v>62</v>
      </c>
      <c r="FN32" s="52">
        <f t="shared" ca="1" si="9"/>
        <v>61</v>
      </c>
      <c r="FO32" s="52">
        <f t="shared" ca="1" si="9"/>
        <v>60</v>
      </c>
      <c r="FP32" s="52">
        <f t="shared" ca="1" si="9"/>
        <v>59</v>
      </c>
      <c r="FQ32" s="52">
        <f t="shared" ca="1" si="9"/>
        <v>58</v>
      </c>
      <c r="FR32" s="52">
        <f t="shared" ca="1" si="9"/>
        <v>57</v>
      </c>
      <c r="FS32" s="52">
        <f t="shared" ca="1" si="9"/>
        <v>56</v>
      </c>
      <c r="FT32" s="52">
        <f t="shared" ca="1" si="9"/>
        <v>55</v>
      </c>
      <c r="FU32" s="52">
        <f t="shared" ca="1" si="9"/>
        <v>54</v>
      </c>
      <c r="FV32" s="52">
        <f t="shared" ca="1" si="9"/>
        <v>53</v>
      </c>
      <c r="FW32" s="52">
        <f t="shared" ca="1" si="9"/>
        <v>52</v>
      </c>
      <c r="FX32" s="52">
        <f t="shared" ca="1" si="9"/>
        <v>51</v>
      </c>
      <c r="FY32" s="52">
        <f t="shared" ca="1" si="9"/>
        <v>50</v>
      </c>
      <c r="FZ32" s="52">
        <f t="shared" ca="1" si="9"/>
        <v>49</v>
      </c>
      <c r="GA32" s="52">
        <f t="shared" ca="1" si="9"/>
        <v>48</v>
      </c>
      <c r="GB32" s="52">
        <f t="shared" ca="1" si="9"/>
        <v>47</v>
      </c>
      <c r="GC32" s="52">
        <f t="shared" ca="1" si="9"/>
        <v>46</v>
      </c>
      <c r="GD32" s="52">
        <f t="shared" ca="1" si="9"/>
        <v>45</v>
      </c>
      <c r="GE32" s="52">
        <f t="shared" ca="1" si="9"/>
        <v>44</v>
      </c>
      <c r="GF32" s="52">
        <f t="shared" ca="1" si="9"/>
        <v>43</v>
      </c>
      <c r="GG32" s="52">
        <f t="shared" ca="1" si="9"/>
        <v>42</v>
      </c>
      <c r="GH32" s="52">
        <f t="shared" ca="1" si="9"/>
        <v>41</v>
      </c>
      <c r="GI32" s="52">
        <f t="shared" ca="1" si="9"/>
        <v>40</v>
      </c>
      <c r="GJ32" s="52">
        <f t="shared" ca="1" si="9"/>
        <v>39</v>
      </c>
      <c r="GK32" s="52">
        <f t="shared" ca="1" si="9"/>
        <v>38</v>
      </c>
      <c r="GL32" s="52">
        <f t="shared" ca="1" si="9"/>
        <v>37</v>
      </c>
      <c r="GM32" s="52">
        <f t="shared" ca="1" si="9"/>
        <v>36</v>
      </c>
      <c r="GN32" s="52">
        <f t="shared" ca="1" si="9"/>
        <v>35</v>
      </c>
      <c r="GO32" s="52">
        <f t="shared" ca="1" si="9"/>
        <v>34</v>
      </c>
      <c r="GP32" s="52">
        <f t="shared" ca="1" si="9"/>
        <v>33</v>
      </c>
      <c r="GQ32" s="52">
        <f t="shared" ca="1" si="9"/>
        <v>32</v>
      </c>
      <c r="GR32" s="52">
        <f t="shared" ca="1" si="9"/>
        <v>31</v>
      </c>
      <c r="GS32" s="52">
        <f t="shared" ca="1" si="9"/>
        <v>30</v>
      </c>
      <c r="GT32" s="52">
        <f t="shared" ref="GT32:JE32" ca="1" si="10">MAX(_xlfn.MAXIFS(OFFSET(GT$7,,,,GT$28),OFFSET(GT$30,,,,GT$28),MAX(OFFSET(GT$30,,,,GT$28)))-GT$7,0)</f>
        <v>29</v>
      </c>
      <c r="GU32" s="52">
        <f t="shared" ca="1" si="10"/>
        <v>28</v>
      </c>
      <c r="GV32" s="52">
        <f t="shared" ca="1" si="10"/>
        <v>27</v>
      </c>
      <c r="GW32" s="52">
        <f t="shared" ca="1" si="10"/>
        <v>26</v>
      </c>
      <c r="GX32" s="52">
        <f t="shared" ca="1" si="10"/>
        <v>25</v>
      </c>
      <c r="GY32" s="52">
        <f t="shared" ca="1" si="10"/>
        <v>24</v>
      </c>
      <c r="GZ32" s="52">
        <f t="shared" ca="1" si="10"/>
        <v>23</v>
      </c>
      <c r="HA32" s="52">
        <f t="shared" ca="1" si="10"/>
        <v>22</v>
      </c>
      <c r="HB32" s="52">
        <f t="shared" ca="1" si="10"/>
        <v>21</v>
      </c>
      <c r="HC32" s="52">
        <f t="shared" ca="1" si="10"/>
        <v>20</v>
      </c>
      <c r="HD32" s="52">
        <f t="shared" ca="1" si="10"/>
        <v>19</v>
      </c>
      <c r="HE32" s="52">
        <f t="shared" ca="1" si="10"/>
        <v>18</v>
      </c>
      <c r="HF32" s="52">
        <f t="shared" ca="1" si="10"/>
        <v>17</v>
      </c>
      <c r="HG32" s="52">
        <f t="shared" ca="1" si="10"/>
        <v>16</v>
      </c>
      <c r="HH32" s="52">
        <f t="shared" ca="1" si="10"/>
        <v>15</v>
      </c>
      <c r="HI32" s="52">
        <f t="shared" ca="1" si="10"/>
        <v>14</v>
      </c>
      <c r="HJ32" s="52">
        <f t="shared" ca="1" si="10"/>
        <v>13</v>
      </c>
      <c r="HK32" s="52">
        <f t="shared" ca="1" si="10"/>
        <v>12</v>
      </c>
      <c r="HL32" s="52">
        <f t="shared" ca="1" si="10"/>
        <v>11</v>
      </c>
      <c r="HM32" s="52">
        <f t="shared" ca="1" si="10"/>
        <v>10</v>
      </c>
      <c r="HN32" s="52">
        <f t="shared" ca="1" si="10"/>
        <v>9</v>
      </c>
      <c r="HO32" s="52">
        <f t="shared" ca="1" si="10"/>
        <v>8</v>
      </c>
      <c r="HP32" s="52">
        <f t="shared" ca="1" si="10"/>
        <v>7</v>
      </c>
      <c r="HQ32" s="52">
        <f t="shared" ca="1" si="10"/>
        <v>6</v>
      </c>
      <c r="HR32" s="52">
        <f t="shared" ca="1" si="10"/>
        <v>5</v>
      </c>
      <c r="HS32" s="52">
        <f t="shared" ca="1" si="10"/>
        <v>4</v>
      </c>
      <c r="HT32" s="52">
        <f t="shared" ca="1" si="10"/>
        <v>3</v>
      </c>
      <c r="HU32" s="52">
        <f t="shared" ca="1" si="10"/>
        <v>2</v>
      </c>
      <c r="HV32" s="52">
        <f t="shared" ca="1" si="10"/>
        <v>1</v>
      </c>
      <c r="HW32" s="52">
        <f t="shared" ca="1" si="10"/>
        <v>0</v>
      </c>
      <c r="HX32" s="52">
        <f t="shared" ca="1" si="10"/>
        <v>2</v>
      </c>
      <c r="HY32" s="52">
        <f t="shared" ca="1" si="10"/>
        <v>1</v>
      </c>
      <c r="HZ32" s="52">
        <f t="shared" ca="1" si="10"/>
        <v>0</v>
      </c>
      <c r="IA32" s="52">
        <f t="shared" ca="1" si="10"/>
        <v>88</v>
      </c>
      <c r="IB32" s="52">
        <f t="shared" ca="1" si="10"/>
        <v>87</v>
      </c>
      <c r="IC32" s="52">
        <f t="shared" ca="1" si="10"/>
        <v>86</v>
      </c>
      <c r="ID32" s="52">
        <f t="shared" ca="1" si="10"/>
        <v>85</v>
      </c>
      <c r="IE32" s="52">
        <f t="shared" ca="1" si="10"/>
        <v>84</v>
      </c>
      <c r="IF32" s="52">
        <f t="shared" ca="1" si="10"/>
        <v>83</v>
      </c>
      <c r="IG32" s="52">
        <f t="shared" ca="1" si="10"/>
        <v>82</v>
      </c>
      <c r="IH32" s="52">
        <f t="shared" ca="1" si="10"/>
        <v>81</v>
      </c>
      <c r="II32" s="52">
        <f t="shared" ca="1" si="10"/>
        <v>80</v>
      </c>
      <c r="IJ32" s="52">
        <f t="shared" ca="1" si="10"/>
        <v>79</v>
      </c>
      <c r="IK32" s="52">
        <f t="shared" ca="1" si="10"/>
        <v>78</v>
      </c>
      <c r="IL32" s="52">
        <f t="shared" ca="1" si="10"/>
        <v>77</v>
      </c>
      <c r="IM32" s="52">
        <f t="shared" ca="1" si="10"/>
        <v>76</v>
      </c>
      <c r="IN32" s="52">
        <f t="shared" ca="1" si="10"/>
        <v>75</v>
      </c>
      <c r="IO32" s="52">
        <f t="shared" ca="1" si="10"/>
        <v>74</v>
      </c>
      <c r="IP32" s="52">
        <f t="shared" ca="1" si="10"/>
        <v>73</v>
      </c>
      <c r="IQ32" s="52">
        <f t="shared" ca="1" si="10"/>
        <v>72</v>
      </c>
      <c r="IR32" s="52">
        <f t="shared" ca="1" si="10"/>
        <v>71</v>
      </c>
      <c r="IS32" s="52">
        <f t="shared" ca="1" si="10"/>
        <v>70</v>
      </c>
      <c r="IT32" s="52">
        <f t="shared" ca="1" si="10"/>
        <v>69</v>
      </c>
      <c r="IU32" s="52">
        <f t="shared" ca="1" si="10"/>
        <v>68</v>
      </c>
      <c r="IV32" s="52">
        <f t="shared" ca="1" si="10"/>
        <v>67</v>
      </c>
      <c r="IW32" s="52">
        <f t="shared" ca="1" si="10"/>
        <v>66</v>
      </c>
      <c r="IX32" s="52">
        <f t="shared" ca="1" si="10"/>
        <v>65</v>
      </c>
      <c r="IY32" s="52">
        <f t="shared" ca="1" si="10"/>
        <v>64</v>
      </c>
      <c r="IZ32" s="52">
        <f t="shared" ca="1" si="10"/>
        <v>63</v>
      </c>
      <c r="JA32" s="52">
        <f t="shared" ca="1" si="10"/>
        <v>62</v>
      </c>
      <c r="JB32" s="52">
        <f t="shared" ca="1" si="10"/>
        <v>61</v>
      </c>
      <c r="JC32" s="52">
        <f t="shared" ca="1" si="10"/>
        <v>60</v>
      </c>
      <c r="JD32" s="52">
        <f t="shared" ca="1" si="10"/>
        <v>59</v>
      </c>
      <c r="JE32" s="52">
        <f t="shared" ca="1" si="10"/>
        <v>58</v>
      </c>
      <c r="JF32" s="52">
        <f t="shared" ref="JF32:LQ32" ca="1" si="11">MAX(_xlfn.MAXIFS(OFFSET(JF$7,,,,JF$28),OFFSET(JF$30,,,,JF$28),MAX(OFFSET(JF$30,,,,JF$28)))-JF$7,0)</f>
        <v>57</v>
      </c>
      <c r="JG32" s="52">
        <f t="shared" ca="1" si="11"/>
        <v>56</v>
      </c>
      <c r="JH32" s="52">
        <f t="shared" ca="1" si="11"/>
        <v>55</v>
      </c>
      <c r="JI32" s="52">
        <f t="shared" ca="1" si="11"/>
        <v>54</v>
      </c>
      <c r="JJ32" s="52">
        <f t="shared" ca="1" si="11"/>
        <v>53</v>
      </c>
      <c r="JK32" s="52">
        <f t="shared" ca="1" si="11"/>
        <v>52</v>
      </c>
      <c r="JL32" s="52">
        <f t="shared" ca="1" si="11"/>
        <v>51</v>
      </c>
      <c r="JM32" s="52">
        <f t="shared" ca="1" si="11"/>
        <v>50</v>
      </c>
      <c r="JN32" s="52">
        <f t="shared" ca="1" si="11"/>
        <v>49</v>
      </c>
      <c r="JO32" s="52">
        <f t="shared" ca="1" si="11"/>
        <v>48</v>
      </c>
      <c r="JP32" s="52">
        <f t="shared" ca="1" si="11"/>
        <v>47</v>
      </c>
      <c r="JQ32" s="52">
        <f t="shared" ca="1" si="11"/>
        <v>46</v>
      </c>
      <c r="JR32" s="52">
        <f t="shared" ca="1" si="11"/>
        <v>45</v>
      </c>
      <c r="JS32" s="52">
        <f t="shared" ca="1" si="11"/>
        <v>44</v>
      </c>
      <c r="JT32" s="52">
        <f t="shared" ca="1" si="11"/>
        <v>43</v>
      </c>
      <c r="JU32" s="52">
        <f t="shared" ca="1" si="11"/>
        <v>42</v>
      </c>
      <c r="JV32" s="52">
        <f t="shared" ca="1" si="11"/>
        <v>41</v>
      </c>
      <c r="JW32" s="52">
        <f t="shared" ca="1" si="11"/>
        <v>40</v>
      </c>
      <c r="JX32" s="52">
        <f t="shared" ca="1" si="11"/>
        <v>39</v>
      </c>
      <c r="JY32" s="52">
        <f t="shared" ca="1" si="11"/>
        <v>38</v>
      </c>
      <c r="JZ32" s="52">
        <f t="shared" ca="1" si="11"/>
        <v>37</v>
      </c>
      <c r="KA32" s="52">
        <f t="shared" ca="1" si="11"/>
        <v>36</v>
      </c>
      <c r="KB32" s="52">
        <f t="shared" ca="1" si="11"/>
        <v>35</v>
      </c>
      <c r="KC32" s="52">
        <f t="shared" ca="1" si="11"/>
        <v>34</v>
      </c>
      <c r="KD32" s="52">
        <f t="shared" ca="1" si="11"/>
        <v>33</v>
      </c>
      <c r="KE32" s="52">
        <f t="shared" ca="1" si="11"/>
        <v>32</v>
      </c>
      <c r="KF32" s="52">
        <f t="shared" ca="1" si="11"/>
        <v>31</v>
      </c>
      <c r="KG32" s="52">
        <f t="shared" ca="1" si="11"/>
        <v>30</v>
      </c>
      <c r="KH32" s="52">
        <f t="shared" ca="1" si="11"/>
        <v>29</v>
      </c>
      <c r="KI32" s="52">
        <f t="shared" ca="1" si="11"/>
        <v>28</v>
      </c>
      <c r="KJ32" s="52">
        <f t="shared" ca="1" si="11"/>
        <v>27</v>
      </c>
      <c r="KK32" s="52">
        <f t="shared" ca="1" si="11"/>
        <v>26</v>
      </c>
      <c r="KL32" s="52">
        <f t="shared" ca="1" si="11"/>
        <v>25</v>
      </c>
      <c r="KM32" s="52">
        <f t="shared" ca="1" si="11"/>
        <v>24</v>
      </c>
      <c r="KN32" s="52">
        <f t="shared" ca="1" si="11"/>
        <v>23</v>
      </c>
      <c r="KO32" s="52">
        <f t="shared" ca="1" si="11"/>
        <v>22</v>
      </c>
      <c r="KP32" s="52">
        <f t="shared" ca="1" si="11"/>
        <v>21</v>
      </c>
      <c r="KQ32" s="52">
        <f t="shared" ca="1" si="11"/>
        <v>20</v>
      </c>
      <c r="KR32" s="52">
        <f t="shared" ca="1" si="11"/>
        <v>19</v>
      </c>
      <c r="KS32" s="52">
        <f t="shared" ca="1" si="11"/>
        <v>18</v>
      </c>
      <c r="KT32" s="52">
        <f t="shared" ca="1" si="11"/>
        <v>17</v>
      </c>
      <c r="KU32" s="52">
        <f t="shared" ca="1" si="11"/>
        <v>16</v>
      </c>
      <c r="KV32" s="52">
        <f t="shared" ca="1" si="11"/>
        <v>15</v>
      </c>
      <c r="KW32" s="52">
        <f t="shared" ca="1" si="11"/>
        <v>14</v>
      </c>
      <c r="KX32" s="52">
        <f t="shared" ca="1" si="11"/>
        <v>13</v>
      </c>
      <c r="KY32" s="52">
        <f t="shared" ca="1" si="11"/>
        <v>12</v>
      </c>
      <c r="KZ32" s="52">
        <f t="shared" ca="1" si="11"/>
        <v>11</v>
      </c>
      <c r="LA32" s="52">
        <f t="shared" ca="1" si="11"/>
        <v>10</v>
      </c>
      <c r="LB32" s="52">
        <f t="shared" ca="1" si="11"/>
        <v>9</v>
      </c>
      <c r="LC32" s="52">
        <f t="shared" ca="1" si="11"/>
        <v>8</v>
      </c>
      <c r="LD32" s="52">
        <f t="shared" ca="1" si="11"/>
        <v>7</v>
      </c>
      <c r="LE32" s="52">
        <f t="shared" ca="1" si="11"/>
        <v>6</v>
      </c>
      <c r="LF32" s="52">
        <f t="shared" ca="1" si="11"/>
        <v>5</v>
      </c>
      <c r="LG32" s="52">
        <f t="shared" ca="1" si="11"/>
        <v>4</v>
      </c>
      <c r="LH32" s="52">
        <f t="shared" ca="1" si="11"/>
        <v>3</v>
      </c>
      <c r="LI32" s="52">
        <f t="shared" ca="1" si="11"/>
        <v>2</v>
      </c>
      <c r="LJ32" s="52">
        <f t="shared" ca="1" si="11"/>
        <v>1</v>
      </c>
      <c r="LK32" s="52">
        <f t="shared" ca="1" si="11"/>
        <v>0</v>
      </c>
      <c r="LL32" s="52">
        <f t="shared" ca="1" si="11"/>
        <v>7</v>
      </c>
      <c r="LM32" s="52">
        <f t="shared" ca="1" si="11"/>
        <v>6</v>
      </c>
      <c r="LN32" s="52">
        <f t="shared" ca="1" si="11"/>
        <v>5</v>
      </c>
      <c r="LO32" s="52">
        <f t="shared" ca="1" si="11"/>
        <v>4</v>
      </c>
      <c r="LP32" s="52">
        <f t="shared" ca="1" si="11"/>
        <v>3</v>
      </c>
      <c r="LQ32" s="52">
        <f t="shared" ca="1" si="11"/>
        <v>2</v>
      </c>
      <c r="LR32" s="52">
        <f t="shared" ref="LR32:NK32" ca="1" si="12">MAX(_xlfn.MAXIFS(OFFSET(LR$7,,,,LR$28),OFFSET(LR$30,,,,LR$28),MAX(OFFSET(LR$30,,,,LR$28)))-LR$7,0)</f>
        <v>1</v>
      </c>
      <c r="LS32" s="52">
        <f t="shared" ca="1" si="12"/>
        <v>0</v>
      </c>
      <c r="LT32" s="52">
        <f t="shared" ca="1" si="12"/>
        <v>0</v>
      </c>
      <c r="LU32" s="52">
        <f t="shared" ca="1" si="12"/>
        <v>4</v>
      </c>
      <c r="LV32" s="52">
        <f t="shared" ca="1" si="12"/>
        <v>3</v>
      </c>
      <c r="LW32" s="52">
        <f t="shared" ca="1" si="12"/>
        <v>2</v>
      </c>
      <c r="LX32" s="52">
        <f t="shared" ca="1" si="12"/>
        <v>1</v>
      </c>
      <c r="LY32" s="52">
        <f t="shared" ca="1" si="12"/>
        <v>0</v>
      </c>
      <c r="LZ32" s="52">
        <f t="shared" ca="1" si="12"/>
        <v>9</v>
      </c>
      <c r="MA32" s="52">
        <f t="shared" ca="1" si="12"/>
        <v>8</v>
      </c>
      <c r="MB32" s="52">
        <f t="shared" ca="1" si="12"/>
        <v>7</v>
      </c>
      <c r="MC32" s="52">
        <f t="shared" ca="1" si="12"/>
        <v>6</v>
      </c>
      <c r="MD32" s="52">
        <f t="shared" ca="1" si="12"/>
        <v>5</v>
      </c>
      <c r="ME32" s="52">
        <f t="shared" ca="1" si="12"/>
        <v>4</v>
      </c>
      <c r="MF32" s="52">
        <f t="shared" ca="1" si="12"/>
        <v>3</v>
      </c>
      <c r="MG32" s="52">
        <f t="shared" ca="1" si="12"/>
        <v>2</v>
      </c>
      <c r="MH32" s="52">
        <f t="shared" ca="1" si="12"/>
        <v>1</v>
      </c>
      <c r="MI32" s="52">
        <f t="shared" ca="1" si="12"/>
        <v>0</v>
      </c>
      <c r="MJ32" s="52">
        <f t="shared" ca="1" si="12"/>
        <v>0</v>
      </c>
      <c r="MK32" s="52">
        <f t="shared" ca="1" si="12"/>
        <v>0</v>
      </c>
      <c r="ML32" s="52">
        <f t="shared" ca="1" si="12"/>
        <v>3</v>
      </c>
      <c r="MM32" s="52">
        <f t="shared" ca="1" si="12"/>
        <v>2</v>
      </c>
      <c r="MN32" s="52">
        <f t="shared" ca="1" si="12"/>
        <v>1</v>
      </c>
      <c r="MO32" s="52">
        <f t="shared" ca="1" si="12"/>
        <v>0</v>
      </c>
      <c r="MP32" s="52">
        <f t="shared" ca="1" si="12"/>
        <v>0</v>
      </c>
      <c r="MQ32" s="52">
        <f t="shared" ca="1" si="12"/>
        <v>9</v>
      </c>
      <c r="MR32" s="52">
        <f t="shared" ca="1" si="12"/>
        <v>8</v>
      </c>
      <c r="MS32" s="52">
        <f t="shared" ca="1" si="12"/>
        <v>7</v>
      </c>
      <c r="MT32" s="52">
        <f t="shared" ca="1" si="12"/>
        <v>6</v>
      </c>
      <c r="MU32" s="52">
        <f t="shared" ca="1" si="12"/>
        <v>5</v>
      </c>
      <c r="MV32" s="52">
        <f t="shared" ca="1" si="12"/>
        <v>4</v>
      </c>
      <c r="MW32" s="52">
        <f t="shared" ca="1" si="12"/>
        <v>3</v>
      </c>
      <c r="MX32" s="52">
        <f t="shared" ca="1" si="12"/>
        <v>2</v>
      </c>
      <c r="MY32" s="52">
        <f t="shared" ca="1" si="12"/>
        <v>1</v>
      </c>
      <c r="MZ32" s="52">
        <f t="shared" ca="1" si="12"/>
        <v>0</v>
      </c>
      <c r="NA32" s="52">
        <f t="shared" ca="1" si="12"/>
        <v>2</v>
      </c>
      <c r="NB32" s="52">
        <f t="shared" ca="1" si="12"/>
        <v>1</v>
      </c>
      <c r="NC32" s="52">
        <f t="shared" ca="1" si="12"/>
        <v>0</v>
      </c>
      <c r="ND32" s="52">
        <f t="shared" ca="1" si="12"/>
        <v>6</v>
      </c>
      <c r="NE32" s="52">
        <f t="shared" ca="1" si="12"/>
        <v>5</v>
      </c>
      <c r="NF32" s="52">
        <f t="shared" ca="1" si="12"/>
        <v>4</v>
      </c>
      <c r="NG32" s="52">
        <f t="shared" ca="1" si="12"/>
        <v>3</v>
      </c>
      <c r="NH32" s="52">
        <f t="shared" ca="1" si="12"/>
        <v>2</v>
      </c>
      <c r="NI32" s="52">
        <f t="shared" ca="1" si="12"/>
        <v>1</v>
      </c>
      <c r="NJ32" s="52">
        <f t="shared" ca="1" si="12"/>
        <v>0</v>
      </c>
      <c r="NK32" s="52">
        <f t="shared" ca="1" si="12"/>
        <v>0</v>
      </c>
      <c r="NM32" s="61" t="str">
        <f t="shared" ca="1" si="6"/>
        <v>=MAX(MAXIFS(OFFSET(J$7,,,,J$28),OFFSET(J$30,,,,J$28),MAX(OFFSET(J$30,,,,J$28)))-J$7,0)</v>
      </c>
    </row>
    <row r="33" spans="4:377" outlineLevel="1" x14ac:dyDescent="0.2">
      <c r="NM33" s="61"/>
    </row>
    <row r="34" spans="4:377" outlineLevel="1" x14ac:dyDescent="0.2">
      <c r="E34" s="47" t="s">
        <v>72</v>
      </c>
      <c r="H34" s="30" t="s">
        <v>63</v>
      </c>
      <c r="J34" s="33">
        <f t="shared" ref="J34:BU34" ca="1" si="13">-SUM(IF(J$32,OFFSET(K$15,,,,J$32),))</f>
        <v>6306</v>
      </c>
      <c r="K34" s="33">
        <f t="shared" ca="1" si="13"/>
        <v>5499</v>
      </c>
      <c r="L34" s="33">
        <f t="shared" ca="1" si="13"/>
        <v>6199</v>
      </c>
      <c r="M34" s="33">
        <f t="shared" ca="1" si="13"/>
        <v>5656</v>
      </c>
      <c r="N34" s="33">
        <f t="shared" ca="1" si="13"/>
        <v>5898</v>
      </c>
      <c r="O34" s="33">
        <f t="shared" ca="1" si="13"/>
        <v>5538</v>
      </c>
      <c r="P34" s="33">
        <f t="shared" ca="1" si="13"/>
        <v>5016</v>
      </c>
      <c r="Q34" s="33">
        <f t="shared" ca="1" si="13"/>
        <v>4113</v>
      </c>
      <c r="R34" s="33">
        <f t="shared" ca="1" si="13"/>
        <v>4540</v>
      </c>
      <c r="S34" s="33">
        <f t="shared" ca="1" si="13"/>
        <v>5112</v>
      </c>
      <c r="T34" s="33">
        <f t="shared" ca="1" si="13"/>
        <v>6074</v>
      </c>
      <c r="U34" s="33">
        <f t="shared" ca="1" si="13"/>
        <v>6522</v>
      </c>
      <c r="V34" s="33">
        <f t="shared" ca="1" si="13"/>
        <v>6982</v>
      </c>
      <c r="W34" s="33">
        <f t="shared" ca="1" si="13"/>
        <v>6286</v>
      </c>
      <c r="X34" s="33">
        <f t="shared" ca="1" si="13"/>
        <v>7115</v>
      </c>
      <c r="Y34" s="33">
        <f t="shared" ca="1" si="13"/>
        <v>6593</v>
      </c>
      <c r="Z34" s="33">
        <f t="shared" ca="1" si="13"/>
        <v>6240</v>
      </c>
      <c r="AA34" s="33">
        <f t="shared" ca="1" si="13"/>
        <v>6078</v>
      </c>
      <c r="AB34" s="33">
        <f t="shared" ca="1" si="13"/>
        <v>6541</v>
      </c>
      <c r="AC34" s="33">
        <f t="shared" ca="1" si="13"/>
        <v>6070</v>
      </c>
      <c r="AD34" s="33">
        <f t="shared" ca="1" si="13"/>
        <v>6572</v>
      </c>
      <c r="AE34" s="33">
        <f t="shared" ca="1" si="13"/>
        <v>5630</v>
      </c>
      <c r="AF34" s="33">
        <f t="shared" ca="1" si="13"/>
        <v>6515</v>
      </c>
      <c r="AG34" s="33">
        <f t="shared" ca="1" si="13"/>
        <v>7164</v>
      </c>
      <c r="AH34" s="33">
        <f t="shared" ca="1" si="13"/>
        <v>6513</v>
      </c>
      <c r="AI34" s="33">
        <f t="shared" ca="1" si="13"/>
        <v>6684</v>
      </c>
      <c r="AJ34" s="33">
        <f t="shared" ca="1" si="13"/>
        <v>7172</v>
      </c>
      <c r="AK34" s="33">
        <f t="shared" ca="1" si="13"/>
        <v>8146</v>
      </c>
      <c r="AL34" s="33">
        <f t="shared" ca="1" si="13"/>
        <v>8486</v>
      </c>
      <c r="AM34" s="33">
        <f t="shared" ca="1" si="13"/>
        <v>8123</v>
      </c>
      <c r="AN34" s="33">
        <f t="shared" ca="1" si="13"/>
        <v>8406</v>
      </c>
      <c r="AO34" s="33">
        <f t="shared" ca="1" si="13"/>
        <v>7944</v>
      </c>
      <c r="AP34" s="33">
        <f t="shared" ca="1" si="13"/>
        <v>8475</v>
      </c>
      <c r="AQ34" s="33">
        <f t="shared" ca="1" si="13"/>
        <v>8477</v>
      </c>
      <c r="AR34" s="33">
        <f t="shared" ca="1" si="13"/>
        <v>8288</v>
      </c>
      <c r="AS34" s="33">
        <f t="shared" ca="1" si="13"/>
        <v>8357</v>
      </c>
      <c r="AT34" s="33">
        <f t="shared" ca="1" si="13"/>
        <v>8643</v>
      </c>
      <c r="AU34" s="33">
        <f t="shared" ca="1" si="13"/>
        <v>8645</v>
      </c>
      <c r="AV34" s="33">
        <f t="shared" ca="1" si="13"/>
        <v>9042</v>
      </c>
      <c r="AW34" s="33">
        <f t="shared" ca="1" si="13"/>
        <v>9874</v>
      </c>
      <c r="AX34" s="33">
        <f t="shared" ca="1" si="13"/>
        <v>10133</v>
      </c>
      <c r="AY34" s="33">
        <f t="shared" ca="1" si="13"/>
        <v>9285</v>
      </c>
      <c r="AZ34" s="33">
        <f t="shared" ca="1" si="13"/>
        <v>10156</v>
      </c>
      <c r="BA34" s="33">
        <f t="shared" ca="1" si="13"/>
        <v>9230</v>
      </c>
      <c r="BB34" s="33">
        <f t="shared" ca="1" si="13"/>
        <v>8869</v>
      </c>
      <c r="BC34" s="33">
        <f t="shared" ca="1" si="13"/>
        <v>8929</v>
      </c>
      <c r="BD34" s="33">
        <f t="shared" ca="1" si="13"/>
        <v>8307</v>
      </c>
      <c r="BE34" s="33">
        <f t="shared" ca="1" si="13"/>
        <v>8063</v>
      </c>
      <c r="BF34" s="33">
        <f t="shared" ca="1" si="13"/>
        <v>7376</v>
      </c>
      <c r="BG34" s="33">
        <f t="shared" ca="1" si="13"/>
        <v>7414</v>
      </c>
      <c r="BH34" s="33">
        <f t="shared" ca="1" si="13"/>
        <v>6896</v>
      </c>
      <c r="BI34" s="33">
        <f t="shared" ca="1" si="13"/>
        <v>6847</v>
      </c>
      <c r="BJ34" s="33">
        <f t="shared" ca="1" si="13"/>
        <v>7238</v>
      </c>
      <c r="BK34" s="33">
        <f t="shared" ca="1" si="13"/>
        <v>7465</v>
      </c>
      <c r="BL34" s="33">
        <f t="shared" ca="1" si="13"/>
        <v>7908</v>
      </c>
      <c r="BM34" s="33">
        <f t="shared" ca="1" si="13"/>
        <v>7137</v>
      </c>
      <c r="BN34" s="33">
        <f t="shared" ca="1" si="13"/>
        <v>6918</v>
      </c>
      <c r="BO34" s="33">
        <f t="shared" ca="1" si="13"/>
        <v>6857</v>
      </c>
      <c r="BP34" s="33">
        <f t="shared" ca="1" si="13"/>
        <v>6311</v>
      </c>
      <c r="BQ34" s="33">
        <f t="shared" ca="1" si="13"/>
        <v>6670</v>
      </c>
      <c r="BR34" s="33">
        <f t="shared" ca="1" si="13"/>
        <v>7582</v>
      </c>
      <c r="BS34" s="33">
        <f t="shared" ca="1" si="13"/>
        <v>7699</v>
      </c>
      <c r="BT34" s="33">
        <f t="shared" ca="1" si="13"/>
        <v>8685</v>
      </c>
      <c r="BU34" s="33">
        <f t="shared" ca="1" si="13"/>
        <v>9568</v>
      </c>
      <c r="BV34" s="33">
        <f t="shared" ref="BV34:EG34" ca="1" si="14">-SUM(IF(BV$32,OFFSET(BW$15,,,,BV$32),))</f>
        <v>9846</v>
      </c>
      <c r="BW34" s="33">
        <f t="shared" ca="1" si="14"/>
        <v>10370</v>
      </c>
      <c r="BX34" s="33">
        <f t="shared" ca="1" si="14"/>
        <v>10325</v>
      </c>
      <c r="BY34" s="33">
        <f t="shared" ca="1" si="14"/>
        <v>9692</v>
      </c>
      <c r="BZ34" s="33">
        <f t="shared" ca="1" si="14"/>
        <v>9074</v>
      </c>
      <c r="CA34" s="33">
        <f t="shared" ca="1" si="14"/>
        <v>9038</v>
      </c>
      <c r="CB34" s="33">
        <f t="shared" ca="1" si="14"/>
        <v>9786</v>
      </c>
      <c r="CC34" s="33">
        <f t="shared" ca="1" si="14"/>
        <v>10476</v>
      </c>
      <c r="CD34" s="33">
        <f t="shared" ca="1" si="14"/>
        <v>10570</v>
      </c>
      <c r="CE34" s="33">
        <f t="shared" ca="1" si="14"/>
        <v>10039</v>
      </c>
      <c r="CF34" s="33">
        <f t="shared" ca="1" si="14"/>
        <v>9597</v>
      </c>
      <c r="CG34" s="33">
        <f t="shared" ca="1" si="14"/>
        <v>9252</v>
      </c>
      <c r="CH34" s="33">
        <f t="shared" ca="1" si="14"/>
        <v>8568</v>
      </c>
      <c r="CI34" s="33">
        <f t="shared" ca="1" si="14"/>
        <v>9475</v>
      </c>
      <c r="CJ34" s="33">
        <f t="shared" ca="1" si="14"/>
        <v>9912</v>
      </c>
      <c r="CK34" s="33">
        <f t="shared" ca="1" si="14"/>
        <v>10398</v>
      </c>
      <c r="CL34" s="33">
        <f t="shared" ca="1" si="14"/>
        <v>10232</v>
      </c>
      <c r="CM34" s="33">
        <f t="shared" ca="1" si="14"/>
        <v>10854</v>
      </c>
      <c r="CN34" s="33">
        <f t="shared" ca="1" si="14"/>
        <v>10616</v>
      </c>
      <c r="CO34" s="33">
        <f t="shared" ca="1" si="14"/>
        <v>11229</v>
      </c>
      <c r="CP34" s="33">
        <f t="shared" ca="1" si="14"/>
        <v>11459</v>
      </c>
      <c r="CQ34" s="33">
        <f t="shared" ca="1" si="14"/>
        <v>11816</v>
      </c>
      <c r="CR34" s="33">
        <f t="shared" ca="1" si="14"/>
        <v>10917</v>
      </c>
      <c r="CS34" s="33">
        <f t="shared" ca="1" si="14"/>
        <v>10017</v>
      </c>
      <c r="CT34" s="33">
        <f t="shared" ca="1" si="14"/>
        <v>9128</v>
      </c>
      <c r="CU34" s="33">
        <f t="shared" ca="1" si="14"/>
        <v>9021</v>
      </c>
      <c r="CV34" s="33">
        <f t="shared" ca="1" si="14"/>
        <v>10001</v>
      </c>
      <c r="CW34" s="33">
        <f t="shared" ca="1" si="14"/>
        <v>9275</v>
      </c>
      <c r="CX34" s="33">
        <f t="shared" ca="1" si="14"/>
        <v>9097</v>
      </c>
      <c r="CY34" s="33">
        <f t="shared" ca="1" si="14"/>
        <v>8226</v>
      </c>
      <c r="CZ34" s="33">
        <f t="shared" ca="1" si="14"/>
        <v>7961</v>
      </c>
      <c r="DA34" s="33">
        <f t="shared" ca="1" si="14"/>
        <v>7691</v>
      </c>
      <c r="DB34" s="33">
        <f t="shared" ca="1" si="14"/>
        <v>7081</v>
      </c>
      <c r="DC34" s="33">
        <f t="shared" ca="1" si="14"/>
        <v>6747</v>
      </c>
      <c r="DD34" s="33">
        <f t="shared" ca="1" si="14"/>
        <v>6777</v>
      </c>
      <c r="DE34" s="33">
        <f t="shared" ca="1" si="14"/>
        <v>6955</v>
      </c>
      <c r="DF34" s="33">
        <f t="shared" ca="1" si="14"/>
        <v>6668</v>
      </c>
      <c r="DG34" s="33">
        <f t="shared" ca="1" si="14"/>
        <v>5826</v>
      </c>
      <c r="DH34" s="33">
        <f t="shared" ca="1" si="14"/>
        <v>5995</v>
      </c>
      <c r="DI34" s="33">
        <f t="shared" ca="1" si="14"/>
        <v>5652</v>
      </c>
      <c r="DJ34" s="33">
        <f t="shared" ca="1" si="14"/>
        <v>5679</v>
      </c>
      <c r="DK34" s="33">
        <f t="shared" ca="1" si="14"/>
        <v>4925</v>
      </c>
      <c r="DL34" s="33">
        <f t="shared" ca="1" si="14"/>
        <v>5794</v>
      </c>
      <c r="DM34" s="33">
        <f t="shared" ca="1" si="14"/>
        <v>5523</v>
      </c>
      <c r="DN34" s="33">
        <f t="shared" ca="1" si="14"/>
        <v>6025</v>
      </c>
      <c r="DO34" s="33">
        <f t="shared" ca="1" si="14"/>
        <v>6131</v>
      </c>
      <c r="DP34" s="33">
        <f t="shared" ca="1" si="14"/>
        <v>6033</v>
      </c>
      <c r="DQ34" s="33">
        <f t="shared" ca="1" si="14"/>
        <v>5525</v>
      </c>
      <c r="DR34" s="33">
        <f t="shared" ca="1" si="14"/>
        <v>4751</v>
      </c>
      <c r="DS34" s="33">
        <f t="shared" ca="1" si="14"/>
        <v>4086</v>
      </c>
      <c r="DT34" s="33">
        <f t="shared" ca="1" si="14"/>
        <v>3115</v>
      </c>
      <c r="DU34" s="33">
        <f t="shared" ca="1" si="14"/>
        <v>3017</v>
      </c>
      <c r="DV34" s="33">
        <f t="shared" ca="1" si="14"/>
        <v>2526</v>
      </c>
      <c r="DW34" s="33">
        <f t="shared" ca="1" si="14"/>
        <v>2243</v>
      </c>
      <c r="DX34" s="33">
        <f t="shared" ca="1" si="14"/>
        <v>1956</v>
      </c>
      <c r="DY34" s="33">
        <f t="shared" ca="1" si="14"/>
        <v>2870</v>
      </c>
      <c r="DZ34" s="33">
        <f t="shared" ca="1" si="14"/>
        <v>1983</v>
      </c>
      <c r="EA34" s="33">
        <f t="shared" ca="1" si="14"/>
        <v>2250</v>
      </c>
      <c r="EB34" s="33">
        <f t="shared" ca="1" si="14"/>
        <v>1981</v>
      </c>
      <c r="EC34" s="33">
        <f t="shared" ca="1" si="14"/>
        <v>2321</v>
      </c>
      <c r="ED34" s="33">
        <f t="shared" ca="1" si="14"/>
        <v>2609</v>
      </c>
      <c r="EE34" s="33">
        <f t="shared" ca="1" si="14"/>
        <v>1823</v>
      </c>
      <c r="EF34" s="33">
        <f t="shared" ca="1" si="14"/>
        <v>2235</v>
      </c>
      <c r="EG34" s="33">
        <f t="shared" ca="1" si="14"/>
        <v>2784</v>
      </c>
      <c r="EH34" s="33">
        <f t="shared" ref="EH34:GS34" ca="1" si="15">-SUM(IF(EH$32,OFFSET(EI$15,,,,EH$32),))</f>
        <v>2084</v>
      </c>
      <c r="EI34" s="33">
        <f t="shared" ca="1" si="15"/>
        <v>1200</v>
      </c>
      <c r="EJ34" s="33">
        <f t="shared" ca="1" si="15"/>
        <v>456</v>
      </c>
      <c r="EK34" s="33">
        <f t="shared" ca="1" si="15"/>
        <v>783</v>
      </c>
      <c r="EL34" s="33">
        <f t="shared" ca="1" si="15"/>
        <v>1570</v>
      </c>
      <c r="EM34" s="33">
        <f t="shared" ca="1" si="15"/>
        <v>1783</v>
      </c>
      <c r="EN34" s="33">
        <f t="shared" ca="1" si="15"/>
        <v>1012</v>
      </c>
      <c r="EO34" s="33">
        <f t="shared" ca="1" si="15"/>
        <v>924</v>
      </c>
      <c r="EP34" s="33">
        <f t="shared" ca="1" si="15"/>
        <v>1436</v>
      </c>
      <c r="EQ34" s="33">
        <f t="shared" ca="1" si="15"/>
        <v>2004</v>
      </c>
      <c r="ER34" s="33">
        <f t="shared" ca="1" si="15"/>
        <v>1891</v>
      </c>
      <c r="ES34" s="33">
        <f t="shared" ca="1" si="15"/>
        <v>1802</v>
      </c>
      <c r="ET34" s="33">
        <f t="shared" ca="1" si="15"/>
        <v>865</v>
      </c>
      <c r="EU34" s="33">
        <f t="shared" ca="1" si="15"/>
        <v>0</v>
      </c>
      <c r="EV34" s="33">
        <f t="shared" ca="1" si="15"/>
        <v>41</v>
      </c>
      <c r="EW34" s="33">
        <f t="shared" ca="1" si="15"/>
        <v>1010</v>
      </c>
      <c r="EX34" s="33">
        <f t="shared" ca="1" si="15"/>
        <v>393</v>
      </c>
      <c r="EY34" s="33">
        <f t="shared" ca="1" si="15"/>
        <v>1012</v>
      </c>
      <c r="EZ34" s="33">
        <f t="shared" ca="1" si="15"/>
        <v>1234</v>
      </c>
      <c r="FA34" s="33">
        <f t="shared" ca="1" si="15"/>
        <v>2109</v>
      </c>
      <c r="FB34" s="33">
        <f t="shared" ca="1" si="15"/>
        <v>2779</v>
      </c>
      <c r="FC34" s="33">
        <f t="shared" ca="1" si="15"/>
        <v>2391</v>
      </c>
      <c r="FD34" s="33">
        <f t="shared" ca="1" si="15"/>
        <v>1918</v>
      </c>
      <c r="FE34" s="33">
        <f t="shared" ca="1" si="15"/>
        <v>993</v>
      </c>
      <c r="FF34" s="33">
        <f t="shared" ca="1" si="15"/>
        <v>1692</v>
      </c>
      <c r="FG34" s="33">
        <f t="shared" ca="1" si="15"/>
        <v>1357</v>
      </c>
      <c r="FH34" s="33">
        <f t="shared" ca="1" si="15"/>
        <v>518</v>
      </c>
      <c r="FI34" s="33">
        <f t="shared" ca="1" si="15"/>
        <v>0</v>
      </c>
      <c r="FJ34" s="33">
        <f t="shared" ca="1" si="15"/>
        <v>9</v>
      </c>
      <c r="FK34" s="33">
        <f t="shared" ca="1" si="15"/>
        <v>161</v>
      </c>
      <c r="FL34" s="33">
        <f t="shared" ca="1" si="15"/>
        <v>418</v>
      </c>
      <c r="FM34" s="33">
        <f t="shared" ca="1" si="15"/>
        <v>121</v>
      </c>
      <c r="FN34" s="33">
        <f t="shared" ca="1" si="15"/>
        <v>367</v>
      </c>
      <c r="FO34" s="33">
        <f t="shared" ca="1" si="15"/>
        <v>334</v>
      </c>
      <c r="FP34" s="33">
        <f t="shared" ca="1" si="15"/>
        <v>465</v>
      </c>
      <c r="FQ34" s="33">
        <f t="shared" ca="1" si="15"/>
        <v>1202</v>
      </c>
      <c r="FR34" s="33">
        <f t="shared" ca="1" si="15"/>
        <v>2079</v>
      </c>
      <c r="FS34" s="33">
        <f t="shared" ca="1" si="15"/>
        <v>2859</v>
      </c>
      <c r="FT34" s="33">
        <f t="shared" ca="1" si="15"/>
        <v>3721</v>
      </c>
      <c r="FU34" s="33">
        <f t="shared" ca="1" si="15"/>
        <v>3946</v>
      </c>
      <c r="FV34" s="33">
        <f t="shared" ca="1" si="15"/>
        <v>3215</v>
      </c>
      <c r="FW34" s="33">
        <f t="shared" ca="1" si="15"/>
        <v>3943</v>
      </c>
      <c r="FX34" s="33">
        <f t="shared" ca="1" si="15"/>
        <v>3200</v>
      </c>
      <c r="FY34" s="33">
        <f t="shared" ca="1" si="15"/>
        <v>3041</v>
      </c>
      <c r="FZ34" s="33">
        <f t="shared" ca="1" si="15"/>
        <v>3052</v>
      </c>
      <c r="GA34" s="33">
        <f t="shared" ca="1" si="15"/>
        <v>2345</v>
      </c>
      <c r="GB34" s="33">
        <f t="shared" ca="1" si="15"/>
        <v>2113</v>
      </c>
      <c r="GC34" s="33">
        <f t="shared" ca="1" si="15"/>
        <v>1328</v>
      </c>
      <c r="GD34" s="33">
        <f t="shared" ca="1" si="15"/>
        <v>1862</v>
      </c>
      <c r="GE34" s="33">
        <f t="shared" ca="1" si="15"/>
        <v>2239</v>
      </c>
      <c r="GF34" s="33">
        <f t="shared" ca="1" si="15"/>
        <v>1432</v>
      </c>
      <c r="GG34" s="33">
        <f t="shared" ca="1" si="15"/>
        <v>1847</v>
      </c>
      <c r="GH34" s="33">
        <f t="shared" ca="1" si="15"/>
        <v>2002</v>
      </c>
      <c r="GI34" s="33">
        <f t="shared" ca="1" si="15"/>
        <v>2198</v>
      </c>
      <c r="GJ34" s="33">
        <f t="shared" ca="1" si="15"/>
        <v>2756</v>
      </c>
      <c r="GK34" s="33">
        <f t="shared" ca="1" si="15"/>
        <v>1875</v>
      </c>
      <c r="GL34" s="33">
        <f t="shared" ca="1" si="15"/>
        <v>1220</v>
      </c>
      <c r="GM34" s="33">
        <f t="shared" ca="1" si="15"/>
        <v>1532</v>
      </c>
      <c r="GN34" s="33">
        <f t="shared" ca="1" si="15"/>
        <v>2295</v>
      </c>
      <c r="GO34" s="33">
        <f t="shared" ca="1" si="15"/>
        <v>1900</v>
      </c>
      <c r="GP34" s="33">
        <f t="shared" ca="1" si="15"/>
        <v>2873</v>
      </c>
      <c r="GQ34" s="33">
        <f t="shared" ca="1" si="15"/>
        <v>3481</v>
      </c>
      <c r="GR34" s="33">
        <f t="shared" ca="1" si="15"/>
        <v>2613</v>
      </c>
      <c r="GS34" s="33">
        <f t="shared" ca="1" si="15"/>
        <v>2082</v>
      </c>
      <c r="GT34" s="33">
        <f t="shared" ref="GT34:JE34" ca="1" si="16">-SUM(IF(GT$32,OFFSET(GU$15,,,,GT$32),))</f>
        <v>1520</v>
      </c>
      <c r="GU34" s="33">
        <f t="shared" ca="1" si="16"/>
        <v>2079</v>
      </c>
      <c r="GV34" s="33">
        <f t="shared" ca="1" si="16"/>
        <v>1864</v>
      </c>
      <c r="GW34" s="33">
        <f t="shared" ca="1" si="16"/>
        <v>2588</v>
      </c>
      <c r="GX34" s="33">
        <f t="shared" ca="1" si="16"/>
        <v>3133</v>
      </c>
      <c r="GY34" s="33">
        <f t="shared" ca="1" si="16"/>
        <v>2190</v>
      </c>
      <c r="GZ34" s="33">
        <f t="shared" ca="1" si="16"/>
        <v>2694</v>
      </c>
      <c r="HA34" s="33">
        <f t="shared" ca="1" si="16"/>
        <v>2081</v>
      </c>
      <c r="HB34" s="33">
        <f t="shared" ca="1" si="16"/>
        <v>2452</v>
      </c>
      <c r="HC34" s="33">
        <f t="shared" ca="1" si="16"/>
        <v>1596</v>
      </c>
      <c r="HD34" s="33">
        <f t="shared" ca="1" si="16"/>
        <v>1766</v>
      </c>
      <c r="HE34" s="33">
        <f t="shared" ca="1" si="16"/>
        <v>1762</v>
      </c>
      <c r="HF34" s="33">
        <f t="shared" ca="1" si="16"/>
        <v>1644</v>
      </c>
      <c r="HG34" s="33">
        <f t="shared" ca="1" si="16"/>
        <v>2412</v>
      </c>
      <c r="HH34" s="33">
        <f t="shared" ca="1" si="16"/>
        <v>3026</v>
      </c>
      <c r="HI34" s="33">
        <f t="shared" ca="1" si="16"/>
        <v>3459</v>
      </c>
      <c r="HJ34" s="33">
        <f t="shared" ca="1" si="16"/>
        <v>2505</v>
      </c>
      <c r="HK34" s="33">
        <f t="shared" ca="1" si="16"/>
        <v>2608</v>
      </c>
      <c r="HL34" s="33">
        <f t="shared" ca="1" si="16"/>
        <v>3114</v>
      </c>
      <c r="HM34" s="33">
        <f t="shared" ca="1" si="16"/>
        <v>3170</v>
      </c>
      <c r="HN34" s="33">
        <f t="shared" ca="1" si="16"/>
        <v>3131</v>
      </c>
      <c r="HO34" s="33">
        <f t="shared" ca="1" si="16"/>
        <v>3055</v>
      </c>
      <c r="HP34" s="33">
        <f t="shared" ca="1" si="16"/>
        <v>2981</v>
      </c>
      <c r="HQ34" s="33">
        <f t="shared" ca="1" si="16"/>
        <v>2715</v>
      </c>
      <c r="HR34" s="33">
        <f t="shared" ca="1" si="16"/>
        <v>1800</v>
      </c>
      <c r="HS34" s="33">
        <f t="shared" ca="1" si="16"/>
        <v>1526</v>
      </c>
      <c r="HT34" s="33">
        <f t="shared" ca="1" si="16"/>
        <v>1595</v>
      </c>
      <c r="HU34" s="33">
        <f t="shared" ca="1" si="16"/>
        <v>914</v>
      </c>
      <c r="HV34" s="33">
        <f t="shared" ca="1" si="16"/>
        <v>150</v>
      </c>
      <c r="HW34" s="33">
        <f t="shared" ca="1" si="16"/>
        <v>0</v>
      </c>
      <c r="HX34" s="33">
        <f t="shared" ca="1" si="16"/>
        <v>668</v>
      </c>
      <c r="HY34" s="33">
        <f t="shared" ca="1" si="16"/>
        <v>83</v>
      </c>
      <c r="HZ34" s="33">
        <f t="shared" ca="1" si="16"/>
        <v>0</v>
      </c>
      <c r="IA34" s="33">
        <f t="shared" ca="1" si="16"/>
        <v>685</v>
      </c>
      <c r="IB34" s="33">
        <f t="shared" ca="1" si="16"/>
        <v>566</v>
      </c>
      <c r="IC34" s="33">
        <f t="shared" ca="1" si="16"/>
        <v>1444</v>
      </c>
      <c r="ID34" s="33">
        <f t="shared" ca="1" si="16"/>
        <v>2181</v>
      </c>
      <c r="IE34" s="33">
        <f t="shared" ca="1" si="16"/>
        <v>1490</v>
      </c>
      <c r="IF34" s="33">
        <f t="shared" ca="1" si="16"/>
        <v>1951</v>
      </c>
      <c r="IG34" s="33">
        <f t="shared" ca="1" si="16"/>
        <v>2340</v>
      </c>
      <c r="IH34" s="33">
        <f t="shared" ca="1" si="16"/>
        <v>2301</v>
      </c>
      <c r="II34" s="33">
        <f t="shared" ca="1" si="16"/>
        <v>1557</v>
      </c>
      <c r="IJ34" s="33">
        <f t="shared" ca="1" si="16"/>
        <v>2485</v>
      </c>
      <c r="IK34" s="33">
        <f t="shared" ca="1" si="16"/>
        <v>2626</v>
      </c>
      <c r="IL34" s="33">
        <f t="shared" ca="1" si="16"/>
        <v>2206</v>
      </c>
      <c r="IM34" s="33">
        <f t="shared" ca="1" si="16"/>
        <v>2366</v>
      </c>
      <c r="IN34" s="33">
        <f t="shared" ca="1" si="16"/>
        <v>2528</v>
      </c>
      <c r="IO34" s="33">
        <f t="shared" ca="1" si="16"/>
        <v>3382</v>
      </c>
      <c r="IP34" s="33">
        <f t="shared" ca="1" si="16"/>
        <v>4158</v>
      </c>
      <c r="IQ34" s="33">
        <f t="shared" ca="1" si="16"/>
        <v>4201</v>
      </c>
      <c r="IR34" s="33">
        <f t="shared" ca="1" si="16"/>
        <v>4749</v>
      </c>
      <c r="IS34" s="33">
        <f t="shared" ca="1" si="16"/>
        <v>4952</v>
      </c>
      <c r="IT34" s="33">
        <f t="shared" ca="1" si="16"/>
        <v>4074</v>
      </c>
      <c r="IU34" s="33">
        <f t="shared" ca="1" si="16"/>
        <v>3145</v>
      </c>
      <c r="IV34" s="33">
        <f t="shared" ca="1" si="16"/>
        <v>3641</v>
      </c>
      <c r="IW34" s="33">
        <f t="shared" ca="1" si="16"/>
        <v>2661</v>
      </c>
      <c r="IX34" s="33">
        <f t="shared" ca="1" si="16"/>
        <v>3454</v>
      </c>
      <c r="IY34" s="33">
        <f t="shared" ca="1" si="16"/>
        <v>4134</v>
      </c>
      <c r="IZ34" s="33">
        <f t="shared" ca="1" si="16"/>
        <v>3967</v>
      </c>
      <c r="JA34" s="33">
        <f t="shared" ca="1" si="16"/>
        <v>4341</v>
      </c>
      <c r="JB34" s="33">
        <f t="shared" ca="1" si="16"/>
        <v>3643</v>
      </c>
      <c r="JC34" s="33">
        <f t="shared" ca="1" si="16"/>
        <v>3556</v>
      </c>
      <c r="JD34" s="33">
        <f t="shared" ca="1" si="16"/>
        <v>3540</v>
      </c>
      <c r="JE34" s="33">
        <f t="shared" ca="1" si="16"/>
        <v>4298</v>
      </c>
      <c r="JF34" s="33">
        <f t="shared" ref="JF34:LQ34" ca="1" si="17">-SUM(IF(JF$32,OFFSET(JG$15,,,,JF$32),))</f>
        <v>5148</v>
      </c>
      <c r="JG34" s="33">
        <f t="shared" ca="1" si="17"/>
        <v>4911</v>
      </c>
      <c r="JH34" s="33">
        <f t="shared" ca="1" si="17"/>
        <v>4698</v>
      </c>
      <c r="JI34" s="33">
        <f t="shared" ca="1" si="17"/>
        <v>4484</v>
      </c>
      <c r="JJ34" s="33">
        <f t="shared" ca="1" si="17"/>
        <v>3800</v>
      </c>
      <c r="JK34" s="33">
        <f t="shared" ca="1" si="17"/>
        <v>4274</v>
      </c>
      <c r="JL34" s="33">
        <f t="shared" ca="1" si="17"/>
        <v>5269</v>
      </c>
      <c r="JM34" s="33">
        <f t="shared" ca="1" si="17"/>
        <v>4440</v>
      </c>
      <c r="JN34" s="33">
        <f t="shared" ca="1" si="17"/>
        <v>5214</v>
      </c>
      <c r="JO34" s="33">
        <f t="shared" ca="1" si="17"/>
        <v>5115</v>
      </c>
      <c r="JP34" s="33">
        <f t="shared" ca="1" si="17"/>
        <v>4572</v>
      </c>
      <c r="JQ34" s="33">
        <f t="shared" ca="1" si="17"/>
        <v>3804</v>
      </c>
      <c r="JR34" s="33">
        <f t="shared" ca="1" si="17"/>
        <v>4430</v>
      </c>
      <c r="JS34" s="33">
        <f t="shared" ca="1" si="17"/>
        <v>3770</v>
      </c>
      <c r="JT34" s="33">
        <f t="shared" ca="1" si="17"/>
        <v>3778</v>
      </c>
      <c r="JU34" s="33">
        <f t="shared" ca="1" si="17"/>
        <v>4182</v>
      </c>
      <c r="JV34" s="33">
        <f t="shared" ca="1" si="17"/>
        <v>3839</v>
      </c>
      <c r="JW34" s="33">
        <f t="shared" ca="1" si="17"/>
        <v>3742</v>
      </c>
      <c r="JX34" s="33">
        <f t="shared" ca="1" si="17"/>
        <v>4329</v>
      </c>
      <c r="JY34" s="33">
        <f t="shared" ca="1" si="17"/>
        <v>3808</v>
      </c>
      <c r="JZ34" s="33">
        <f t="shared" ca="1" si="17"/>
        <v>3828</v>
      </c>
      <c r="KA34" s="33">
        <f t="shared" ca="1" si="17"/>
        <v>4298</v>
      </c>
      <c r="KB34" s="33">
        <f t="shared" ca="1" si="17"/>
        <v>5155</v>
      </c>
      <c r="KC34" s="33">
        <f t="shared" ca="1" si="17"/>
        <v>4269</v>
      </c>
      <c r="KD34" s="33">
        <f t="shared" ca="1" si="17"/>
        <v>4018</v>
      </c>
      <c r="KE34" s="33">
        <f t="shared" ca="1" si="17"/>
        <v>4679</v>
      </c>
      <c r="KF34" s="33">
        <f t="shared" ca="1" si="17"/>
        <v>4800</v>
      </c>
      <c r="KG34" s="33">
        <f t="shared" ca="1" si="17"/>
        <v>4056</v>
      </c>
      <c r="KH34" s="33">
        <f t="shared" ca="1" si="17"/>
        <v>3496</v>
      </c>
      <c r="KI34" s="33">
        <f t="shared" ca="1" si="17"/>
        <v>3331</v>
      </c>
      <c r="KJ34" s="33">
        <f t="shared" ca="1" si="17"/>
        <v>2598</v>
      </c>
      <c r="KK34" s="33">
        <f t="shared" ca="1" si="17"/>
        <v>2442</v>
      </c>
      <c r="KL34" s="33">
        <f t="shared" ca="1" si="17"/>
        <v>1922</v>
      </c>
      <c r="KM34" s="33">
        <f t="shared" ca="1" si="17"/>
        <v>2181</v>
      </c>
      <c r="KN34" s="33">
        <f t="shared" ca="1" si="17"/>
        <v>2000</v>
      </c>
      <c r="KO34" s="33">
        <f t="shared" ca="1" si="17"/>
        <v>2204</v>
      </c>
      <c r="KP34" s="33">
        <f t="shared" ca="1" si="17"/>
        <v>2224</v>
      </c>
      <c r="KQ34" s="33">
        <f t="shared" ca="1" si="17"/>
        <v>3150</v>
      </c>
      <c r="KR34" s="33">
        <f t="shared" ca="1" si="17"/>
        <v>2936</v>
      </c>
      <c r="KS34" s="33">
        <f t="shared" ca="1" si="17"/>
        <v>2807</v>
      </c>
      <c r="KT34" s="33">
        <f t="shared" ca="1" si="17"/>
        <v>2547</v>
      </c>
      <c r="KU34" s="33">
        <f t="shared" ca="1" si="17"/>
        <v>1603</v>
      </c>
      <c r="KV34" s="33">
        <f t="shared" ca="1" si="17"/>
        <v>1845</v>
      </c>
      <c r="KW34" s="33">
        <f t="shared" ca="1" si="17"/>
        <v>1315</v>
      </c>
      <c r="KX34" s="33">
        <f t="shared" ca="1" si="17"/>
        <v>2173</v>
      </c>
      <c r="KY34" s="33">
        <f t="shared" ca="1" si="17"/>
        <v>1780</v>
      </c>
      <c r="KZ34" s="33">
        <f t="shared" ca="1" si="17"/>
        <v>1604</v>
      </c>
      <c r="LA34" s="33">
        <f t="shared" ca="1" si="17"/>
        <v>2033</v>
      </c>
      <c r="LB34" s="33">
        <f t="shared" ca="1" si="17"/>
        <v>1699</v>
      </c>
      <c r="LC34" s="33">
        <f t="shared" ca="1" si="17"/>
        <v>2508</v>
      </c>
      <c r="LD34" s="33">
        <f t="shared" ca="1" si="17"/>
        <v>2834</v>
      </c>
      <c r="LE34" s="33">
        <f t="shared" ca="1" si="17"/>
        <v>2987</v>
      </c>
      <c r="LF34" s="33">
        <f t="shared" ca="1" si="17"/>
        <v>2955</v>
      </c>
      <c r="LG34" s="33">
        <f t="shared" ca="1" si="17"/>
        <v>3442</v>
      </c>
      <c r="LH34" s="33">
        <f t="shared" ca="1" si="17"/>
        <v>2465</v>
      </c>
      <c r="LI34" s="33">
        <f t="shared" ca="1" si="17"/>
        <v>1575</v>
      </c>
      <c r="LJ34" s="33">
        <f t="shared" ca="1" si="17"/>
        <v>650</v>
      </c>
      <c r="LK34" s="33">
        <f t="shared" ca="1" si="17"/>
        <v>0</v>
      </c>
      <c r="LL34" s="33">
        <f t="shared" ca="1" si="17"/>
        <v>261</v>
      </c>
      <c r="LM34" s="33">
        <f t="shared" ca="1" si="17"/>
        <v>304</v>
      </c>
      <c r="LN34" s="33">
        <f t="shared" ca="1" si="17"/>
        <v>743</v>
      </c>
      <c r="LO34" s="33">
        <f t="shared" ca="1" si="17"/>
        <v>1465</v>
      </c>
      <c r="LP34" s="33">
        <f t="shared" ca="1" si="17"/>
        <v>705</v>
      </c>
      <c r="LQ34" s="33">
        <f t="shared" ca="1" si="17"/>
        <v>305</v>
      </c>
      <c r="LR34" s="33">
        <f t="shared" ref="LR34:NK34" ca="1" si="18">-SUM(IF(LR$32,OFFSET(LS$15,,,,LR$32),))</f>
        <v>648</v>
      </c>
      <c r="LS34" s="33">
        <f t="shared" ca="1" si="18"/>
        <v>0</v>
      </c>
      <c r="LT34" s="33">
        <f t="shared" ca="1" si="18"/>
        <v>0</v>
      </c>
      <c r="LU34" s="33">
        <f t="shared" ca="1" si="18"/>
        <v>409</v>
      </c>
      <c r="LV34" s="33">
        <f t="shared" ca="1" si="18"/>
        <v>685</v>
      </c>
      <c r="LW34" s="33">
        <f t="shared" ca="1" si="18"/>
        <v>1290</v>
      </c>
      <c r="LX34" s="33">
        <f t="shared" ca="1" si="18"/>
        <v>912</v>
      </c>
      <c r="LY34" s="33">
        <f t="shared" ca="1" si="18"/>
        <v>0</v>
      </c>
      <c r="LZ34" s="33">
        <f t="shared" ca="1" si="18"/>
        <v>12</v>
      </c>
      <c r="MA34" s="33">
        <f t="shared" ca="1" si="18"/>
        <v>986</v>
      </c>
      <c r="MB34" s="33">
        <f t="shared" ca="1" si="18"/>
        <v>1063</v>
      </c>
      <c r="MC34" s="33">
        <f t="shared" ca="1" si="18"/>
        <v>1151</v>
      </c>
      <c r="MD34" s="33">
        <f t="shared" ca="1" si="18"/>
        <v>202</v>
      </c>
      <c r="ME34" s="33">
        <f t="shared" ca="1" si="18"/>
        <v>1180</v>
      </c>
      <c r="MF34" s="33">
        <f t="shared" ca="1" si="18"/>
        <v>736</v>
      </c>
      <c r="MG34" s="33">
        <f t="shared" ca="1" si="18"/>
        <v>1590</v>
      </c>
      <c r="MH34" s="33">
        <f t="shared" ca="1" si="18"/>
        <v>818</v>
      </c>
      <c r="MI34" s="33">
        <f t="shared" ca="1" si="18"/>
        <v>0</v>
      </c>
      <c r="MJ34" s="33">
        <f t="shared" ca="1" si="18"/>
        <v>0</v>
      </c>
      <c r="MK34" s="33">
        <f t="shared" ca="1" si="18"/>
        <v>0</v>
      </c>
      <c r="ML34" s="33">
        <f t="shared" ca="1" si="18"/>
        <v>39</v>
      </c>
      <c r="MM34" s="33">
        <f t="shared" ca="1" si="18"/>
        <v>896</v>
      </c>
      <c r="MN34" s="33">
        <f t="shared" ca="1" si="18"/>
        <v>300</v>
      </c>
      <c r="MO34" s="33">
        <f t="shared" ca="1" si="18"/>
        <v>0</v>
      </c>
      <c r="MP34" s="33">
        <f t="shared" ca="1" si="18"/>
        <v>0</v>
      </c>
      <c r="MQ34" s="33">
        <f t="shared" ca="1" si="18"/>
        <v>432</v>
      </c>
      <c r="MR34" s="33">
        <f t="shared" ca="1" si="18"/>
        <v>146</v>
      </c>
      <c r="MS34" s="33">
        <f t="shared" ca="1" si="18"/>
        <v>947</v>
      </c>
      <c r="MT34" s="33">
        <f t="shared" ca="1" si="18"/>
        <v>1719</v>
      </c>
      <c r="MU34" s="33">
        <f t="shared" ca="1" si="18"/>
        <v>2602</v>
      </c>
      <c r="MV34" s="33">
        <f t="shared" ca="1" si="18"/>
        <v>1629</v>
      </c>
      <c r="MW34" s="33">
        <f t="shared" ca="1" si="18"/>
        <v>863</v>
      </c>
      <c r="MX34" s="33">
        <f t="shared" ca="1" si="18"/>
        <v>1585</v>
      </c>
      <c r="MY34" s="33">
        <f t="shared" ca="1" si="18"/>
        <v>884</v>
      </c>
      <c r="MZ34" s="33">
        <f t="shared" ca="1" si="18"/>
        <v>0</v>
      </c>
      <c r="NA34" s="33">
        <f t="shared" ca="1" si="18"/>
        <v>394</v>
      </c>
      <c r="NB34" s="33">
        <f t="shared" ca="1" si="18"/>
        <v>511</v>
      </c>
      <c r="NC34" s="33">
        <f t="shared" ca="1" si="18"/>
        <v>0</v>
      </c>
      <c r="ND34" s="33">
        <f t="shared" ca="1" si="18"/>
        <v>345</v>
      </c>
      <c r="NE34" s="33">
        <f t="shared" ca="1" si="18"/>
        <v>145</v>
      </c>
      <c r="NF34" s="33">
        <f t="shared" ca="1" si="18"/>
        <v>837</v>
      </c>
      <c r="NG34" s="33">
        <f t="shared" ca="1" si="18"/>
        <v>192</v>
      </c>
      <c r="NH34" s="33">
        <f t="shared" ca="1" si="18"/>
        <v>974</v>
      </c>
      <c r="NI34" s="33">
        <f t="shared" ca="1" si="18"/>
        <v>552</v>
      </c>
      <c r="NJ34" s="33">
        <f t="shared" ca="1" si="18"/>
        <v>0</v>
      </c>
      <c r="NK34" s="33">
        <f t="shared" ca="1" si="18"/>
        <v>0</v>
      </c>
      <c r="NM34" s="61" t="str">
        <f t="shared" ca="1" si="6"/>
        <v>=-SUM(IF(J$32,OFFSET(K$15,,,,J$32),))</v>
      </c>
    </row>
    <row r="35" spans="4:377" outlineLevel="1" x14ac:dyDescent="0.2">
      <c r="NM35" s="61"/>
    </row>
    <row r="36" spans="4:377" ht="12.75" outlineLevel="1" x14ac:dyDescent="0.2">
      <c r="E36" s="47" t="s">
        <v>74</v>
      </c>
      <c r="H36" s="30" t="s">
        <v>63</v>
      </c>
      <c r="I36" s="55">
        <f ca="1">MIN(SUM(J36:NK36),1)</f>
        <v>0</v>
      </c>
      <c r="J36" s="56">
        <f t="shared" ref="J36:BU36" ca="1" si="19">SUM(IF(J$32,OFFSET(K$15,,,,J$32),),J$34)</f>
        <v>0</v>
      </c>
      <c r="K36" s="56">
        <f t="shared" ca="1" si="19"/>
        <v>0</v>
      </c>
      <c r="L36" s="56">
        <f t="shared" ca="1" si="19"/>
        <v>0</v>
      </c>
      <c r="M36" s="56">
        <f t="shared" ca="1" si="19"/>
        <v>0</v>
      </c>
      <c r="N36" s="56">
        <f t="shared" ca="1" si="19"/>
        <v>0</v>
      </c>
      <c r="O36" s="56">
        <f t="shared" ca="1" si="19"/>
        <v>0</v>
      </c>
      <c r="P36" s="56">
        <f t="shared" ca="1" si="19"/>
        <v>0</v>
      </c>
      <c r="Q36" s="56">
        <f t="shared" ca="1" si="19"/>
        <v>0</v>
      </c>
      <c r="R36" s="56">
        <f t="shared" ca="1" si="19"/>
        <v>0</v>
      </c>
      <c r="S36" s="56">
        <f t="shared" ca="1" si="19"/>
        <v>0</v>
      </c>
      <c r="T36" s="56">
        <f t="shared" ca="1" si="19"/>
        <v>0</v>
      </c>
      <c r="U36" s="56">
        <f t="shared" ca="1" si="19"/>
        <v>0</v>
      </c>
      <c r="V36" s="56">
        <f t="shared" ca="1" si="19"/>
        <v>0</v>
      </c>
      <c r="W36" s="56">
        <f t="shared" ca="1" si="19"/>
        <v>0</v>
      </c>
      <c r="X36" s="56">
        <f t="shared" ca="1" si="19"/>
        <v>0</v>
      </c>
      <c r="Y36" s="56">
        <f t="shared" ca="1" si="19"/>
        <v>0</v>
      </c>
      <c r="Z36" s="56">
        <f t="shared" ca="1" si="19"/>
        <v>0</v>
      </c>
      <c r="AA36" s="56">
        <f t="shared" ca="1" si="19"/>
        <v>0</v>
      </c>
      <c r="AB36" s="56">
        <f t="shared" ca="1" si="19"/>
        <v>0</v>
      </c>
      <c r="AC36" s="56">
        <f t="shared" ca="1" si="19"/>
        <v>0</v>
      </c>
      <c r="AD36" s="56">
        <f t="shared" ca="1" si="19"/>
        <v>0</v>
      </c>
      <c r="AE36" s="56">
        <f t="shared" ca="1" si="19"/>
        <v>0</v>
      </c>
      <c r="AF36" s="56">
        <f t="shared" ca="1" si="19"/>
        <v>0</v>
      </c>
      <c r="AG36" s="56">
        <f t="shared" ca="1" si="19"/>
        <v>0</v>
      </c>
      <c r="AH36" s="56">
        <f t="shared" ca="1" si="19"/>
        <v>0</v>
      </c>
      <c r="AI36" s="56">
        <f t="shared" ca="1" si="19"/>
        <v>0</v>
      </c>
      <c r="AJ36" s="56">
        <f t="shared" ca="1" si="19"/>
        <v>0</v>
      </c>
      <c r="AK36" s="56">
        <f t="shared" ca="1" si="19"/>
        <v>0</v>
      </c>
      <c r="AL36" s="56">
        <f t="shared" ca="1" si="19"/>
        <v>0</v>
      </c>
      <c r="AM36" s="56">
        <f t="shared" ca="1" si="19"/>
        <v>0</v>
      </c>
      <c r="AN36" s="56">
        <f t="shared" ca="1" si="19"/>
        <v>0</v>
      </c>
      <c r="AO36" s="56">
        <f t="shared" ca="1" si="19"/>
        <v>0</v>
      </c>
      <c r="AP36" s="56">
        <f t="shared" ca="1" si="19"/>
        <v>0</v>
      </c>
      <c r="AQ36" s="56">
        <f t="shared" ca="1" si="19"/>
        <v>0</v>
      </c>
      <c r="AR36" s="56">
        <f t="shared" ca="1" si="19"/>
        <v>0</v>
      </c>
      <c r="AS36" s="56">
        <f t="shared" ca="1" si="19"/>
        <v>0</v>
      </c>
      <c r="AT36" s="56">
        <f t="shared" ca="1" si="19"/>
        <v>0</v>
      </c>
      <c r="AU36" s="56">
        <f t="shared" ca="1" si="19"/>
        <v>0</v>
      </c>
      <c r="AV36" s="56">
        <f t="shared" ca="1" si="19"/>
        <v>0</v>
      </c>
      <c r="AW36" s="56">
        <f t="shared" ca="1" si="19"/>
        <v>0</v>
      </c>
      <c r="AX36" s="56">
        <f t="shared" ca="1" si="19"/>
        <v>0</v>
      </c>
      <c r="AY36" s="56">
        <f t="shared" ca="1" si="19"/>
        <v>0</v>
      </c>
      <c r="AZ36" s="56">
        <f t="shared" ca="1" si="19"/>
        <v>0</v>
      </c>
      <c r="BA36" s="56">
        <f t="shared" ca="1" si="19"/>
        <v>0</v>
      </c>
      <c r="BB36" s="56">
        <f t="shared" ca="1" si="19"/>
        <v>0</v>
      </c>
      <c r="BC36" s="56">
        <f t="shared" ca="1" si="19"/>
        <v>0</v>
      </c>
      <c r="BD36" s="56">
        <f t="shared" ca="1" si="19"/>
        <v>0</v>
      </c>
      <c r="BE36" s="56">
        <f t="shared" ca="1" si="19"/>
        <v>0</v>
      </c>
      <c r="BF36" s="56">
        <f t="shared" ca="1" si="19"/>
        <v>0</v>
      </c>
      <c r="BG36" s="56">
        <f t="shared" ca="1" si="19"/>
        <v>0</v>
      </c>
      <c r="BH36" s="56">
        <f t="shared" ca="1" si="19"/>
        <v>0</v>
      </c>
      <c r="BI36" s="56">
        <f t="shared" ca="1" si="19"/>
        <v>0</v>
      </c>
      <c r="BJ36" s="56">
        <f t="shared" ca="1" si="19"/>
        <v>0</v>
      </c>
      <c r="BK36" s="56">
        <f t="shared" ca="1" si="19"/>
        <v>0</v>
      </c>
      <c r="BL36" s="56">
        <f t="shared" ca="1" si="19"/>
        <v>0</v>
      </c>
      <c r="BM36" s="56">
        <f t="shared" ca="1" si="19"/>
        <v>0</v>
      </c>
      <c r="BN36" s="56">
        <f t="shared" ca="1" si="19"/>
        <v>0</v>
      </c>
      <c r="BO36" s="56">
        <f t="shared" ca="1" si="19"/>
        <v>0</v>
      </c>
      <c r="BP36" s="56">
        <f t="shared" ca="1" si="19"/>
        <v>0</v>
      </c>
      <c r="BQ36" s="56">
        <f t="shared" ca="1" si="19"/>
        <v>0</v>
      </c>
      <c r="BR36" s="56">
        <f t="shared" ca="1" si="19"/>
        <v>0</v>
      </c>
      <c r="BS36" s="56">
        <f t="shared" ca="1" si="19"/>
        <v>0</v>
      </c>
      <c r="BT36" s="56">
        <f t="shared" ca="1" si="19"/>
        <v>0</v>
      </c>
      <c r="BU36" s="56">
        <f t="shared" ca="1" si="19"/>
        <v>0</v>
      </c>
      <c r="BV36" s="56">
        <f t="shared" ref="BV36:EG36" ca="1" si="20">SUM(IF(BV$32,OFFSET(BW$15,,,,BV$32),),BV$34)</f>
        <v>0</v>
      </c>
      <c r="BW36" s="56">
        <f t="shared" ca="1" si="20"/>
        <v>0</v>
      </c>
      <c r="BX36" s="56">
        <f t="shared" ca="1" si="20"/>
        <v>0</v>
      </c>
      <c r="BY36" s="56">
        <f t="shared" ca="1" si="20"/>
        <v>0</v>
      </c>
      <c r="BZ36" s="56">
        <f t="shared" ca="1" si="20"/>
        <v>0</v>
      </c>
      <c r="CA36" s="56">
        <f t="shared" ca="1" si="20"/>
        <v>0</v>
      </c>
      <c r="CB36" s="56">
        <f t="shared" ca="1" si="20"/>
        <v>0</v>
      </c>
      <c r="CC36" s="56">
        <f t="shared" ca="1" si="20"/>
        <v>0</v>
      </c>
      <c r="CD36" s="56">
        <f t="shared" ca="1" si="20"/>
        <v>0</v>
      </c>
      <c r="CE36" s="56">
        <f t="shared" ca="1" si="20"/>
        <v>0</v>
      </c>
      <c r="CF36" s="56">
        <f t="shared" ca="1" si="20"/>
        <v>0</v>
      </c>
      <c r="CG36" s="56">
        <f t="shared" ca="1" si="20"/>
        <v>0</v>
      </c>
      <c r="CH36" s="56">
        <f t="shared" ca="1" si="20"/>
        <v>0</v>
      </c>
      <c r="CI36" s="56">
        <f t="shared" ca="1" si="20"/>
        <v>0</v>
      </c>
      <c r="CJ36" s="56">
        <f t="shared" ca="1" si="20"/>
        <v>0</v>
      </c>
      <c r="CK36" s="56">
        <f t="shared" ca="1" si="20"/>
        <v>0</v>
      </c>
      <c r="CL36" s="56">
        <f t="shared" ca="1" si="20"/>
        <v>0</v>
      </c>
      <c r="CM36" s="56">
        <f t="shared" ca="1" si="20"/>
        <v>0</v>
      </c>
      <c r="CN36" s="56">
        <f t="shared" ca="1" si="20"/>
        <v>0</v>
      </c>
      <c r="CO36" s="56">
        <f t="shared" ca="1" si="20"/>
        <v>0</v>
      </c>
      <c r="CP36" s="56">
        <f t="shared" ca="1" si="20"/>
        <v>0</v>
      </c>
      <c r="CQ36" s="56">
        <f t="shared" ca="1" si="20"/>
        <v>0</v>
      </c>
      <c r="CR36" s="56">
        <f t="shared" ca="1" si="20"/>
        <v>0</v>
      </c>
      <c r="CS36" s="56">
        <f t="shared" ca="1" si="20"/>
        <v>0</v>
      </c>
      <c r="CT36" s="56">
        <f t="shared" ca="1" si="20"/>
        <v>0</v>
      </c>
      <c r="CU36" s="56">
        <f t="shared" ca="1" si="20"/>
        <v>0</v>
      </c>
      <c r="CV36" s="56">
        <f t="shared" ca="1" si="20"/>
        <v>0</v>
      </c>
      <c r="CW36" s="56">
        <f t="shared" ca="1" si="20"/>
        <v>0</v>
      </c>
      <c r="CX36" s="56">
        <f t="shared" ca="1" si="20"/>
        <v>0</v>
      </c>
      <c r="CY36" s="56">
        <f t="shared" ca="1" si="20"/>
        <v>0</v>
      </c>
      <c r="CZ36" s="56">
        <f t="shared" ca="1" si="20"/>
        <v>0</v>
      </c>
      <c r="DA36" s="56">
        <f t="shared" ca="1" si="20"/>
        <v>0</v>
      </c>
      <c r="DB36" s="56">
        <f t="shared" ca="1" si="20"/>
        <v>0</v>
      </c>
      <c r="DC36" s="56">
        <f t="shared" ca="1" si="20"/>
        <v>0</v>
      </c>
      <c r="DD36" s="56">
        <f t="shared" ca="1" si="20"/>
        <v>0</v>
      </c>
      <c r="DE36" s="56">
        <f t="shared" ca="1" si="20"/>
        <v>0</v>
      </c>
      <c r="DF36" s="56">
        <f t="shared" ca="1" si="20"/>
        <v>0</v>
      </c>
      <c r="DG36" s="56">
        <f t="shared" ca="1" si="20"/>
        <v>0</v>
      </c>
      <c r="DH36" s="56">
        <f t="shared" ca="1" si="20"/>
        <v>0</v>
      </c>
      <c r="DI36" s="56">
        <f t="shared" ca="1" si="20"/>
        <v>0</v>
      </c>
      <c r="DJ36" s="56">
        <f t="shared" ca="1" si="20"/>
        <v>0</v>
      </c>
      <c r="DK36" s="56">
        <f t="shared" ca="1" si="20"/>
        <v>0</v>
      </c>
      <c r="DL36" s="56">
        <f t="shared" ca="1" si="20"/>
        <v>0</v>
      </c>
      <c r="DM36" s="56">
        <f t="shared" ca="1" si="20"/>
        <v>0</v>
      </c>
      <c r="DN36" s="56">
        <f t="shared" ca="1" si="20"/>
        <v>0</v>
      </c>
      <c r="DO36" s="56">
        <f t="shared" ca="1" si="20"/>
        <v>0</v>
      </c>
      <c r="DP36" s="56">
        <f t="shared" ca="1" si="20"/>
        <v>0</v>
      </c>
      <c r="DQ36" s="56">
        <f t="shared" ca="1" si="20"/>
        <v>0</v>
      </c>
      <c r="DR36" s="56">
        <f t="shared" ca="1" si="20"/>
        <v>0</v>
      </c>
      <c r="DS36" s="56">
        <f t="shared" ca="1" si="20"/>
        <v>0</v>
      </c>
      <c r="DT36" s="56">
        <f t="shared" ca="1" si="20"/>
        <v>0</v>
      </c>
      <c r="DU36" s="56">
        <f t="shared" ca="1" si="20"/>
        <v>0</v>
      </c>
      <c r="DV36" s="56">
        <f t="shared" ca="1" si="20"/>
        <v>0</v>
      </c>
      <c r="DW36" s="56">
        <f t="shared" ca="1" si="20"/>
        <v>0</v>
      </c>
      <c r="DX36" s="56">
        <f t="shared" ca="1" si="20"/>
        <v>0</v>
      </c>
      <c r="DY36" s="56">
        <f t="shared" ca="1" si="20"/>
        <v>0</v>
      </c>
      <c r="DZ36" s="56">
        <f t="shared" ca="1" si="20"/>
        <v>0</v>
      </c>
      <c r="EA36" s="56">
        <f t="shared" ca="1" si="20"/>
        <v>0</v>
      </c>
      <c r="EB36" s="56">
        <f t="shared" ca="1" si="20"/>
        <v>0</v>
      </c>
      <c r="EC36" s="56">
        <f t="shared" ca="1" si="20"/>
        <v>0</v>
      </c>
      <c r="ED36" s="56">
        <f t="shared" ca="1" si="20"/>
        <v>0</v>
      </c>
      <c r="EE36" s="56">
        <f t="shared" ca="1" si="20"/>
        <v>0</v>
      </c>
      <c r="EF36" s="56">
        <f t="shared" ca="1" si="20"/>
        <v>0</v>
      </c>
      <c r="EG36" s="56">
        <f t="shared" ca="1" si="20"/>
        <v>0</v>
      </c>
      <c r="EH36" s="56">
        <f t="shared" ref="EH36:GS36" ca="1" si="21">SUM(IF(EH$32,OFFSET(EI$15,,,,EH$32),),EH$34)</f>
        <v>0</v>
      </c>
      <c r="EI36" s="56">
        <f t="shared" ca="1" si="21"/>
        <v>0</v>
      </c>
      <c r="EJ36" s="56">
        <f t="shared" ca="1" si="21"/>
        <v>0</v>
      </c>
      <c r="EK36" s="56">
        <f t="shared" ca="1" si="21"/>
        <v>0</v>
      </c>
      <c r="EL36" s="56">
        <f t="shared" ca="1" si="21"/>
        <v>0</v>
      </c>
      <c r="EM36" s="56">
        <f t="shared" ca="1" si="21"/>
        <v>0</v>
      </c>
      <c r="EN36" s="56">
        <f t="shared" ca="1" si="21"/>
        <v>0</v>
      </c>
      <c r="EO36" s="56">
        <f t="shared" ca="1" si="21"/>
        <v>0</v>
      </c>
      <c r="EP36" s="56">
        <f t="shared" ca="1" si="21"/>
        <v>0</v>
      </c>
      <c r="EQ36" s="56">
        <f t="shared" ca="1" si="21"/>
        <v>0</v>
      </c>
      <c r="ER36" s="56">
        <f t="shared" ca="1" si="21"/>
        <v>0</v>
      </c>
      <c r="ES36" s="56">
        <f t="shared" ca="1" si="21"/>
        <v>0</v>
      </c>
      <c r="ET36" s="56">
        <f t="shared" ca="1" si="21"/>
        <v>0</v>
      </c>
      <c r="EU36" s="56">
        <f t="shared" ca="1" si="21"/>
        <v>0</v>
      </c>
      <c r="EV36" s="56">
        <f t="shared" ca="1" si="21"/>
        <v>0</v>
      </c>
      <c r="EW36" s="56">
        <f t="shared" ca="1" si="21"/>
        <v>0</v>
      </c>
      <c r="EX36" s="56">
        <f t="shared" ca="1" si="21"/>
        <v>0</v>
      </c>
      <c r="EY36" s="56">
        <f t="shared" ca="1" si="21"/>
        <v>0</v>
      </c>
      <c r="EZ36" s="56">
        <f t="shared" ca="1" si="21"/>
        <v>0</v>
      </c>
      <c r="FA36" s="56">
        <f t="shared" ca="1" si="21"/>
        <v>0</v>
      </c>
      <c r="FB36" s="56">
        <f t="shared" ca="1" si="21"/>
        <v>0</v>
      </c>
      <c r="FC36" s="56">
        <f t="shared" ca="1" si="21"/>
        <v>0</v>
      </c>
      <c r="FD36" s="56">
        <f t="shared" ca="1" si="21"/>
        <v>0</v>
      </c>
      <c r="FE36" s="56">
        <f t="shared" ca="1" si="21"/>
        <v>0</v>
      </c>
      <c r="FF36" s="56">
        <f t="shared" ca="1" si="21"/>
        <v>0</v>
      </c>
      <c r="FG36" s="56">
        <f t="shared" ca="1" si="21"/>
        <v>0</v>
      </c>
      <c r="FH36" s="56">
        <f t="shared" ca="1" si="21"/>
        <v>0</v>
      </c>
      <c r="FI36" s="56">
        <f t="shared" ca="1" si="21"/>
        <v>0</v>
      </c>
      <c r="FJ36" s="56">
        <f t="shared" ca="1" si="21"/>
        <v>0</v>
      </c>
      <c r="FK36" s="56">
        <f t="shared" ca="1" si="21"/>
        <v>0</v>
      </c>
      <c r="FL36" s="56">
        <f t="shared" ca="1" si="21"/>
        <v>0</v>
      </c>
      <c r="FM36" s="56">
        <f t="shared" ca="1" si="21"/>
        <v>0</v>
      </c>
      <c r="FN36" s="56">
        <f t="shared" ca="1" si="21"/>
        <v>0</v>
      </c>
      <c r="FO36" s="56">
        <f t="shared" ca="1" si="21"/>
        <v>0</v>
      </c>
      <c r="FP36" s="56">
        <f t="shared" ca="1" si="21"/>
        <v>0</v>
      </c>
      <c r="FQ36" s="56">
        <f t="shared" ca="1" si="21"/>
        <v>0</v>
      </c>
      <c r="FR36" s="56">
        <f t="shared" ca="1" si="21"/>
        <v>0</v>
      </c>
      <c r="FS36" s="56">
        <f t="shared" ca="1" si="21"/>
        <v>0</v>
      </c>
      <c r="FT36" s="56">
        <f t="shared" ca="1" si="21"/>
        <v>0</v>
      </c>
      <c r="FU36" s="56">
        <f t="shared" ca="1" si="21"/>
        <v>0</v>
      </c>
      <c r="FV36" s="56">
        <f t="shared" ca="1" si="21"/>
        <v>0</v>
      </c>
      <c r="FW36" s="56">
        <f t="shared" ca="1" si="21"/>
        <v>0</v>
      </c>
      <c r="FX36" s="56">
        <f t="shared" ca="1" si="21"/>
        <v>0</v>
      </c>
      <c r="FY36" s="56">
        <f t="shared" ca="1" si="21"/>
        <v>0</v>
      </c>
      <c r="FZ36" s="56">
        <f t="shared" ca="1" si="21"/>
        <v>0</v>
      </c>
      <c r="GA36" s="56">
        <f t="shared" ca="1" si="21"/>
        <v>0</v>
      </c>
      <c r="GB36" s="56">
        <f t="shared" ca="1" si="21"/>
        <v>0</v>
      </c>
      <c r="GC36" s="56">
        <f t="shared" ca="1" si="21"/>
        <v>0</v>
      </c>
      <c r="GD36" s="56">
        <f t="shared" ca="1" si="21"/>
        <v>0</v>
      </c>
      <c r="GE36" s="56">
        <f t="shared" ca="1" si="21"/>
        <v>0</v>
      </c>
      <c r="GF36" s="56">
        <f t="shared" ca="1" si="21"/>
        <v>0</v>
      </c>
      <c r="GG36" s="56">
        <f t="shared" ca="1" si="21"/>
        <v>0</v>
      </c>
      <c r="GH36" s="56">
        <f t="shared" ca="1" si="21"/>
        <v>0</v>
      </c>
      <c r="GI36" s="56">
        <f t="shared" ca="1" si="21"/>
        <v>0</v>
      </c>
      <c r="GJ36" s="56">
        <f t="shared" ca="1" si="21"/>
        <v>0</v>
      </c>
      <c r="GK36" s="56">
        <f t="shared" ca="1" si="21"/>
        <v>0</v>
      </c>
      <c r="GL36" s="56">
        <f t="shared" ca="1" si="21"/>
        <v>0</v>
      </c>
      <c r="GM36" s="56">
        <f t="shared" ca="1" si="21"/>
        <v>0</v>
      </c>
      <c r="GN36" s="56">
        <f t="shared" ca="1" si="21"/>
        <v>0</v>
      </c>
      <c r="GO36" s="56">
        <f t="shared" ca="1" si="21"/>
        <v>0</v>
      </c>
      <c r="GP36" s="56">
        <f t="shared" ca="1" si="21"/>
        <v>0</v>
      </c>
      <c r="GQ36" s="56">
        <f t="shared" ca="1" si="21"/>
        <v>0</v>
      </c>
      <c r="GR36" s="56">
        <f t="shared" ca="1" si="21"/>
        <v>0</v>
      </c>
      <c r="GS36" s="56">
        <f t="shared" ca="1" si="21"/>
        <v>0</v>
      </c>
      <c r="GT36" s="56">
        <f t="shared" ref="GT36:JE36" ca="1" si="22">SUM(IF(GT$32,OFFSET(GU$15,,,,GT$32),),GT$34)</f>
        <v>0</v>
      </c>
      <c r="GU36" s="56">
        <f t="shared" ca="1" si="22"/>
        <v>0</v>
      </c>
      <c r="GV36" s="56">
        <f t="shared" ca="1" si="22"/>
        <v>0</v>
      </c>
      <c r="GW36" s="56">
        <f t="shared" ca="1" si="22"/>
        <v>0</v>
      </c>
      <c r="GX36" s="56">
        <f t="shared" ca="1" si="22"/>
        <v>0</v>
      </c>
      <c r="GY36" s="56">
        <f t="shared" ca="1" si="22"/>
        <v>0</v>
      </c>
      <c r="GZ36" s="56">
        <f t="shared" ca="1" si="22"/>
        <v>0</v>
      </c>
      <c r="HA36" s="56">
        <f t="shared" ca="1" si="22"/>
        <v>0</v>
      </c>
      <c r="HB36" s="56">
        <f t="shared" ca="1" si="22"/>
        <v>0</v>
      </c>
      <c r="HC36" s="56">
        <f t="shared" ca="1" si="22"/>
        <v>0</v>
      </c>
      <c r="HD36" s="56">
        <f t="shared" ca="1" si="22"/>
        <v>0</v>
      </c>
      <c r="HE36" s="56">
        <f t="shared" ca="1" si="22"/>
        <v>0</v>
      </c>
      <c r="HF36" s="56">
        <f t="shared" ca="1" si="22"/>
        <v>0</v>
      </c>
      <c r="HG36" s="56">
        <f t="shared" ca="1" si="22"/>
        <v>0</v>
      </c>
      <c r="HH36" s="56">
        <f t="shared" ca="1" si="22"/>
        <v>0</v>
      </c>
      <c r="HI36" s="56">
        <f t="shared" ca="1" si="22"/>
        <v>0</v>
      </c>
      <c r="HJ36" s="56">
        <f t="shared" ca="1" si="22"/>
        <v>0</v>
      </c>
      <c r="HK36" s="56">
        <f t="shared" ca="1" si="22"/>
        <v>0</v>
      </c>
      <c r="HL36" s="56">
        <f t="shared" ca="1" si="22"/>
        <v>0</v>
      </c>
      <c r="HM36" s="56">
        <f t="shared" ca="1" si="22"/>
        <v>0</v>
      </c>
      <c r="HN36" s="56">
        <f t="shared" ca="1" si="22"/>
        <v>0</v>
      </c>
      <c r="HO36" s="56">
        <f t="shared" ca="1" si="22"/>
        <v>0</v>
      </c>
      <c r="HP36" s="56">
        <f t="shared" ca="1" si="22"/>
        <v>0</v>
      </c>
      <c r="HQ36" s="56">
        <f t="shared" ca="1" si="22"/>
        <v>0</v>
      </c>
      <c r="HR36" s="56">
        <f t="shared" ca="1" si="22"/>
        <v>0</v>
      </c>
      <c r="HS36" s="56">
        <f t="shared" ca="1" si="22"/>
        <v>0</v>
      </c>
      <c r="HT36" s="56">
        <f t="shared" ca="1" si="22"/>
        <v>0</v>
      </c>
      <c r="HU36" s="56">
        <f t="shared" ca="1" si="22"/>
        <v>0</v>
      </c>
      <c r="HV36" s="56">
        <f t="shared" ca="1" si="22"/>
        <v>0</v>
      </c>
      <c r="HW36" s="56">
        <f t="shared" ca="1" si="22"/>
        <v>0</v>
      </c>
      <c r="HX36" s="56">
        <f t="shared" ca="1" si="22"/>
        <v>0</v>
      </c>
      <c r="HY36" s="56">
        <f t="shared" ca="1" si="22"/>
        <v>0</v>
      </c>
      <c r="HZ36" s="56">
        <f t="shared" ca="1" si="22"/>
        <v>0</v>
      </c>
      <c r="IA36" s="56">
        <f t="shared" ca="1" si="22"/>
        <v>0</v>
      </c>
      <c r="IB36" s="56">
        <f t="shared" ca="1" si="22"/>
        <v>0</v>
      </c>
      <c r="IC36" s="56">
        <f t="shared" ca="1" si="22"/>
        <v>0</v>
      </c>
      <c r="ID36" s="56">
        <f t="shared" ca="1" si="22"/>
        <v>0</v>
      </c>
      <c r="IE36" s="56">
        <f t="shared" ca="1" si="22"/>
        <v>0</v>
      </c>
      <c r="IF36" s="56">
        <f t="shared" ca="1" si="22"/>
        <v>0</v>
      </c>
      <c r="IG36" s="56">
        <f t="shared" ca="1" si="22"/>
        <v>0</v>
      </c>
      <c r="IH36" s="56">
        <f t="shared" ca="1" si="22"/>
        <v>0</v>
      </c>
      <c r="II36" s="56">
        <f t="shared" ca="1" si="22"/>
        <v>0</v>
      </c>
      <c r="IJ36" s="56">
        <f t="shared" ca="1" si="22"/>
        <v>0</v>
      </c>
      <c r="IK36" s="56">
        <f t="shared" ca="1" si="22"/>
        <v>0</v>
      </c>
      <c r="IL36" s="56">
        <f t="shared" ca="1" si="22"/>
        <v>0</v>
      </c>
      <c r="IM36" s="56">
        <f t="shared" ca="1" si="22"/>
        <v>0</v>
      </c>
      <c r="IN36" s="56">
        <f t="shared" ca="1" si="22"/>
        <v>0</v>
      </c>
      <c r="IO36" s="56">
        <f t="shared" ca="1" si="22"/>
        <v>0</v>
      </c>
      <c r="IP36" s="56">
        <f t="shared" ca="1" si="22"/>
        <v>0</v>
      </c>
      <c r="IQ36" s="56">
        <f t="shared" ca="1" si="22"/>
        <v>0</v>
      </c>
      <c r="IR36" s="56">
        <f t="shared" ca="1" si="22"/>
        <v>0</v>
      </c>
      <c r="IS36" s="56">
        <f t="shared" ca="1" si="22"/>
        <v>0</v>
      </c>
      <c r="IT36" s="56">
        <f t="shared" ca="1" si="22"/>
        <v>0</v>
      </c>
      <c r="IU36" s="56">
        <f t="shared" ca="1" si="22"/>
        <v>0</v>
      </c>
      <c r="IV36" s="56">
        <f t="shared" ca="1" si="22"/>
        <v>0</v>
      </c>
      <c r="IW36" s="56">
        <f t="shared" ca="1" si="22"/>
        <v>0</v>
      </c>
      <c r="IX36" s="56">
        <f t="shared" ca="1" si="22"/>
        <v>0</v>
      </c>
      <c r="IY36" s="56">
        <f t="shared" ca="1" si="22"/>
        <v>0</v>
      </c>
      <c r="IZ36" s="56">
        <f t="shared" ca="1" si="22"/>
        <v>0</v>
      </c>
      <c r="JA36" s="56">
        <f t="shared" ca="1" si="22"/>
        <v>0</v>
      </c>
      <c r="JB36" s="56">
        <f t="shared" ca="1" si="22"/>
        <v>0</v>
      </c>
      <c r="JC36" s="56">
        <f t="shared" ca="1" si="22"/>
        <v>0</v>
      </c>
      <c r="JD36" s="56">
        <f t="shared" ca="1" si="22"/>
        <v>0</v>
      </c>
      <c r="JE36" s="56">
        <f t="shared" ca="1" si="22"/>
        <v>0</v>
      </c>
      <c r="JF36" s="56">
        <f t="shared" ref="JF36:LQ36" ca="1" si="23">SUM(IF(JF$32,OFFSET(JG$15,,,,JF$32),),JF$34)</f>
        <v>0</v>
      </c>
      <c r="JG36" s="56">
        <f t="shared" ca="1" si="23"/>
        <v>0</v>
      </c>
      <c r="JH36" s="56">
        <f t="shared" ca="1" si="23"/>
        <v>0</v>
      </c>
      <c r="JI36" s="56">
        <f t="shared" ca="1" si="23"/>
        <v>0</v>
      </c>
      <c r="JJ36" s="56">
        <f t="shared" ca="1" si="23"/>
        <v>0</v>
      </c>
      <c r="JK36" s="56">
        <f t="shared" ca="1" si="23"/>
        <v>0</v>
      </c>
      <c r="JL36" s="56">
        <f t="shared" ca="1" si="23"/>
        <v>0</v>
      </c>
      <c r="JM36" s="56">
        <f t="shared" ca="1" si="23"/>
        <v>0</v>
      </c>
      <c r="JN36" s="56">
        <f t="shared" ca="1" si="23"/>
        <v>0</v>
      </c>
      <c r="JO36" s="56">
        <f t="shared" ca="1" si="23"/>
        <v>0</v>
      </c>
      <c r="JP36" s="56">
        <f t="shared" ca="1" si="23"/>
        <v>0</v>
      </c>
      <c r="JQ36" s="56">
        <f t="shared" ca="1" si="23"/>
        <v>0</v>
      </c>
      <c r="JR36" s="56">
        <f t="shared" ca="1" si="23"/>
        <v>0</v>
      </c>
      <c r="JS36" s="56">
        <f t="shared" ca="1" si="23"/>
        <v>0</v>
      </c>
      <c r="JT36" s="56">
        <f t="shared" ca="1" si="23"/>
        <v>0</v>
      </c>
      <c r="JU36" s="56">
        <f t="shared" ca="1" si="23"/>
        <v>0</v>
      </c>
      <c r="JV36" s="56">
        <f t="shared" ca="1" si="23"/>
        <v>0</v>
      </c>
      <c r="JW36" s="56">
        <f t="shared" ca="1" si="23"/>
        <v>0</v>
      </c>
      <c r="JX36" s="56">
        <f t="shared" ca="1" si="23"/>
        <v>0</v>
      </c>
      <c r="JY36" s="56">
        <f t="shared" ca="1" si="23"/>
        <v>0</v>
      </c>
      <c r="JZ36" s="56">
        <f t="shared" ca="1" si="23"/>
        <v>0</v>
      </c>
      <c r="KA36" s="56">
        <f t="shared" ca="1" si="23"/>
        <v>0</v>
      </c>
      <c r="KB36" s="56">
        <f t="shared" ca="1" si="23"/>
        <v>0</v>
      </c>
      <c r="KC36" s="56">
        <f t="shared" ca="1" si="23"/>
        <v>0</v>
      </c>
      <c r="KD36" s="56">
        <f t="shared" ca="1" si="23"/>
        <v>0</v>
      </c>
      <c r="KE36" s="56">
        <f t="shared" ca="1" si="23"/>
        <v>0</v>
      </c>
      <c r="KF36" s="56">
        <f t="shared" ca="1" si="23"/>
        <v>0</v>
      </c>
      <c r="KG36" s="56">
        <f t="shared" ca="1" si="23"/>
        <v>0</v>
      </c>
      <c r="KH36" s="56">
        <f t="shared" ca="1" si="23"/>
        <v>0</v>
      </c>
      <c r="KI36" s="56">
        <f t="shared" ca="1" si="23"/>
        <v>0</v>
      </c>
      <c r="KJ36" s="56">
        <f t="shared" ca="1" si="23"/>
        <v>0</v>
      </c>
      <c r="KK36" s="56">
        <f t="shared" ca="1" si="23"/>
        <v>0</v>
      </c>
      <c r="KL36" s="56">
        <f t="shared" ca="1" si="23"/>
        <v>0</v>
      </c>
      <c r="KM36" s="56">
        <f t="shared" ca="1" si="23"/>
        <v>0</v>
      </c>
      <c r="KN36" s="56">
        <f t="shared" ca="1" si="23"/>
        <v>0</v>
      </c>
      <c r="KO36" s="56">
        <f t="shared" ca="1" si="23"/>
        <v>0</v>
      </c>
      <c r="KP36" s="56">
        <f t="shared" ca="1" si="23"/>
        <v>0</v>
      </c>
      <c r="KQ36" s="56">
        <f t="shared" ca="1" si="23"/>
        <v>0</v>
      </c>
      <c r="KR36" s="56">
        <f t="shared" ca="1" si="23"/>
        <v>0</v>
      </c>
      <c r="KS36" s="56">
        <f t="shared" ca="1" si="23"/>
        <v>0</v>
      </c>
      <c r="KT36" s="56">
        <f t="shared" ca="1" si="23"/>
        <v>0</v>
      </c>
      <c r="KU36" s="56">
        <f t="shared" ca="1" si="23"/>
        <v>0</v>
      </c>
      <c r="KV36" s="56">
        <f t="shared" ca="1" si="23"/>
        <v>0</v>
      </c>
      <c r="KW36" s="56">
        <f t="shared" ca="1" si="23"/>
        <v>0</v>
      </c>
      <c r="KX36" s="56">
        <f t="shared" ca="1" si="23"/>
        <v>0</v>
      </c>
      <c r="KY36" s="56">
        <f t="shared" ca="1" si="23"/>
        <v>0</v>
      </c>
      <c r="KZ36" s="56">
        <f t="shared" ca="1" si="23"/>
        <v>0</v>
      </c>
      <c r="LA36" s="56">
        <f t="shared" ca="1" si="23"/>
        <v>0</v>
      </c>
      <c r="LB36" s="56">
        <f t="shared" ca="1" si="23"/>
        <v>0</v>
      </c>
      <c r="LC36" s="56">
        <f t="shared" ca="1" si="23"/>
        <v>0</v>
      </c>
      <c r="LD36" s="56">
        <f t="shared" ca="1" si="23"/>
        <v>0</v>
      </c>
      <c r="LE36" s="56">
        <f t="shared" ca="1" si="23"/>
        <v>0</v>
      </c>
      <c r="LF36" s="56">
        <f t="shared" ca="1" si="23"/>
        <v>0</v>
      </c>
      <c r="LG36" s="56">
        <f t="shared" ca="1" si="23"/>
        <v>0</v>
      </c>
      <c r="LH36" s="56">
        <f t="shared" ca="1" si="23"/>
        <v>0</v>
      </c>
      <c r="LI36" s="56">
        <f t="shared" ca="1" si="23"/>
        <v>0</v>
      </c>
      <c r="LJ36" s="56">
        <f t="shared" ca="1" si="23"/>
        <v>0</v>
      </c>
      <c r="LK36" s="56">
        <f t="shared" ca="1" si="23"/>
        <v>0</v>
      </c>
      <c r="LL36" s="56">
        <f t="shared" ca="1" si="23"/>
        <v>0</v>
      </c>
      <c r="LM36" s="56">
        <f t="shared" ca="1" si="23"/>
        <v>0</v>
      </c>
      <c r="LN36" s="56">
        <f t="shared" ca="1" si="23"/>
        <v>0</v>
      </c>
      <c r="LO36" s="56">
        <f t="shared" ca="1" si="23"/>
        <v>0</v>
      </c>
      <c r="LP36" s="56">
        <f t="shared" ca="1" si="23"/>
        <v>0</v>
      </c>
      <c r="LQ36" s="56">
        <f t="shared" ca="1" si="23"/>
        <v>0</v>
      </c>
      <c r="LR36" s="56">
        <f t="shared" ref="LR36:NK36" ca="1" si="24">SUM(IF(LR$32,OFFSET(LS$15,,,,LR$32),),LR$34)</f>
        <v>0</v>
      </c>
      <c r="LS36" s="56">
        <f t="shared" ca="1" si="24"/>
        <v>0</v>
      </c>
      <c r="LT36" s="56">
        <f t="shared" ca="1" si="24"/>
        <v>0</v>
      </c>
      <c r="LU36" s="56">
        <f t="shared" ca="1" si="24"/>
        <v>0</v>
      </c>
      <c r="LV36" s="56">
        <f t="shared" ca="1" si="24"/>
        <v>0</v>
      </c>
      <c r="LW36" s="56">
        <f t="shared" ca="1" si="24"/>
        <v>0</v>
      </c>
      <c r="LX36" s="56">
        <f t="shared" ca="1" si="24"/>
        <v>0</v>
      </c>
      <c r="LY36" s="56">
        <f t="shared" ca="1" si="24"/>
        <v>0</v>
      </c>
      <c r="LZ36" s="56">
        <f t="shared" ca="1" si="24"/>
        <v>0</v>
      </c>
      <c r="MA36" s="56">
        <f t="shared" ca="1" si="24"/>
        <v>0</v>
      </c>
      <c r="MB36" s="56">
        <f t="shared" ca="1" si="24"/>
        <v>0</v>
      </c>
      <c r="MC36" s="56">
        <f t="shared" ca="1" si="24"/>
        <v>0</v>
      </c>
      <c r="MD36" s="56">
        <f t="shared" ca="1" si="24"/>
        <v>0</v>
      </c>
      <c r="ME36" s="56">
        <f t="shared" ca="1" si="24"/>
        <v>0</v>
      </c>
      <c r="MF36" s="56">
        <f t="shared" ca="1" si="24"/>
        <v>0</v>
      </c>
      <c r="MG36" s="56">
        <f t="shared" ca="1" si="24"/>
        <v>0</v>
      </c>
      <c r="MH36" s="56">
        <f t="shared" ca="1" si="24"/>
        <v>0</v>
      </c>
      <c r="MI36" s="56">
        <f t="shared" ca="1" si="24"/>
        <v>0</v>
      </c>
      <c r="MJ36" s="56">
        <f t="shared" ca="1" si="24"/>
        <v>0</v>
      </c>
      <c r="MK36" s="56">
        <f t="shared" ca="1" si="24"/>
        <v>0</v>
      </c>
      <c r="ML36" s="56">
        <f t="shared" ca="1" si="24"/>
        <v>0</v>
      </c>
      <c r="MM36" s="56">
        <f t="shared" ca="1" si="24"/>
        <v>0</v>
      </c>
      <c r="MN36" s="56">
        <f t="shared" ca="1" si="24"/>
        <v>0</v>
      </c>
      <c r="MO36" s="56">
        <f t="shared" ca="1" si="24"/>
        <v>0</v>
      </c>
      <c r="MP36" s="56">
        <f t="shared" ca="1" si="24"/>
        <v>0</v>
      </c>
      <c r="MQ36" s="56">
        <f t="shared" ca="1" si="24"/>
        <v>0</v>
      </c>
      <c r="MR36" s="56">
        <f t="shared" ca="1" si="24"/>
        <v>0</v>
      </c>
      <c r="MS36" s="56">
        <f t="shared" ca="1" si="24"/>
        <v>0</v>
      </c>
      <c r="MT36" s="56">
        <f t="shared" ca="1" si="24"/>
        <v>0</v>
      </c>
      <c r="MU36" s="56">
        <f t="shared" ca="1" si="24"/>
        <v>0</v>
      </c>
      <c r="MV36" s="56">
        <f t="shared" ca="1" si="24"/>
        <v>0</v>
      </c>
      <c r="MW36" s="56">
        <f t="shared" ca="1" si="24"/>
        <v>0</v>
      </c>
      <c r="MX36" s="56">
        <f t="shared" ca="1" si="24"/>
        <v>0</v>
      </c>
      <c r="MY36" s="56">
        <f t="shared" ca="1" si="24"/>
        <v>0</v>
      </c>
      <c r="MZ36" s="56">
        <f t="shared" ca="1" si="24"/>
        <v>0</v>
      </c>
      <c r="NA36" s="56">
        <f t="shared" ca="1" si="24"/>
        <v>0</v>
      </c>
      <c r="NB36" s="56">
        <f t="shared" ca="1" si="24"/>
        <v>0</v>
      </c>
      <c r="NC36" s="56">
        <f t="shared" ca="1" si="24"/>
        <v>0</v>
      </c>
      <c r="ND36" s="56">
        <f t="shared" ca="1" si="24"/>
        <v>0</v>
      </c>
      <c r="NE36" s="56">
        <f t="shared" ca="1" si="24"/>
        <v>0</v>
      </c>
      <c r="NF36" s="56">
        <f t="shared" ca="1" si="24"/>
        <v>0</v>
      </c>
      <c r="NG36" s="56">
        <f t="shared" ca="1" si="24"/>
        <v>0</v>
      </c>
      <c r="NH36" s="56">
        <f t="shared" ca="1" si="24"/>
        <v>0</v>
      </c>
      <c r="NI36" s="56">
        <f t="shared" ca="1" si="24"/>
        <v>0</v>
      </c>
      <c r="NJ36" s="56">
        <f t="shared" ca="1" si="24"/>
        <v>0</v>
      </c>
      <c r="NK36" s="56">
        <f t="shared" ca="1" si="24"/>
        <v>0</v>
      </c>
      <c r="NM36" s="61" t="str">
        <f t="shared" ca="1" si="6"/>
        <v>=SUM(IF(J$32,OFFSET(K$15,,,,J$32),),J$34)</v>
      </c>
    </row>
    <row r="37" spans="4:377" outlineLevel="1" x14ac:dyDescent="0.2">
      <c r="NM37" s="61"/>
    </row>
    <row r="38" spans="4:377" outlineLevel="1" x14ac:dyDescent="0.2">
      <c r="NM38" s="61"/>
    </row>
    <row r="39" spans="4:377" ht="15" outlineLevel="1" x14ac:dyDescent="0.25">
      <c r="D39" s="51" t="s">
        <v>76</v>
      </c>
      <c r="NM39" s="61"/>
    </row>
    <row r="40" spans="4:377" outlineLevel="1" x14ac:dyDescent="0.2">
      <c r="NM40" s="61"/>
    </row>
    <row r="41" spans="4:377" s="58" customFormat="1" outlineLevel="1" x14ac:dyDescent="0.2">
      <c r="E41" s="58" t="s">
        <v>81</v>
      </c>
      <c r="H41" s="30" t="s">
        <v>67</v>
      </c>
      <c r="I41" s="60">
        <f>I24</f>
        <v>366</v>
      </c>
      <c r="NM41" s="61" t="str">
        <f t="shared" ref="NM41" ca="1" si="25">_xlfn.FORMULATEXT(I41)</f>
        <v>=I24</v>
      </c>
    </row>
    <row r="42" spans="4:377" s="58" customFormat="1" outlineLevel="1" x14ac:dyDescent="0.2">
      <c r="NM42" s="61"/>
    </row>
    <row r="43" spans="4:377" outlineLevel="1" x14ac:dyDescent="0.2">
      <c r="E43" s="47" t="s">
        <v>68</v>
      </c>
      <c r="H43" s="30" t="s">
        <v>67</v>
      </c>
      <c r="I43" s="54">
        <f>MAX($7:$7)</f>
        <v>366</v>
      </c>
      <c r="NM43" s="61" t="str">
        <f ca="1">_xlfn.FORMULATEXT(I43)</f>
        <v>=MAX($7:$7)</v>
      </c>
    </row>
    <row r="44" spans="4:377" outlineLevel="1" x14ac:dyDescent="0.2">
      <c r="NM44" s="61"/>
    </row>
    <row r="45" spans="4:377" outlineLevel="1" x14ac:dyDescent="0.2">
      <c r="E45" s="47" t="s">
        <v>66</v>
      </c>
      <c r="H45" s="30" t="s">
        <v>67</v>
      </c>
      <c r="J45" s="52">
        <f>MIN($I41,$I43-J$7+1)</f>
        <v>366</v>
      </c>
      <c r="K45" s="52">
        <f t="shared" ref="K45:BV45" si="26">MIN($I41,$I43-K$7+1)</f>
        <v>365</v>
      </c>
      <c r="L45" s="52">
        <f t="shared" si="26"/>
        <v>364</v>
      </c>
      <c r="M45" s="52">
        <f t="shared" si="26"/>
        <v>363</v>
      </c>
      <c r="N45" s="52">
        <f t="shared" si="26"/>
        <v>362</v>
      </c>
      <c r="O45" s="52">
        <f t="shared" si="26"/>
        <v>361</v>
      </c>
      <c r="P45" s="52">
        <f t="shared" si="26"/>
        <v>360</v>
      </c>
      <c r="Q45" s="52">
        <f t="shared" si="26"/>
        <v>359</v>
      </c>
      <c r="R45" s="52">
        <f t="shared" si="26"/>
        <v>358</v>
      </c>
      <c r="S45" s="52">
        <f t="shared" si="26"/>
        <v>357</v>
      </c>
      <c r="T45" s="52">
        <f t="shared" si="26"/>
        <v>356</v>
      </c>
      <c r="U45" s="52">
        <f t="shared" si="26"/>
        <v>355</v>
      </c>
      <c r="V45" s="52">
        <f t="shared" si="26"/>
        <v>354</v>
      </c>
      <c r="W45" s="52">
        <f t="shared" si="26"/>
        <v>353</v>
      </c>
      <c r="X45" s="52">
        <f t="shared" si="26"/>
        <v>352</v>
      </c>
      <c r="Y45" s="52">
        <f t="shared" si="26"/>
        <v>351</v>
      </c>
      <c r="Z45" s="52">
        <f t="shared" si="26"/>
        <v>350</v>
      </c>
      <c r="AA45" s="52">
        <f t="shared" si="26"/>
        <v>349</v>
      </c>
      <c r="AB45" s="52">
        <f t="shared" si="26"/>
        <v>348</v>
      </c>
      <c r="AC45" s="52">
        <f t="shared" si="26"/>
        <v>347</v>
      </c>
      <c r="AD45" s="52">
        <f t="shared" si="26"/>
        <v>346</v>
      </c>
      <c r="AE45" s="52">
        <f t="shared" si="26"/>
        <v>345</v>
      </c>
      <c r="AF45" s="52">
        <f t="shared" si="26"/>
        <v>344</v>
      </c>
      <c r="AG45" s="52">
        <f t="shared" si="26"/>
        <v>343</v>
      </c>
      <c r="AH45" s="52">
        <f t="shared" si="26"/>
        <v>342</v>
      </c>
      <c r="AI45" s="52">
        <f t="shared" si="26"/>
        <v>341</v>
      </c>
      <c r="AJ45" s="52">
        <f t="shared" si="26"/>
        <v>340</v>
      </c>
      <c r="AK45" s="52">
        <f t="shared" si="26"/>
        <v>339</v>
      </c>
      <c r="AL45" s="52">
        <f t="shared" si="26"/>
        <v>338</v>
      </c>
      <c r="AM45" s="52">
        <f t="shared" si="26"/>
        <v>337</v>
      </c>
      <c r="AN45" s="52">
        <f t="shared" si="26"/>
        <v>336</v>
      </c>
      <c r="AO45" s="52">
        <f t="shared" si="26"/>
        <v>335</v>
      </c>
      <c r="AP45" s="52">
        <f t="shared" si="26"/>
        <v>334</v>
      </c>
      <c r="AQ45" s="52">
        <f t="shared" si="26"/>
        <v>333</v>
      </c>
      <c r="AR45" s="52">
        <f t="shared" si="26"/>
        <v>332</v>
      </c>
      <c r="AS45" s="52">
        <f t="shared" si="26"/>
        <v>331</v>
      </c>
      <c r="AT45" s="52">
        <f t="shared" si="26"/>
        <v>330</v>
      </c>
      <c r="AU45" s="52">
        <f t="shared" si="26"/>
        <v>329</v>
      </c>
      <c r="AV45" s="52">
        <f t="shared" si="26"/>
        <v>328</v>
      </c>
      <c r="AW45" s="52">
        <f t="shared" si="26"/>
        <v>327</v>
      </c>
      <c r="AX45" s="52">
        <f t="shared" si="26"/>
        <v>326</v>
      </c>
      <c r="AY45" s="52">
        <f t="shared" si="26"/>
        <v>325</v>
      </c>
      <c r="AZ45" s="52">
        <f t="shared" si="26"/>
        <v>324</v>
      </c>
      <c r="BA45" s="52">
        <f t="shared" si="26"/>
        <v>323</v>
      </c>
      <c r="BB45" s="52">
        <f t="shared" si="26"/>
        <v>322</v>
      </c>
      <c r="BC45" s="52">
        <f t="shared" si="26"/>
        <v>321</v>
      </c>
      <c r="BD45" s="52">
        <f t="shared" si="26"/>
        <v>320</v>
      </c>
      <c r="BE45" s="52">
        <f t="shared" si="26"/>
        <v>319</v>
      </c>
      <c r="BF45" s="52">
        <f t="shared" si="26"/>
        <v>318</v>
      </c>
      <c r="BG45" s="52">
        <f t="shared" si="26"/>
        <v>317</v>
      </c>
      <c r="BH45" s="52">
        <f t="shared" si="26"/>
        <v>316</v>
      </c>
      <c r="BI45" s="52">
        <f t="shared" si="26"/>
        <v>315</v>
      </c>
      <c r="BJ45" s="52">
        <f t="shared" si="26"/>
        <v>314</v>
      </c>
      <c r="BK45" s="52">
        <f t="shared" si="26"/>
        <v>313</v>
      </c>
      <c r="BL45" s="52">
        <f t="shared" si="26"/>
        <v>312</v>
      </c>
      <c r="BM45" s="52">
        <f t="shared" si="26"/>
        <v>311</v>
      </c>
      <c r="BN45" s="52">
        <f t="shared" si="26"/>
        <v>310</v>
      </c>
      <c r="BO45" s="52">
        <f t="shared" si="26"/>
        <v>309</v>
      </c>
      <c r="BP45" s="52">
        <f t="shared" si="26"/>
        <v>308</v>
      </c>
      <c r="BQ45" s="52">
        <f t="shared" si="26"/>
        <v>307</v>
      </c>
      <c r="BR45" s="52">
        <f t="shared" si="26"/>
        <v>306</v>
      </c>
      <c r="BS45" s="52">
        <f t="shared" si="26"/>
        <v>305</v>
      </c>
      <c r="BT45" s="52">
        <f t="shared" si="26"/>
        <v>304</v>
      </c>
      <c r="BU45" s="52">
        <f t="shared" si="26"/>
        <v>303</v>
      </c>
      <c r="BV45" s="52">
        <f t="shared" si="26"/>
        <v>302</v>
      </c>
      <c r="BW45" s="52">
        <f t="shared" ref="BW45:EH45" si="27">MIN($I41,$I43-BW$7+1)</f>
        <v>301</v>
      </c>
      <c r="BX45" s="52">
        <f t="shared" si="27"/>
        <v>300</v>
      </c>
      <c r="BY45" s="52">
        <f t="shared" si="27"/>
        <v>299</v>
      </c>
      <c r="BZ45" s="52">
        <f t="shared" si="27"/>
        <v>298</v>
      </c>
      <c r="CA45" s="52">
        <f t="shared" si="27"/>
        <v>297</v>
      </c>
      <c r="CB45" s="52">
        <f t="shared" si="27"/>
        <v>296</v>
      </c>
      <c r="CC45" s="52">
        <f t="shared" si="27"/>
        <v>295</v>
      </c>
      <c r="CD45" s="52">
        <f t="shared" si="27"/>
        <v>294</v>
      </c>
      <c r="CE45" s="52">
        <f t="shared" si="27"/>
        <v>293</v>
      </c>
      <c r="CF45" s="52">
        <f t="shared" si="27"/>
        <v>292</v>
      </c>
      <c r="CG45" s="52">
        <f t="shared" si="27"/>
        <v>291</v>
      </c>
      <c r="CH45" s="52">
        <f t="shared" si="27"/>
        <v>290</v>
      </c>
      <c r="CI45" s="52">
        <f t="shared" si="27"/>
        <v>289</v>
      </c>
      <c r="CJ45" s="52">
        <f t="shared" si="27"/>
        <v>288</v>
      </c>
      <c r="CK45" s="52">
        <f t="shared" si="27"/>
        <v>287</v>
      </c>
      <c r="CL45" s="52">
        <f t="shared" si="27"/>
        <v>286</v>
      </c>
      <c r="CM45" s="52">
        <f t="shared" si="27"/>
        <v>285</v>
      </c>
      <c r="CN45" s="52">
        <f t="shared" si="27"/>
        <v>284</v>
      </c>
      <c r="CO45" s="52">
        <f t="shared" si="27"/>
        <v>283</v>
      </c>
      <c r="CP45" s="52">
        <f t="shared" si="27"/>
        <v>282</v>
      </c>
      <c r="CQ45" s="52">
        <f t="shared" si="27"/>
        <v>281</v>
      </c>
      <c r="CR45" s="52">
        <f t="shared" si="27"/>
        <v>280</v>
      </c>
      <c r="CS45" s="52">
        <f t="shared" si="27"/>
        <v>279</v>
      </c>
      <c r="CT45" s="52">
        <f t="shared" si="27"/>
        <v>278</v>
      </c>
      <c r="CU45" s="52">
        <f t="shared" si="27"/>
        <v>277</v>
      </c>
      <c r="CV45" s="52">
        <f t="shared" si="27"/>
        <v>276</v>
      </c>
      <c r="CW45" s="52">
        <f t="shared" si="27"/>
        <v>275</v>
      </c>
      <c r="CX45" s="52">
        <f t="shared" si="27"/>
        <v>274</v>
      </c>
      <c r="CY45" s="52">
        <f t="shared" si="27"/>
        <v>273</v>
      </c>
      <c r="CZ45" s="52">
        <f t="shared" si="27"/>
        <v>272</v>
      </c>
      <c r="DA45" s="52">
        <f t="shared" si="27"/>
        <v>271</v>
      </c>
      <c r="DB45" s="52">
        <f t="shared" si="27"/>
        <v>270</v>
      </c>
      <c r="DC45" s="52">
        <f t="shared" si="27"/>
        <v>269</v>
      </c>
      <c r="DD45" s="52">
        <f t="shared" si="27"/>
        <v>268</v>
      </c>
      <c r="DE45" s="52">
        <f t="shared" si="27"/>
        <v>267</v>
      </c>
      <c r="DF45" s="52">
        <f t="shared" si="27"/>
        <v>266</v>
      </c>
      <c r="DG45" s="52">
        <f t="shared" si="27"/>
        <v>265</v>
      </c>
      <c r="DH45" s="52">
        <f t="shared" si="27"/>
        <v>264</v>
      </c>
      <c r="DI45" s="52">
        <f t="shared" si="27"/>
        <v>263</v>
      </c>
      <c r="DJ45" s="52">
        <f t="shared" si="27"/>
        <v>262</v>
      </c>
      <c r="DK45" s="52">
        <f t="shared" si="27"/>
        <v>261</v>
      </c>
      <c r="DL45" s="52">
        <f t="shared" si="27"/>
        <v>260</v>
      </c>
      <c r="DM45" s="52">
        <f t="shared" si="27"/>
        <v>259</v>
      </c>
      <c r="DN45" s="52">
        <f t="shared" si="27"/>
        <v>258</v>
      </c>
      <c r="DO45" s="52">
        <f t="shared" si="27"/>
        <v>257</v>
      </c>
      <c r="DP45" s="52">
        <f t="shared" si="27"/>
        <v>256</v>
      </c>
      <c r="DQ45" s="52">
        <f t="shared" si="27"/>
        <v>255</v>
      </c>
      <c r="DR45" s="52">
        <f t="shared" si="27"/>
        <v>254</v>
      </c>
      <c r="DS45" s="52">
        <f t="shared" si="27"/>
        <v>253</v>
      </c>
      <c r="DT45" s="52">
        <f t="shared" si="27"/>
        <v>252</v>
      </c>
      <c r="DU45" s="52">
        <f t="shared" si="27"/>
        <v>251</v>
      </c>
      <c r="DV45" s="52">
        <f t="shared" si="27"/>
        <v>250</v>
      </c>
      <c r="DW45" s="52">
        <f t="shared" si="27"/>
        <v>249</v>
      </c>
      <c r="DX45" s="52">
        <f t="shared" si="27"/>
        <v>248</v>
      </c>
      <c r="DY45" s="52">
        <f t="shared" si="27"/>
        <v>247</v>
      </c>
      <c r="DZ45" s="52">
        <f t="shared" si="27"/>
        <v>246</v>
      </c>
      <c r="EA45" s="52">
        <f t="shared" si="27"/>
        <v>245</v>
      </c>
      <c r="EB45" s="52">
        <f t="shared" si="27"/>
        <v>244</v>
      </c>
      <c r="EC45" s="52">
        <f t="shared" si="27"/>
        <v>243</v>
      </c>
      <c r="ED45" s="52">
        <f t="shared" si="27"/>
        <v>242</v>
      </c>
      <c r="EE45" s="52">
        <f t="shared" si="27"/>
        <v>241</v>
      </c>
      <c r="EF45" s="52">
        <f t="shared" si="27"/>
        <v>240</v>
      </c>
      <c r="EG45" s="52">
        <f t="shared" si="27"/>
        <v>239</v>
      </c>
      <c r="EH45" s="52">
        <f t="shared" si="27"/>
        <v>238</v>
      </c>
      <c r="EI45" s="52">
        <f t="shared" ref="EI45:GT45" si="28">MIN($I41,$I43-EI$7+1)</f>
        <v>237</v>
      </c>
      <c r="EJ45" s="52">
        <f t="shared" si="28"/>
        <v>236</v>
      </c>
      <c r="EK45" s="52">
        <f t="shared" si="28"/>
        <v>235</v>
      </c>
      <c r="EL45" s="52">
        <f t="shared" si="28"/>
        <v>234</v>
      </c>
      <c r="EM45" s="52">
        <f t="shared" si="28"/>
        <v>233</v>
      </c>
      <c r="EN45" s="52">
        <f t="shared" si="28"/>
        <v>232</v>
      </c>
      <c r="EO45" s="52">
        <f t="shared" si="28"/>
        <v>231</v>
      </c>
      <c r="EP45" s="52">
        <f t="shared" si="28"/>
        <v>230</v>
      </c>
      <c r="EQ45" s="52">
        <f t="shared" si="28"/>
        <v>229</v>
      </c>
      <c r="ER45" s="52">
        <f t="shared" si="28"/>
        <v>228</v>
      </c>
      <c r="ES45" s="52">
        <f t="shared" si="28"/>
        <v>227</v>
      </c>
      <c r="ET45" s="52">
        <f t="shared" si="28"/>
        <v>226</v>
      </c>
      <c r="EU45" s="52">
        <f t="shared" si="28"/>
        <v>225</v>
      </c>
      <c r="EV45" s="52">
        <f t="shared" si="28"/>
        <v>224</v>
      </c>
      <c r="EW45" s="52">
        <f t="shared" si="28"/>
        <v>223</v>
      </c>
      <c r="EX45" s="52">
        <f t="shared" si="28"/>
        <v>222</v>
      </c>
      <c r="EY45" s="52">
        <f t="shared" si="28"/>
        <v>221</v>
      </c>
      <c r="EZ45" s="52">
        <f t="shared" si="28"/>
        <v>220</v>
      </c>
      <c r="FA45" s="52">
        <f t="shared" si="28"/>
        <v>219</v>
      </c>
      <c r="FB45" s="52">
        <f t="shared" si="28"/>
        <v>218</v>
      </c>
      <c r="FC45" s="52">
        <f t="shared" si="28"/>
        <v>217</v>
      </c>
      <c r="FD45" s="52">
        <f t="shared" si="28"/>
        <v>216</v>
      </c>
      <c r="FE45" s="52">
        <f t="shared" si="28"/>
        <v>215</v>
      </c>
      <c r="FF45" s="52">
        <f t="shared" si="28"/>
        <v>214</v>
      </c>
      <c r="FG45" s="52">
        <f t="shared" si="28"/>
        <v>213</v>
      </c>
      <c r="FH45" s="52">
        <f t="shared" si="28"/>
        <v>212</v>
      </c>
      <c r="FI45" s="52">
        <f t="shared" si="28"/>
        <v>211</v>
      </c>
      <c r="FJ45" s="52">
        <f t="shared" si="28"/>
        <v>210</v>
      </c>
      <c r="FK45" s="52">
        <f t="shared" si="28"/>
        <v>209</v>
      </c>
      <c r="FL45" s="52">
        <f t="shared" si="28"/>
        <v>208</v>
      </c>
      <c r="FM45" s="52">
        <f t="shared" si="28"/>
        <v>207</v>
      </c>
      <c r="FN45" s="52">
        <f t="shared" si="28"/>
        <v>206</v>
      </c>
      <c r="FO45" s="52">
        <f t="shared" si="28"/>
        <v>205</v>
      </c>
      <c r="FP45" s="52">
        <f t="shared" si="28"/>
        <v>204</v>
      </c>
      <c r="FQ45" s="52">
        <f t="shared" si="28"/>
        <v>203</v>
      </c>
      <c r="FR45" s="52">
        <f t="shared" si="28"/>
        <v>202</v>
      </c>
      <c r="FS45" s="52">
        <f t="shared" si="28"/>
        <v>201</v>
      </c>
      <c r="FT45" s="52">
        <f t="shared" si="28"/>
        <v>200</v>
      </c>
      <c r="FU45" s="52">
        <f t="shared" si="28"/>
        <v>199</v>
      </c>
      <c r="FV45" s="52">
        <f t="shared" si="28"/>
        <v>198</v>
      </c>
      <c r="FW45" s="52">
        <f t="shared" si="28"/>
        <v>197</v>
      </c>
      <c r="FX45" s="52">
        <f t="shared" si="28"/>
        <v>196</v>
      </c>
      <c r="FY45" s="52">
        <f t="shared" si="28"/>
        <v>195</v>
      </c>
      <c r="FZ45" s="52">
        <f t="shared" si="28"/>
        <v>194</v>
      </c>
      <c r="GA45" s="52">
        <f t="shared" si="28"/>
        <v>193</v>
      </c>
      <c r="GB45" s="52">
        <f t="shared" si="28"/>
        <v>192</v>
      </c>
      <c r="GC45" s="52">
        <f t="shared" si="28"/>
        <v>191</v>
      </c>
      <c r="GD45" s="52">
        <f t="shared" si="28"/>
        <v>190</v>
      </c>
      <c r="GE45" s="52">
        <f t="shared" si="28"/>
        <v>189</v>
      </c>
      <c r="GF45" s="52">
        <f t="shared" si="28"/>
        <v>188</v>
      </c>
      <c r="GG45" s="52">
        <f t="shared" si="28"/>
        <v>187</v>
      </c>
      <c r="GH45" s="52">
        <f t="shared" si="28"/>
        <v>186</v>
      </c>
      <c r="GI45" s="52">
        <f t="shared" si="28"/>
        <v>185</v>
      </c>
      <c r="GJ45" s="52">
        <f t="shared" si="28"/>
        <v>184</v>
      </c>
      <c r="GK45" s="52">
        <f t="shared" si="28"/>
        <v>183</v>
      </c>
      <c r="GL45" s="52">
        <f t="shared" si="28"/>
        <v>182</v>
      </c>
      <c r="GM45" s="52">
        <f t="shared" si="28"/>
        <v>181</v>
      </c>
      <c r="GN45" s="52">
        <f t="shared" si="28"/>
        <v>180</v>
      </c>
      <c r="GO45" s="52">
        <f t="shared" si="28"/>
        <v>179</v>
      </c>
      <c r="GP45" s="52">
        <f t="shared" si="28"/>
        <v>178</v>
      </c>
      <c r="GQ45" s="52">
        <f t="shared" si="28"/>
        <v>177</v>
      </c>
      <c r="GR45" s="52">
        <f t="shared" si="28"/>
        <v>176</v>
      </c>
      <c r="GS45" s="52">
        <f t="shared" si="28"/>
        <v>175</v>
      </c>
      <c r="GT45" s="52">
        <f t="shared" si="28"/>
        <v>174</v>
      </c>
      <c r="GU45" s="52">
        <f t="shared" ref="GU45:JF45" si="29">MIN($I41,$I43-GU$7+1)</f>
        <v>173</v>
      </c>
      <c r="GV45" s="52">
        <f t="shared" si="29"/>
        <v>172</v>
      </c>
      <c r="GW45" s="52">
        <f t="shared" si="29"/>
        <v>171</v>
      </c>
      <c r="GX45" s="52">
        <f t="shared" si="29"/>
        <v>170</v>
      </c>
      <c r="GY45" s="52">
        <f t="shared" si="29"/>
        <v>169</v>
      </c>
      <c r="GZ45" s="52">
        <f t="shared" si="29"/>
        <v>168</v>
      </c>
      <c r="HA45" s="52">
        <f t="shared" si="29"/>
        <v>167</v>
      </c>
      <c r="HB45" s="52">
        <f t="shared" si="29"/>
        <v>166</v>
      </c>
      <c r="HC45" s="52">
        <f t="shared" si="29"/>
        <v>165</v>
      </c>
      <c r="HD45" s="52">
        <f t="shared" si="29"/>
        <v>164</v>
      </c>
      <c r="HE45" s="52">
        <f t="shared" si="29"/>
        <v>163</v>
      </c>
      <c r="HF45" s="52">
        <f t="shared" si="29"/>
        <v>162</v>
      </c>
      <c r="HG45" s="52">
        <f t="shared" si="29"/>
        <v>161</v>
      </c>
      <c r="HH45" s="52">
        <f t="shared" si="29"/>
        <v>160</v>
      </c>
      <c r="HI45" s="52">
        <f t="shared" si="29"/>
        <v>159</v>
      </c>
      <c r="HJ45" s="52">
        <f t="shared" si="29"/>
        <v>158</v>
      </c>
      <c r="HK45" s="52">
        <f t="shared" si="29"/>
        <v>157</v>
      </c>
      <c r="HL45" s="52">
        <f t="shared" si="29"/>
        <v>156</v>
      </c>
      <c r="HM45" s="52">
        <f t="shared" si="29"/>
        <v>155</v>
      </c>
      <c r="HN45" s="52">
        <f t="shared" si="29"/>
        <v>154</v>
      </c>
      <c r="HO45" s="52">
        <f t="shared" si="29"/>
        <v>153</v>
      </c>
      <c r="HP45" s="52">
        <f t="shared" si="29"/>
        <v>152</v>
      </c>
      <c r="HQ45" s="52">
        <f t="shared" si="29"/>
        <v>151</v>
      </c>
      <c r="HR45" s="52">
        <f t="shared" si="29"/>
        <v>150</v>
      </c>
      <c r="HS45" s="52">
        <f t="shared" si="29"/>
        <v>149</v>
      </c>
      <c r="HT45" s="52">
        <f t="shared" si="29"/>
        <v>148</v>
      </c>
      <c r="HU45" s="52">
        <f t="shared" si="29"/>
        <v>147</v>
      </c>
      <c r="HV45" s="52">
        <f t="shared" si="29"/>
        <v>146</v>
      </c>
      <c r="HW45" s="52">
        <f t="shared" si="29"/>
        <v>145</v>
      </c>
      <c r="HX45" s="52">
        <f t="shared" si="29"/>
        <v>144</v>
      </c>
      <c r="HY45" s="52">
        <f t="shared" si="29"/>
        <v>143</v>
      </c>
      <c r="HZ45" s="52">
        <f t="shared" si="29"/>
        <v>142</v>
      </c>
      <c r="IA45" s="52">
        <f t="shared" si="29"/>
        <v>141</v>
      </c>
      <c r="IB45" s="52">
        <f t="shared" si="29"/>
        <v>140</v>
      </c>
      <c r="IC45" s="52">
        <f t="shared" si="29"/>
        <v>139</v>
      </c>
      <c r="ID45" s="52">
        <f t="shared" si="29"/>
        <v>138</v>
      </c>
      <c r="IE45" s="52">
        <f t="shared" si="29"/>
        <v>137</v>
      </c>
      <c r="IF45" s="52">
        <f t="shared" si="29"/>
        <v>136</v>
      </c>
      <c r="IG45" s="52">
        <f t="shared" si="29"/>
        <v>135</v>
      </c>
      <c r="IH45" s="52">
        <f t="shared" si="29"/>
        <v>134</v>
      </c>
      <c r="II45" s="52">
        <f t="shared" si="29"/>
        <v>133</v>
      </c>
      <c r="IJ45" s="52">
        <f t="shared" si="29"/>
        <v>132</v>
      </c>
      <c r="IK45" s="52">
        <f t="shared" si="29"/>
        <v>131</v>
      </c>
      <c r="IL45" s="52">
        <f t="shared" si="29"/>
        <v>130</v>
      </c>
      <c r="IM45" s="52">
        <f t="shared" si="29"/>
        <v>129</v>
      </c>
      <c r="IN45" s="52">
        <f t="shared" si="29"/>
        <v>128</v>
      </c>
      <c r="IO45" s="52">
        <f t="shared" si="29"/>
        <v>127</v>
      </c>
      <c r="IP45" s="52">
        <f t="shared" si="29"/>
        <v>126</v>
      </c>
      <c r="IQ45" s="52">
        <f t="shared" si="29"/>
        <v>125</v>
      </c>
      <c r="IR45" s="52">
        <f t="shared" si="29"/>
        <v>124</v>
      </c>
      <c r="IS45" s="52">
        <f t="shared" si="29"/>
        <v>123</v>
      </c>
      <c r="IT45" s="52">
        <f t="shared" si="29"/>
        <v>122</v>
      </c>
      <c r="IU45" s="52">
        <f t="shared" si="29"/>
        <v>121</v>
      </c>
      <c r="IV45" s="52">
        <f t="shared" si="29"/>
        <v>120</v>
      </c>
      <c r="IW45" s="52">
        <f t="shared" si="29"/>
        <v>119</v>
      </c>
      <c r="IX45" s="52">
        <f t="shared" si="29"/>
        <v>118</v>
      </c>
      <c r="IY45" s="52">
        <f t="shared" si="29"/>
        <v>117</v>
      </c>
      <c r="IZ45" s="52">
        <f t="shared" si="29"/>
        <v>116</v>
      </c>
      <c r="JA45" s="52">
        <f t="shared" si="29"/>
        <v>115</v>
      </c>
      <c r="JB45" s="52">
        <f t="shared" si="29"/>
        <v>114</v>
      </c>
      <c r="JC45" s="52">
        <f t="shared" si="29"/>
        <v>113</v>
      </c>
      <c r="JD45" s="52">
        <f t="shared" si="29"/>
        <v>112</v>
      </c>
      <c r="JE45" s="52">
        <f t="shared" si="29"/>
        <v>111</v>
      </c>
      <c r="JF45" s="52">
        <f t="shared" si="29"/>
        <v>110</v>
      </c>
      <c r="JG45" s="52">
        <f t="shared" ref="JG45:LR45" si="30">MIN($I41,$I43-JG$7+1)</f>
        <v>109</v>
      </c>
      <c r="JH45" s="52">
        <f t="shared" si="30"/>
        <v>108</v>
      </c>
      <c r="JI45" s="52">
        <f t="shared" si="30"/>
        <v>107</v>
      </c>
      <c r="JJ45" s="52">
        <f t="shared" si="30"/>
        <v>106</v>
      </c>
      <c r="JK45" s="52">
        <f t="shared" si="30"/>
        <v>105</v>
      </c>
      <c r="JL45" s="52">
        <f t="shared" si="30"/>
        <v>104</v>
      </c>
      <c r="JM45" s="52">
        <f t="shared" si="30"/>
        <v>103</v>
      </c>
      <c r="JN45" s="52">
        <f t="shared" si="30"/>
        <v>102</v>
      </c>
      <c r="JO45" s="52">
        <f t="shared" si="30"/>
        <v>101</v>
      </c>
      <c r="JP45" s="52">
        <f t="shared" si="30"/>
        <v>100</v>
      </c>
      <c r="JQ45" s="52">
        <f t="shared" si="30"/>
        <v>99</v>
      </c>
      <c r="JR45" s="52">
        <f t="shared" si="30"/>
        <v>98</v>
      </c>
      <c r="JS45" s="52">
        <f t="shared" si="30"/>
        <v>97</v>
      </c>
      <c r="JT45" s="52">
        <f t="shared" si="30"/>
        <v>96</v>
      </c>
      <c r="JU45" s="52">
        <f t="shared" si="30"/>
        <v>95</v>
      </c>
      <c r="JV45" s="52">
        <f t="shared" si="30"/>
        <v>94</v>
      </c>
      <c r="JW45" s="52">
        <f t="shared" si="30"/>
        <v>93</v>
      </c>
      <c r="JX45" s="52">
        <f t="shared" si="30"/>
        <v>92</v>
      </c>
      <c r="JY45" s="52">
        <f t="shared" si="30"/>
        <v>91</v>
      </c>
      <c r="JZ45" s="52">
        <f t="shared" si="30"/>
        <v>90</v>
      </c>
      <c r="KA45" s="52">
        <f t="shared" si="30"/>
        <v>89</v>
      </c>
      <c r="KB45" s="52">
        <f t="shared" si="30"/>
        <v>88</v>
      </c>
      <c r="KC45" s="52">
        <f t="shared" si="30"/>
        <v>87</v>
      </c>
      <c r="KD45" s="52">
        <f t="shared" si="30"/>
        <v>86</v>
      </c>
      <c r="KE45" s="52">
        <f t="shared" si="30"/>
        <v>85</v>
      </c>
      <c r="KF45" s="52">
        <f t="shared" si="30"/>
        <v>84</v>
      </c>
      <c r="KG45" s="52">
        <f t="shared" si="30"/>
        <v>83</v>
      </c>
      <c r="KH45" s="52">
        <f t="shared" si="30"/>
        <v>82</v>
      </c>
      <c r="KI45" s="52">
        <f t="shared" si="30"/>
        <v>81</v>
      </c>
      <c r="KJ45" s="52">
        <f t="shared" si="30"/>
        <v>80</v>
      </c>
      <c r="KK45" s="52">
        <f t="shared" si="30"/>
        <v>79</v>
      </c>
      <c r="KL45" s="52">
        <f t="shared" si="30"/>
        <v>78</v>
      </c>
      <c r="KM45" s="52">
        <f t="shared" si="30"/>
        <v>77</v>
      </c>
      <c r="KN45" s="52">
        <f t="shared" si="30"/>
        <v>76</v>
      </c>
      <c r="KO45" s="52">
        <f t="shared" si="30"/>
        <v>75</v>
      </c>
      <c r="KP45" s="52">
        <f t="shared" si="30"/>
        <v>74</v>
      </c>
      <c r="KQ45" s="52">
        <f t="shared" si="30"/>
        <v>73</v>
      </c>
      <c r="KR45" s="52">
        <f t="shared" si="30"/>
        <v>72</v>
      </c>
      <c r="KS45" s="52">
        <f t="shared" si="30"/>
        <v>71</v>
      </c>
      <c r="KT45" s="52">
        <f t="shared" si="30"/>
        <v>70</v>
      </c>
      <c r="KU45" s="52">
        <f t="shared" si="30"/>
        <v>69</v>
      </c>
      <c r="KV45" s="52">
        <f t="shared" si="30"/>
        <v>68</v>
      </c>
      <c r="KW45" s="52">
        <f t="shared" si="30"/>
        <v>67</v>
      </c>
      <c r="KX45" s="52">
        <f t="shared" si="30"/>
        <v>66</v>
      </c>
      <c r="KY45" s="52">
        <f t="shared" si="30"/>
        <v>65</v>
      </c>
      <c r="KZ45" s="52">
        <f t="shared" si="30"/>
        <v>64</v>
      </c>
      <c r="LA45" s="52">
        <f t="shared" si="30"/>
        <v>63</v>
      </c>
      <c r="LB45" s="52">
        <f t="shared" si="30"/>
        <v>62</v>
      </c>
      <c r="LC45" s="52">
        <f t="shared" si="30"/>
        <v>61</v>
      </c>
      <c r="LD45" s="52">
        <f t="shared" si="30"/>
        <v>60</v>
      </c>
      <c r="LE45" s="52">
        <f t="shared" si="30"/>
        <v>59</v>
      </c>
      <c r="LF45" s="52">
        <f t="shared" si="30"/>
        <v>58</v>
      </c>
      <c r="LG45" s="52">
        <f t="shared" si="30"/>
        <v>57</v>
      </c>
      <c r="LH45" s="52">
        <f t="shared" si="30"/>
        <v>56</v>
      </c>
      <c r="LI45" s="52">
        <f t="shared" si="30"/>
        <v>55</v>
      </c>
      <c r="LJ45" s="52">
        <f t="shared" si="30"/>
        <v>54</v>
      </c>
      <c r="LK45" s="52">
        <f t="shared" si="30"/>
        <v>53</v>
      </c>
      <c r="LL45" s="52">
        <f t="shared" si="30"/>
        <v>52</v>
      </c>
      <c r="LM45" s="52">
        <f t="shared" si="30"/>
        <v>51</v>
      </c>
      <c r="LN45" s="52">
        <f t="shared" si="30"/>
        <v>50</v>
      </c>
      <c r="LO45" s="52">
        <f t="shared" si="30"/>
        <v>49</v>
      </c>
      <c r="LP45" s="52">
        <f t="shared" si="30"/>
        <v>48</v>
      </c>
      <c r="LQ45" s="52">
        <f t="shared" si="30"/>
        <v>47</v>
      </c>
      <c r="LR45" s="52">
        <f t="shared" si="30"/>
        <v>46</v>
      </c>
      <c r="LS45" s="52">
        <f t="shared" ref="LS45:NK45" si="31">MIN($I41,$I43-LS$7+1)</f>
        <v>45</v>
      </c>
      <c r="LT45" s="52">
        <f t="shared" si="31"/>
        <v>44</v>
      </c>
      <c r="LU45" s="52">
        <f t="shared" si="31"/>
        <v>43</v>
      </c>
      <c r="LV45" s="52">
        <f t="shared" si="31"/>
        <v>42</v>
      </c>
      <c r="LW45" s="52">
        <f t="shared" si="31"/>
        <v>41</v>
      </c>
      <c r="LX45" s="52">
        <f t="shared" si="31"/>
        <v>40</v>
      </c>
      <c r="LY45" s="52">
        <f t="shared" si="31"/>
        <v>39</v>
      </c>
      <c r="LZ45" s="52">
        <f t="shared" si="31"/>
        <v>38</v>
      </c>
      <c r="MA45" s="52">
        <f t="shared" si="31"/>
        <v>37</v>
      </c>
      <c r="MB45" s="52">
        <f t="shared" si="31"/>
        <v>36</v>
      </c>
      <c r="MC45" s="52">
        <f t="shared" si="31"/>
        <v>35</v>
      </c>
      <c r="MD45" s="52">
        <f t="shared" si="31"/>
        <v>34</v>
      </c>
      <c r="ME45" s="52">
        <f t="shared" si="31"/>
        <v>33</v>
      </c>
      <c r="MF45" s="52">
        <f t="shared" si="31"/>
        <v>32</v>
      </c>
      <c r="MG45" s="52">
        <f t="shared" si="31"/>
        <v>31</v>
      </c>
      <c r="MH45" s="52">
        <f t="shared" si="31"/>
        <v>30</v>
      </c>
      <c r="MI45" s="52">
        <f t="shared" si="31"/>
        <v>29</v>
      </c>
      <c r="MJ45" s="52">
        <f t="shared" si="31"/>
        <v>28</v>
      </c>
      <c r="MK45" s="52">
        <f t="shared" si="31"/>
        <v>27</v>
      </c>
      <c r="ML45" s="52">
        <f t="shared" si="31"/>
        <v>26</v>
      </c>
      <c r="MM45" s="52">
        <f t="shared" si="31"/>
        <v>25</v>
      </c>
      <c r="MN45" s="52">
        <f t="shared" si="31"/>
        <v>24</v>
      </c>
      <c r="MO45" s="52">
        <f t="shared" si="31"/>
        <v>23</v>
      </c>
      <c r="MP45" s="52">
        <f t="shared" si="31"/>
        <v>22</v>
      </c>
      <c r="MQ45" s="52">
        <f t="shared" si="31"/>
        <v>21</v>
      </c>
      <c r="MR45" s="52">
        <f t="shared" si="31"/>
        <v>20</v>
      </c>
      <c r="MS45" s="52">
        <f t="shared" si="31"/>
        <v>19</v>
      </c>
      <c r="MT45" s="52">
        <f t="shared" si="31"/>
        <v>18</v>
      </c>
      <c r="MU45" s="52">
        <f t="shared" si="31"/>
        <v>17</v>
      </c>
      <c r="MV45" s="52">
        <f t="shared" si="31"/>
        <v>16</v>
      </c>
      <c r="MW45" s="52">
        <f t="shared" si="31"/>
        <v>15</v>
      </c>
      <c r="MX45" s="52">
        <f t="shared" si="31"/>
        <v>14</v>
      </c>
      <c r="MY45" s="52">
        <f t="shared" si="31"/>
        <v>13</v>
      </c>
      <c r="MZ45" s="52">
        <f t="shared" si="31"/>
        <v>12</v>
      </c>
      <c r="NA45" s="52">
        <f t="shared" si="31"/>
        <v>11</v>
      </c>
      <c r="NB45" s="52">
        <f t="shared" si="31"/>
        <v>10</v>
      </c>
      <c r="NC45" s="52">
        <f t="shared" si="31"/>
        <v>9</v>
      </c>
      <c r="ND45" s="52">
        <f t="shared" si="31"/>
        <v>8</v>
      </c>
      <c r="NE45" s="52">
        <f t="shared" si="31"/>
        <v>7</v>
      </c>
      <c r="NF45" s="52">
        <f t="shared" si="31"/>
        <v>6</v>
      </c>
      <c r="NG45" s="52">
        <f t="shared" si="31"/>
        <v>5</v>
      </c>
      <c r="NH45" s="52">
        <f t="shared" si="31"/>
        <v>4</v>
      </c>
      <c r="NI45" s="52">
        <f t="shared" si="31"/>
        <v>3</v>
      </c>
      <c r="NJ45" s="52">
        <f t="shared" si="31"/>
        <v>2</v>
      </c>
      <c r="NK45" s="52">
        <f t="shared" si="31"/>
        <v>1</v>
      </c>
      <c r="NL45" s="58"/>
      <c r="NM45" s="61" t="str">
        <f t="shared" ca="1" si="6"/>
        <v>=MIN($I41,$I43-J$7+1)</v>
      </c>
    </row>
    <row r="46" spans="4:377" outlineLevel="1" x14ac:dyDescent="0.2">
      <c r="NM46" s="61"/>
    </row>
    <row r="47" spans="4:377" outlineLevel="1" x14ac:dyDescent="0.2">
      <c r="E47" s="50" t="s">
        <v>71</v>
      </c>
      <c r="H47" s="30" t="s">
        <v>63</v>
      </c>
      <c r="J47" s="53">
        <f>-SUM($J$15:J$15)</f>
        <v>-807</v>
      </c>
      <c r="K47" s="53">
        <f>-SUM($J$15:K$15)</f>
        <v>0</v>
      </c>
      <c r="L47" s="53">
        <f>-SUM($J$15:L$15)</f>
        <v>-700</v>
      </c>
      <c r="M47" s="53">
        <f>-SUM($J$15:M$15)</f>
        <v>-157</v>
      </c>
      <c r="N47" s="53">
        <f>-SUM($J$15:N$15)</f>
        <v>-399</v>
      </c>
      <c r="O47" s="53">
        <f>-SUM($J$15:O$15)</f>
        <v>-39</v>
      </c>
      <c r="P47" s="53">
        <f>-SUM($J$15:P$15)</f>
        <v>483</v>
      </c>
      <c r="Q47" s="53">
        <f>-SUM($J$15:Q$15)</f>
        <v>1386</v>
      </c>
      <c r="R47" s="53">
        <f>-SUM($J$15:R$15)</f>
        <v>959</v>
      </c>
      <c r="S47" s="53">
        <f>-SUM($J$15:S$15)</f>
        <v>387</v>
      </c>
      <c r="T47" s="53">
        <f>-SUM($J$15:T$15)</f>
        <v>-575</v>
      </c>
      <c r="U47" s="53">
        <f>-SUM($J$15:U$15)</f>
        <v>-1023</v>
      </c>
      <c r="V47" s="53">
        <f>-SUM($J$15:V$15)</f>
        <v>-1483</v>
      </c>
      <c r="W47" s="53">
        <f>-SUM($J$15:W$15)</f>
        <v>-787</v>
      </c>
      <c r="X47" s="53">
        <f>-SUM($J$15:X$15)</f>
        <v>-1616</v>
      </c>
      <c r="Y47" s="53">
        <f>-SUM($J$15:Y$15)</f>
        <v>-1094</v>
      </c>
      <c r="Z47" s="53">
        <f>-SUM($J$15:Z$15)</f>
        <v>-741</v>
      </c>
      <c r="AA47" s="53">
        <f>-SUM($J$15:AA$15)</f>
        <v>-579</v>
      </c>
      <c r="AB47" s="53">
        <f>-SUM($J$15:AB$15)</f>
        <v>-1042</v>
      </c>
      <c r="AC47" s="53">
        <f>-SUM($J$15:AC$15)</f>
        <v>-571</v>
      </c>
      <c r="AD47" s="53">
        <f>-SUM($J$15:AD$15)</f>
        <v>-1073</v>
      </c>
      <c r="AE47" s="53">
        <f>-SUM($J$15:AE$15)</f>
        <v>-131</v>
      </c>
      <c r="AF47" s="53">
        <f>-SUM($J$15:AF$15)</f>
        <v>-1016</v>
      </c>
      <c r="AG47" s="53">
        <f>-SUM($J$15:AG$15)</f>
        <v>-1665</v>
      </c>
      <c r="AH47" s="53">
        <f>-SUM($J$15:AH$15)</f>
        <v>-1014</v>
      </c>
      <c r="AI47" s="53">
        <f>-SUM($J$15:AI$15)</f>
        <v>-1185</v>
      </c>
      <c r="AJ47" s="53">
        <f>-SUM($J$15:AJ$15)</f>
        <v>-1673</v>
      </c>
      <c r="AK47" s="53">
        <f>-SUM($J$15:AK$15)</f>
        <v>-2647</v>
      </c>
      <c r="AL47" s="53">
        <f>-SUM($J$15:AL$15)</f>
        <v>-2987</v>
      </c>
      <c r="AM47" s="53">
        <f>-SUM($J$15:AM$15)</f>
        <v>-2624</v>
      </c>
      <c r="AN47" s="53">
        <f>-SUM($J$15:AN$15)</f>
        <v>-2907</v>
      </c>
      <c r="AO47" s="53">
        <f>-SUM($J$15:AO$15)</f>
        <v>-2445</v>
      </c>
      <c r="AP47" s="53">
        <f>-SUM($J$15:AP$15)</f>
        <v>-2976</v>
      </c>
      <c r="AQ47" s="53">
        <f>-SUM($J$15:AQ$15)</f>
        <v>-2978</v>
      </c>
      <c r="AR47" s="53">
        <f>-SUM($J$15:AR$15)</f>
        <v>-2789</v>
      </c>
      <c r="AS47" s="53">
        <f>-SUM($J$15:AS$15)</f>
        <v>-2858</v>
      </c>
      <c r="AT47" s="53">
        <f>-SUM($J$15:AT$15)</f>
        <v>-3144</v>
      </c>
      <c r="AU47" s="53">
        <f>-SUM($J$15:AU$15)</f>
        <v>-3146</v>
      </c>
      <c r="AV47" s="53">
        <f>-SUM($J$15:AV$15)</f>
        <v>-3543</v>
      </c>
      <c r="AW47" s="53">
        <f>-SUM($J$15:AW$15)</f>
        <v>-4375</v>
      </c>
      <c r="AX47" s="53">
        <f>-SUM($J$15:AX$15)</f>
        <v>-4634</v>
      </c>
      <c r="AY47" s="53">
        <f>-SUM($J$15:AY$15)</f>
        <v>-3786</v>
      </c>
      <c r="AZ47" s="53">
        <f>-SUM($J$15:AZ$15)</f>
        <v>-4657</v>
      </c>
      <c r="BA47" s="53">
        <f>-SUM($J$15:BA$15)</f>
        <v>-3731</v>
      </c>
      <c r="BB47" s="53">
        <f>-SUM($J$15:BB$15)</f>
        <v>-3370</v>
      </c>
      <c r="BC47" s="53">
        <f>-SUM($J$15:BC$15)</f>
        <v>-3430</v>
      </c>
      <c r="BD47" s="53">
        <f>-SUM($J$15:BD$15)</f>
        <v>-2808</v>
      </c>
      <c r="BE47" s="53">
        <f>-SUM($J$15:BE$15)</f>
        <v>-2564</v>
      </c>
      <c r="BF47" s="53">
        <f>-SUM($J$15:BF$15)</f>
        <v>-1877</v>
      </c>
      <c r="BG47" s="53">
        <f>-SUM($J$15:BG$15)</f>
        <v>-1915</v>
      </c>
      <c r="BH47" s="53">
        <f>-SUM($J$15:BH$15)</f>
        <v>-1397</v>
      </c>
      <c r="BI47" s="53">
        <f>-SUM($J$15:BI$15)</f>
        <v>-1348</v>
      </c>
      <c r="BJ47" s="53">
        <f>-SUM($J$15:BJ$15)</f>
        <v>-1739</v>
      </c>
      <c r="BK47" s="53">
        <f>-SUM($J$15:BK$15)</f>
        <v>-1966</v>
      </c>
      <c r="BL47" s="53">
        <f>-SUM($J$15:BL$15)</f>
        <v>-2409</v>
      </c>
      <c r="BM47" s="53">
        <f>-SUM($J$15:BM$15)</f>
        <v>-1638</v>
      </c>
      <c r="BN47" s="53">
        <f>-SUM($J$15:BN$15)</f>
        <v>-1419</v>
      </c>
      <c r="BO47" s="53">
        <f>-SUM($J$15:BO$15)</f>
        <v>-1358</v>
      </c>
      <c r="BP47" s="53">
        <f>-SUM($J$15:BP$15)</f>
        <v>-812</v>
      </c>
      <c r="BQ47" s="53">
        <f>-SUM($J$15:BQ$15)</f>
        <v>-1171</v>
      </c>
      <c r="BR47" s="53">
        <f>-SUM($J$15:BR$15)</f>
        <v>-2083</v>
      </c>
      <c r="BS47" s="53">
        <f>-SUM($J$15:BS$15)</f>
        <v>-2200</v>
      </c>
      <c r="BT47" s="53">
        <f>-SUM($J$15:BT$15)</f>
        <v>-3186</v>
      </c>
      <c r="BU47" s="53">
        <f>-SUM($J$15:BU$15)</f>
        <v>-4069</v>
      </c>
      <c r="BV47" s="53">
        <f>-SUM($J$15:BV$15)</f>
        <v>-4347</v>
      </c>
      <c r="BW47" s="53">
        <f>-SUM($J$15:BW$15)</f>
        <v>-4871</v>
      </c>
      <c r="BX47" s="53">
        <f>-SUM($J$15:BX$15)</f>
        <v>-4826</v>
      </c>
      <c r="BY47" s="53">
        <f>-SUM($J$15:BY$15)</f>
        <v>-4193</v>
      </c>
      <c r="BZ47" s="53">
        <f>-SUM($J$15:BZ$15)</f>
        <v>-3575</v>
      </c>
      <c r="CA47" s="53">
        <f>-SUM($J$15:CA$15)</f>
        <v>-3539</v>
      </c>
      <c r="CB47" s="53">
        <f>-SUM($J$15:CB$15)</f>
        <v>-4287</v>
      </c>
      <c r="CC47" s="53">
        <f>-SUM($J$15:CC$15)</f>
        <v>-4977</v>
      </c>
      <c r="CD47" s="53">
        <f>-SUM($J$15:CD$15)</f>
        <v>-5071</v>
      </c>
      <c r="CE47" s="53">
        <f>-SUM($J$15:CE$15)</f>
        <v>-4540</v>
      </c>
      <c r="CF47" s="53">
        <f>-SUM($J$15:CF$15)</f>
        <v>-4098</v>
      </c>
      <c r="CG47" s="53">
        <f>-SUM($J$15:CG$15)</f>
        <v>-3753</v>
      </c>
      <c r="CH47" s="53">
        <f>-SUM($J$15:CH$15)</f>
        <v>-3069</v>
      </c>
      <c r="CI47" s="53">
        <f>-SUM($J$15:CI$15)</f>
        <v>-3976</v>
      </c>
      <c r="CJ47" s="53">
        <f>-SUM($J$15:CJ$15)</f>
        <v>-4413</v>
      </c>
      <c r="CK47" s="53">
        <f>-SUM($J$15:CK$15)</f>
        <v>-4899</v>
      </c>
      <c r="CL47" s="53">
        <f>-SUM($J$15:CL$15)</f>
        <v>-4733</v>
      </c>
      <c r="CM47" s="53">
        <f>-SUM($J$15:CM$15)</f>
        <v>-5355</v>
      </c>
      <c r="CN47" s="53">
        <f>-SUM($J$15:CN$15)</f>
        <v>-5117</v>
      </c>
      <c r="CO47" s="53">
        <f>-SUM($J$15:CO$15)</f>
        <v>-5730</v>
      </c>
      <c r="CP47" s="53">
        <f>-SUM($J$15:CP$15)</f>
        <v>-5960</v>
      </c>
      <c r="CQ47" s="53">
        <f>-SUM($J$15:CQ$15)</f>
        <v>-6317</v>
      </c>
      <c r="CR47" s="53">
        <f>-SUM($J$15:CR$15)</f>
        <v>-5418</v>
      </c>
      <c r="CS47" s="53">
        <f>-SUM($J$15:CS$15)</f>
        <v>-4518</v>
      </c>
      <c r="CT47" s="53">
        <f>-SUM($J$15:CT$15)</f>
        <v>-3629</v>
      </c>
      <c r="CU47" s="53">
        <f>-SUM($J$15:CU$15)</f>
        <v>-3522</v>
      </c>
      <c r="CV47" s="53">
        <f>-SUM($J$15:CV$15)</f>
        <v>-4502</v>
      </c>
      <c r="CW47" s="53">
        <f>-SUM($J$15:CW$15)</f>
        <v>-3776</v>
      </c>
      <c r="CX47" s="53">
        <f>-SUM($J$15:CX$15)</f>
        <v>-3598</v>
      </c>
      <c r="CY47" s="53">
        <f>-SUM($J$15:CY$15)</f>
        <v>-2727</v>
      </c>
      <c r="CZ47" s="53">
        <f>-SUM($J$15:CZ$15)</f>
        <v>-2462</v>
      </c>
      <c r="DA47" s="53">
        <f>-SUM($J$15:DA$15)</f>
        <v>-2192</v>
      </c>
      <c r="DB47" s="53">
        <f>-SUM($J$15:DB$15)</f>
        <v>-1582</v>
      </c>
      <c r="DC47" s="53">
        <f>-SUM($J$15:DC$15)</f>
        <v>-1248</v>
      </c>
      <c r="DD47" s="53">
        <f>-SUM($J$15:DD$15)</f>
        <v>-1278</v>
      </c>
      <c r="DE47" s="53">
        <f>-SUM($J$15:DE$15)</f>
        <v>-1456</v>
      </c>
      <c r="DF47" s="53">
        <f>-SUM($J$15:DF$15)</f>
        <v>-1169</v>
      </c>
      <c r="DG47" s="53">
        <f>-SUM($J$15:DG$15)</f>
        <v>-327</v>
      </c>
      <c r="DH47" s="53">
        <f>-SUM($J$15:DH$15)</f>
        <v>-496</v>
      </c>
      <c r="DI47" s="53">
        <f>-SUM($J$15:DI$15)</f>
        <v>-153</v>
      </c>
      <c r="DJ47" s="53">
        <f>-SUM($J$15:DJ$15)</f>
        <v>-180</v>
      </c>
      <c r="DK47" s="53">
        <f>-SUM($J$15:DK$15)</f>
        <v>574</v>
      </c>
      <c r="DL47" s="53">
        <f>-SUM($J$15:DL$15)</f>
        <v>-295</v>
      </c>
      <c r="DM47" s="53">
        <f>-SUM($J$15:DM$15)</f>
        <v>-24</v>
      </c>
      <c r="DN47" s="53">
        <f>-SUM($J$15:DN$15)</f>
        <v>-526</v>
      </c>
      <c r="DO47" s="53">
        <f>-SUM($J$15:DO$15)</f>
        <v>-632</v>
      </c>
      <c r="DP47" s="53">
        <f>-SUM($J$15:DP$15)</f>
        <v>-534</v>
      </c>
      <c r="DQ47" s="53">
        <f>-SUM($J$15:DQ$15)</f>
        <v>-26</v>
      </c>
      <c r="DR47" s="53">
        <f>-SUM($J$15:DR$15)</f>
        <v>748</v>
      </c>
      <c r="DS47" s="53">
        <f>-SUM($J$15:DS$15)</f>
        <v>1413</v>
      </c>
      <c r="DT47" s="53">
        <f>-SUM($J$15:DT$15)</f>
        <v>2384</v>
      </c>
      <c r="DU47" s="53">
        <f>-SUM($J$15:DU$15)</f>
        <v>2482</v>
      </c>
      <c r="DV47" s="53">
        <f>-SUM($J$15:DV$15)</f>
        <v>2973</v>
      </c>
      <c r="DW47" s="53">
        <f>-SUM($J$15:DW$15)</f>
        <v>3256</v>
      </c>
      <c r="DX47" s="53">
        <f>-SUM($J$15:DX$15)</f>
        <v>3543</v>
      </c>
      <c r="DY47" s="53">
        <f>-SUM($J$15:DY$15)</f>
        <v>2629</v>
      </c>
      <c r="DZ47" s="53">
        <f>-SUM($J$15:DZ$15)</f>
        <v>3516</v>
      </c>
      <c r="EA47" s="53">
        <f>-SUM($J$15:EA$15)</f>
        <v>3249</v>
      </c>
      <c r="EB47" s="53">
        <f>-SUM($J$15:EB$15)</f>
        <v>3518</v>
      </c>
      <c r="EC47" s="53">
        <f>-SUM($J$15:EC$15)</f>
        <v>3178</v>
      </c>
      <c r="ED47" s="53">
        <f>-SUM($J$15:ED$15)</f>
        <v>2890</v>
      </c>
      <c r="EE47" s="53">
        <f>-SUM($J$15:EE$15)</f>
        <v>3676</v>
      </c>
      <c r="EF47" s="53">
        <f>-SUM($J$15:EF$15)</f>
        <v>3264</v>
      </c>
      <c r="EG47" s="53">
        <f>-SUM($J$15:EG$15)</f>
        <v>2715</v>
      </c>
      <c r="EH47" s="53">
        <f>-SUM($J$15:EH$15)</f>
        <v>3415</v>
      </c>
      <c r="EI47" s="53">
        <f>-SUM($J$15:EI$15)</f>
        <v>4299</v>
      </c>
      <c r="EJ47" s="53">
        <f>-SUM($J$15:EJ$15)</f>
        <v>5043</v>
      </c>
      <c r="EK47" s="53">
        <f>-SUM($J$15:EK$15)</f>
        <v>4716</v>
      </c>
      <c r="EL47" s="53">
        <f>-SUM($J$15:EL$15)</f>
        <v>3929</v>
      </c>
      <c r="EM47" s="53">
        <f>-SUM($J$15:EM$15)</f>
        <v>3716</v>
      </c>
      <c r="EN47" s="53">
        <f>-SUM($J$15:EN$15)</f>
        <v>4487</v>
      </c>
      <c r="EO47" s="53">
        <f>-SUM($J$15:EO$15)</f>
        <v>4575</v>
      </c>
      <c r="EP47" s="53">
        <f>-SUM($J$15:EP$15)</f>
        <v>4063</v>
      </c>
      <c r="EQ47" s="53">
        <f>-SUM($J$15:EQ$15)</f>
        <v>3495</v>
      </c>
      <c r="ER47" s="53">
        <f>-SUM($J$15:ER$15)</f>
        <v>3608</v>
      </c>
      <c r="ES47" s="53">
        <f>-SUM($J$15:ES$15)</f>
        <v>3697</v>
      </c>
      <c r="ET47" s="53">
        <f>-SUM($J$15:ET$15)</f>
        <v>4634</v>
      </c>
      <c r="EU47" s="53">
        <f>-SUM($J$15:EU$15)</f>
        <v>5499</v>
      </c>
      <c r="EV47" s="53">
        <f>-SUM($J$15:EV$15)</f>
        <v>4877</v>
      </c>
      <c r="EW47" s="53">
        <f>-SUM($J$15:EW$15)</f>
        <v>3908</v>
      </c>
      <c r="EX47" s="53">
        <f>-SUM($J$15:EX$15)</f>
        <v>4525</v>
      </c>
      <c r="EY47" s="53">
        <f>-SUM($J$15:EY$15)</f>
        <v>3906</v>
      </c>
      <c r="EZ47" s="53">
        <f>-SUM($J$15:EZ$15)</f>
        <v>3684</v>
      </c>
      <c r="FA47" s="53">
        <f>-SUM($J$15:FA$15)</f>
        <v>2809</v>
      </c>
      <c r="FB47" s="53">
        <f>-SUM($J$15:FB$15)</f>
        <v>2139</v>
      </c>
      <c r="FC47" s="53">
        <f>-SUM($J$15:FC$15)</f>
        <v>2527</v>
      </c>
      <c r="FD47" s="53">
        <f>-SUM($J$15:FD$15)</f>
        <v>3000</v>
      </c>
      <c r="FE47" s="53">
        <f>-SUM($J$15:FE$15)</f>
        <v>3925</v>
      </c>
      <c r="FF47" s="53">
        <f>-SUM($J$15:FF$15)</f>
        <v>3226</v>
      </c>
      <c r="FG47" s="53">
        <f>-SUM($J$15:FG$15)</f>
        <v>3561</v>
      </c>
      <c r="FH47" s="53">
        <f>-SUM($J$15:FH$15)</f>
        <v>4400</v>
      </c>
      <c r="FI47" s="53">
        <f>-SUM($J$15:FI$15)</f>
        <v>4918</v>
      </c>
      <c r="FJ47" s="53">
        <f>-SUM($J$15:FJ$15)</f>
        <v>4713</v>
      </c>
      <c r="FK47" s="53">
        <f>-SUM($J$15:FK$15)</f>
        <v>4561</v>
      </c>
      <c r="FL47" s="53">
        <f>-SUM($J$15:FL$15)</f>
        <v>4304</v>
      </c>
      <c r="FM47" s="53">
        <f>-SUM($J$15:FM$15)</f>
        <v>4601</v>
      </c>
      <c r="FN47" s="53">
        <f>-SUM($J$15:FN$15)</f>
        <v>4355</v>
      </c>
      <c r="FO47" s="53">
        <f>-SUM($J$15:FO$15)</f>
        <v>4388</v>
      </c>
      <c r="FP47" s="53">
        <f>-SUM($J$15:FP$15)</f>
        <v>4257</v>
      </c>
      <c r="FQ47" s="53">
        <f>-SUM($J$15:FQ$15)</f>
        <v>3520</v>
      </c>
      <c r="FR47" s="53">
        <f>-SUM($J$15:FR$15)</f>
        <v>2643</v>
      </c>
      <c r="FS47" s="53">
        <f>-SUM($J$15:FS$15)</f>
        <v>1863</v>
      </c>
      <c r="FT47" s="53">
        <f>-SUM($J$15:FT$15)</f>
        <v>1001</v>
      </c>
      <c r="FU47" s="53">
        <f>-SUM($J$15:FU$15)</f>
        <v>776</v>
      </c>
      <c r="FV47" s="53">
        <f>-SUM($J$15:FV$15)</f>
        <v>1507</v>
      </c>
      <c r="FW47" s="53">
        <f>-SUM($J$15:FW$15)</f>
        <v>779</v>
      </c>
      <c r="FX47" s="53">
        <f>-SUM($J$15:FX$15)</f>
        <v>1522</v>
      </c>
      <c r="FY47" s="53">
        <f>-SUM($J$15:FY$15)</f>
        <v>1681</v>
      </c>
      <c r="FZ47" s="53">
        <f>-SUM($J$15:FZ$15)</f>
        <v>1670</v>
      </c>
      <c r="GA47" s="53">
        <f>-SUM($J$15:GA$15)</f>
        <v>2377</v>
      </c>
      <c r="GB47" s="53">
        <f>-SUM($J$15:GB$15)</f>
        <v>2609</v>
      </c>
      <c r="GC47" s="53">
        <f>-SUM($J$15:GC$15)</f>
        <v>3394</v>
      </c>
      <c r="GD47" s="53">
        <f>-SUM($J$15:GD$15)</f>
        <v>2860</v>
      </c>
      <c r="GE47" s="53">
        <f>-SUM($J$15:GE$15)</f>
        <v>2483</v>
      </c>
      <c r="GF47" s="53">
        <f>-SUM($J$15:GF$15)</f>
        <v>3290</v>
      </c>
      <c r="GG47" s="53">
        <f>-SUM($J$15:GG$15)</f>
        <v>2875</v>
      </c>
      <c r="GH47" s="53">
        <f>-SUM($J$15:GH$15)</f>
        <v>2720</v>
      </c>
      <c r="GI47" s="53">
        <f>-SUM($J$15:GI$15)</f>
        <v>2524</v>
      </c>
      <c r="GJ47" s="53">
        <f>-SUM($J$15:GJ$15)</f>
        <v>1966</v>
      </c>
      <c r="GK47" s="53">
        <f>-SUM($J$15:GK$15)</f>
        <v>2847</v>
      </c>
      <c r="GL47" s="53">
        <f>-SUM($J$15:GL$15)</f>
        <v>3502</v>
      </c>
      <c r="GM47" s="53">
        <f>-SUM($J$15:GM$15)</f>
        <v>3190</v>
      </c>
      <c r="GN47" s="53">
        <f>-SUM($J$15:GN$15)</f>
        <v>2427</v>
      </c>
      <c r="GO47" s="53">
        <f>-SUM($J$15:GO$15)</f>
        <v>2822</v>
      </c>
      <c r="GP47" s="53">
        <f>-SUM($J$15:GP$15)</f>
        <v>1849</v>
      </c>
      <c r="GQ47" s="53">
        <f>-SUM($J$15:GQ$15)</f>
        <v>1241</v>
      </c>
      <c r="GR47" s="53">
        <f>-SUM($J$15:GR$15)</f>
        <v>2109</v>
      </c>
      <c r="GS47" s="53">
        <f>-SUM($J$15:GS$15)</f>
        <v>2640</v>
      </c>
      <c r="GT47" s="53">
        <f>-SUM($J$15:GT$15)</f>
        <v>3202</v>
      </c>
      <c r="GU47" s="53">
        <f>-SUM($J$15:GU$15)</f>
        <v>2643</v>
      </c>
      <c r="GV47" s="53">
        <f>-SUM($J$15:GV$15)</f>
        <v>2858</v>
      </c>
      <c r="GW47" s="53">
        <f>-SUM($J$15:GW$15)</f>
        <v>2134</v>
      </c>
      <c r="GX47" s="53">
        <f>-SUM($J$15:GX$15)</f>
        <v>1589</v>
      </c>
      <c r="GY47" s="53">
        <f>-SUM($J$15:GY$15)</f>
        <v>2532</v>
      </c>
      <c r="GZ47" s="53">
        <f>-SUM($J$15:GZ$15)</f>
        <v>2028</v>
      </c>
      <c r="HA47" s="53">
        <f>-SUM($J$15:HA$15)</f>
        <v>2641</v>
      </c>
      <c r="HB47" s="53">
        <f>-SUM($J$15:HB$15)</f>
        <v>2270</v>
      </c>
      <c r="HC47" s="53">
        <f>-SUM($J$15:HC$15)</f>
        <v>3126</v>
      </c>
      <c r="HD47" s="53">
        <f>-SUM($J$15:HD$15)</f>
        <v>2956</v>
      </c>
      <c r="HE47" s="53">
        <f>-SUM($J$15:HE$15)</f>
        <v>2960</v>
      </c>
      <c r="HF47" s="53">
        <f>-SUM($J$15:HF$15)</f>
        <v>3078</v>
      </c>
      <c r="HG47" s="53">
        <f>-SUM($J$15:HG$15)</f>
        <v>2310</v>
      </c>
      <c r="HH47" s="53">
        <f>-SUM($J$15:HH$15)</f>
        <v>1696</v>
      </c>
      <c r="HI47" s="53">
        <f>-SUM($J$15:HI$15)</f>
        <v>1263</v>
      </c>
      <c r="HJ47" s="53">
        <f>-SUM($J$15:HJ$15)</f>
        <v>2217</v>
      </c>
      <c r="HK47" s="53">
        <f>-SUM($J$15:HK$15)</f>
        <v>2114</v>
      </c>
      <c r="HL47" s="53">
        <f>-SUM($J$15:HL$15)</f>
        <v>1608</v>
      </c>
      <c r="HM47" s="53">
        <f>-SUM($J$15:HM$15)</f>
        <v>1552</v>
      </c>
      <c r="HN47" s="53">
        <f>-SUM($J$15:HN$15)</f>
        <v>1591</v>
      </c>
      <c r="HO47" s="53">
        <f>-SUM($J$15:HO$15)</f>
        <v>1667</v>
      </c>
      <c r="HP47" s="53">
        <f>-SUM($J$15:HP$15)</f>
        <v>1741</v>
      </c>
      <c r="HQ47" s="53">
        <f>-SUM($J$15:HQ$15)</f>
        <v>2007</v>
      </c>
      <c r="HR47" s="53">
        <f>-SUM($J$15:HR$15)</f>
        <v>2922</v>
      </c>
      <c r="HS47" s="53">
        <f>-SUM($J$15:HS$15)</f>
        <v>3196</v>
      </c>
      <c r="HT47" s="53">
        <f>-SUM($J$15:HT$15)</f>
        <v>3127</v>
      </c>
      <c r="HU47" s="53">
        <f>-SUM($J$15:HU$15)</f>
        <v>3808</v>
      </c>
      <c r="HV47" s="53">
        <f>-SUM($J$15:HV$15)</f>
        <v>4572</v>
      </c>
      <c r="HW47" s="53">
        <f>-SUM($J$15:HW$15)</f>
        <v>4722</v>
      </c>
      <c r="HX47" s="53">
        <f>-SUM($J$15:HX$15)</f>
        <v>3962</v>
      </c>
      <c r="HY47" s="53">
        <f>-SUM($J$15:HY$15)</f>
        <v>4547</v>
      </c>
      <c r="HZ47" s="53">
        <f>-SUM($J$15:HZ$15)</f>
        <v>4630</v>
      </c>
      <c r="IA47" s="53">
        <f>-SUM($J$15:IA$15)</f>
        <v>3747</v>
      </c>
      <c r="IB47" s="53">
        <f>-SUM($J$15:IB$15)</f>
        <v>3866</v>
      </c>
      <c r="IC47" s="53">
        <f>-SUM($J$15:IC$15)</f>
        <v>2988</v>
      </c>
      <c r="ID47" s="53">
        <f>-SUM($J$15:ID$15)</f>
        <v>2251</v>
      </c>
      <c r="IE47" s="53">
        <f>-SUM($J$15:IE$15)</f>
        <v>2942</v>
      </c>
      <c r="IF47" s="53">
        <f>-SUM($J$15:IF$15)</f>
        <v>2481</v>
      </c>
      <c r="IG47" s="53">
        <f>-SUM($J$15:IG$15)</f>
        <v>2092</v>
      </c>
      <c r="IH47" s="53">
        <f>-SUM($J$15:IH$15)</f>
        <v>2131</v>
      </c>
      <c r="II47" s="53">
        <f>-SUM($J$15:II$15)</f>
        <v>2875</v>
      </c>
      <c r="IJ47" s="53">
        <f>-SUM($J$15:IJ$15)</f>
        <v>1947</v>
      </c>
      <c r="IK47" s="53">
        <f>-SUM($J$15:IK$15)</f>
        <v>1806</v>
      </c>
      <c r="IL47" s="53">
        <f>-SUM($J$15:IL$15)</f>
        <v>2226</v>
      </c>
      <c r="IM47" s="53">
        <f>-SUM($J$15:IM$15)</f>
        <v>2066</v>
      </c>
      <c r="IN47" s="53">
        <f>-SUM($J$15:IN$15)</f>
        <v>1904</v>
      </c>
      <c r="IO47" s="53">
        <f>-SUM($J$15:IO$15)</f>
        <v>1050</v>
      </c>
      <c r="IP47" s="53">
        <f>-SUM($J$15:IP$15)</f>
        <v>274</v>
      </c>
      <c r="IQ47" s="53">
        <f>-SUM($J$15:IQ$15)</f>
        <v>231</v>
      </c>
      <c r="IR47" s="53">
        <f>-SUM($J$15:IR$15)</f>
        <v>-317</v>
      </c>
      <c r="IS47" s="53">
        <f>-SUM($J$15:IS$15)</f>
        <v>-520</v>
      </c>
      <c r="IT47" s="53">
        <f>-SUM($J$15:IT$15)</f>
        <v>358</v>
      </c>
      <c r="IU47" s="53">
        <f>-SUM($J$15:IU$15)</f>
        <v>1287</v>
      </c>
      <c r="IV47" s="53">
        <f>-SUM($J$15:IV$15)</f>
        <v>791</v>
      </c>
      <c r="IW47" s="53">
        <f>-SUM($J$15:IW$15)</f>
        <v>1771</v>
      </c>
      <c r="IX47" s="53">
        <f>-SUM($J$15:IX$15)</f>
        <v>978</v>
      </c>
      <c r="IY47" s="53">
        <f>-SUM($J$15:IY$15)</f>
        <v>298</v>
      </c>
      <c r="IZ47" s="53">
        <f>-SUM($J$15:IZ$15)</f>
        <v>465</v>
      </c>
      <c r="JA47" s="53">
        <f>-SUM($J$15:JA$15)</f>
        <v>91</v>
      </c>
      <c r="JB47" s="53">
        <f>-SUM($J$15:JB$15)</f>
        <v>789</v>
      </c>
      <c r="JC47" s="53">
        <f>-SUM($J$15:JC$15)</f>
        <v>876</v>
      </c>
      <c r="JD47" s="53">
        <f>-SUM($J$15:JD$15)</f>
        <v>892</v>
      </c>
      <c r="JE47" s="53">
        <f>-SUM($J$15:JE$15)</f>
        <v>134</v>
      </c>
      <c r="JF47" s="53">
        <f>-SUM($J$15:JF$15)</f>
        <v>-716</v>
      </c>
      <c r="JG47" s="53">
        <f>-SUM($J$15:JG$15)</f>
        <v>-479</v>
      </c>
      <c r="JH47" s="53">
        <f>-SUM($J$15:JH$15)</f>
        <v>-266</v>
      </c>
      <c r="JI47" s="53">
        <f>-SUM($J$15:JI$15)</f>
        <v>-52</v>
      </c>
      <c r="JJ47" s="53">
        <f>-SUM($J$15:JJ$15)</f>
        <v>632</v>
      </c>
      <c r="JK47" s="53">
        <f>-SUM($J$15:JK$15)</f>
        <v>158</v>
      </c>
      <c r="JL47" s="53">
        <f>-SUM($J$15:JL$15)</f>
        <v>-837</v>
      </c>
      <c r="JM47" s="53">
        <f>-SUM($J$15:JM$15)</f>
        <v>-8</v>
      </c>
      <c r="JN47" s="53">
        <f>-SUM($J$15:JN$15)</f>
        <v>-782</v>
      </c>
      <c r="JO47" s="53">
        <f>-SUM($J$15:JO$15)</f>
        <v>-683</v>
      </c>
      <c r="JP47" s="53">
        <f>-SUM($J$15:JP$15)</f>
        <v>-140</v>
      </c>
      <c r="JQ47" s="53">
        <f>-SUM($J$15:JQ$15)</f>
        <v>628</v>
      </c>
      <c r="JR47" s="53">
        <f>-SUM($J$15:JR$15)</f>
        <v>2</v>
      </c>
      <c r="JS47" s="53">
        <f>-SUM($J$15:JS$15)</f>
        <v>662</v>
      </c>
      <c r="JT47" s="53">
        <f>-SUM($J$15:JT$15)</f>
        <v>654</v>
      </c>
      <c r="JU47" s="53">
        <f>-SUM($J$15:JU$15)</f>
        <v>250</v>
      </c>
      <c r="JV47" s="53">
        <f>-SUM($J$15:JV$15)</f>
        <v>593</v>
      </c>
      <c r="JW47" s="53">
        <f>-SUM($J$15:JW$15)</f>
        <v>690</v>
      </c>
      <c r="JX47" s="53">
        <f>-SUM($J$15:JX$15)</f>
        <v>103</v>
      </c>
      <c r="JY47" s="53">
        <f>-SUM($J$15:JY$15)</f>
        <v>624</v>
      </c>
      <c r="JZ47" s="53">
        <f>-SUM($J$15:JZ$15)</f>
        <v>604</v>
      </c>
      <c r="KA47" s="53">
        <f>-SUM($J$15:KA$15)</f>
        <v>134</v>
      </c>
      <c r="KB47" s="53">
        <f>-SUM($J$15:KB$15)</f>
        <v>-723</v>
      </c>
      <c r="KC47" s="53">
        <f>-SUM($J$15:KC$15)</f>
        <v>163</v>
      </c>
      <c r="KD47" s="53">
        <f>-SUM($J$15:KD$15)</f>
        <v>414</v>
      </c>
      <c r="KE47" s="53">
        <f>-SUM($J$15:KE$15)</f>
        <v>-247</v>
      </c>
      <c r="KF47" s="53">
        <f>-SUM($J$15:KF$15)</f>
        <v>-368</v>
      </c>
      <c r="KG47" s="53">
        <f>-SUM($J$15:KG$15)</f>
        <v>376</v>
      </c>
      <c r="KH47" s="53">
        <f>-SUM($J$15:KH$15)</f>
        <v>936</v>
      </c>
      <c r="KI47" s="53">
        <f>-SUM($J$15:KI$15)</f>
        <v>1101</v>
      </c>
      <c r="KJ47" s="53">
        <f>-SUM($J$15:KJ$15)</f>
        <v>1834</v>
      </c>
      <c r="KK47" s="53">
        <f>-SUM($J$15:KK$15)</f>
        <v>1990</v>
      </c>
      <c r="KL47" s="53">
        <f>-SUM($J$15:KL$15)</f>
        <v>2510</v>
      </c>
      <c r="KM47" s="53">
        <f>-SUM($J$15:KM$15)</f>
        <v>2251</v>
      </c>
      <c r="KN47" s="53">
        <f>-SUM($J$15:KN$15)</f>
        <v>2432</v>
      </c>
      <c r="KO47" s="53">
        <f>-SUM($J$15:KO$15)</f>
        <v>2228</v>
      </c>
      <c r="KP47" s="53">
        <f>-SUM($J$15:KP$15)</f>
        <v>2208</v>
      </c>
      <c r="KQ47" s="53">
        <f>-SUM($J$15:KQ$15)</f>
        <v>1282</v>
      </c>
      <c r="KR47" s="53">
        <f>-SUM($J$15:KR$15)</f>
        <v>1496</v>
      </c>
      <c r="KS47" s="53">
        <f>-SUM($J$15:KS$15)</f>
        <v>1625</v>
      </c>
      <c r="KT47" s="53">
        <f>-SUM($J$15:KT$15)</f>
        <v>1885</v>
      </c>
      <c r="KU47" s="53">
        <f>-SUM($J$15:KU$15)</f>
        <v>2829</v>
      </c>
      <c r="KV47" s="53">
        <f>-SUM($J$15:KV$15)</f>
        <v>2587</v>
      </c>
      <c r="KW47" s="53">
        <f>-SUM($J$15:KW$15)</f>
        <v>3117</v>
      </c>
      <c r="KX47" s="53">
        <f>-SUM($J$15:KX$15)</f>
        <v>2259</v>
      </c>
      <c r="KY47" s="53">
        <f>-SUM($J$15:KY$15)</f>
        <v>2652</v>
      </c>
      <c r="KZ47" s="53">
        <f>-SUM($J$15:KZ$15)</f>
        <v>2828</v>
      </c>
      <c r="LA47" s="53">
        <f>-SUM($J$15:LA$15)</f>
        <v>2399</v>
      </c>
      <c r="LB47" s="53">
        <f>-SUM($J$15:LB$15)</f>
        <v>2733</v>
      </c>
      <c r="LC47" s="53">
        <f>-SUM($J$15:LC$15)</f>
        <v>1924</v>
      </c>
      <c r="LD47" s="53">
        <f>-SUM($J$15:LD$15)</f>
        <v>1598</v>
      </c>
      <c r="LE47" s="53">
        <f>-SUM($J$15:LE$15)</f>
        <v>1445</v>
      </c>
      <c r="LF47" s="53">
        <f>-SUM($J$15:LF$15)</f>
        <v>1477</v>
      </c>
      <c r="LG47" s="53">
        <f>-SUM($J$15:LG$15)</f>
        <v>990</v>
      </c>
      <c r="LH47" s="53">
        <f>-SUM($J$15:LH$15)</f>
        <v>1967</v>
      </c>
      <c r="LI47" s="53">
        <f>-SUM($J$15:LI$15)</f>
        <v>2857</v>
      </c>
      <c r="LJ47" s="53">
        <f>-SUM($J$15:LJ$15)</f>
        <v>3782</v>
      </c>
      <c r="LK47" s="53">
        <f>-SUM($J$15:LK$15)</f>
        <v>4432</v>
      </c>
      <c r="LL47" s="53">
        <f>-SUM($J$15:LL$15)</f>
        <v>4161</v>
      </c>
      <c r="LM47" s="53">
        <f>-SUM($J$15:LM$15)</f>
        <v>4118</v>
      </c>
      <c r="LN47" s="53">
        <f>-SUM($J$15:LN$15)</f>
        <v>3679</v>
      </c>
      <c r="LO47" s="53">
        <f>-SUM($J$15:LO$15)</f>
        <v>2957</v>
      </c>
      <c r="LP47" s="53">
        <f>-SUM($J$15:LP$15)</f>
        <v>3717</v>
      </c>
      <c r="LQ47" s="53">
        <f>-SUM($J$15:LQ$15)</f>
        <v>4117</v>
      </c>
      <c r="LR47" s="53">
        <f>-SUM($J$15:LR$15)</f>
        <v>3774</v>
      </c>
      <c r="LS47" s="53">
        <f>-SUM($J$15:LS$15)</f>
        <v>4422</v>
      </c>
      <c r="LT47" s="53">
        <f>-SUM($J$15:LT$15)</f>
        <v>4246</v>
      </c>
      <c r="LU47" s="53">
        <f>-SUM($J$15:LU$15)</f>
        <v>3277</v>
      </c>
      <c r="LV47" s="53">
        <f>-SUM($J$15:LV$15)</f>
        <v>3001</v>
      </c>
      <c r="LW47" s="53">
        <f>-SUM($J$15:LW$15)</f>
        <v>2396</v>
      </c>
      <c r="LX47" s="53">
        <f>-SUM($J$15:LX$15)</f>
        <v>2774</v>
      </c>
      <c r="LY47" s="53">
        <f>-SUM($J$15:LY$15)</f>
        <v>3686</v>
      </c>
      <c r="LZ47" s="53">
        <f>-SUM($J$15:LZ$15)</f>
        <v>3368</v>
      </c>
      <c r="MA47" s="53">
        <f>-SUM($J$15:MA$15)</f>
        <v>2394</v>
      </c>
      <c r="MB47" s="53">
        <f>-SUM($J$15:MB$15)</f>
        <v>2317</v>
      </c>
      <c r="MC47" s="53">
        <f>-SUM($J$15:MC$15)</f>
        <v>2229</v>
      </c>
      <c r="MD47" s="53">
        <f>-SUM($J$15:MD$15)</f>
        <v>3178</v>
      </c>
      <c r="ME47" s="53">
        <f>-SUM($J$15:ME$15)</f>
        <v>2200</v>
      </c>
      <c r="MF47" s="53">
        <f>-SUM($J$15:MF$15)</f>
        <v>2644</v>
      </c>
      <c r="MG47" s="53">
        <f>-SUM($J$15:MG$15)</f>
        <v>1790</v>
      </c>
      <c r="MH47" s="53">
        <f>-SUM($J$15:MH$15)</f>
        <v>2562</v>
      </c>
      <c r="MI47" s="53">
        <f>-SUM($J$15:MI$15)</f>
        <v>3380</v>
      </c>
      <c r="MJ47" s="53">
        <f>-SUM($J$15:MJ$15)</f>
        <v>2996</v>
      </c>
      <c r="MK47" s="53">
        <f>-SUM($J$15:MK$15)</f>
        <v>2299</v>
      </c>
      <c r="ML47" s="53">
        <f>-SUM($J$15:ML$15)</f>
        <v>1933</v>
      </c>
      <c r="MM47" s="53">
        <f>-SUM($J$15:MM$15)</f>
        <v>1076</v>
      </c>
      <c r="MN47" s="53">
        <f>-SUM($J$15:MN$15)</f>
        <v>1672</v>
      </c>
      <c r="MO47" s="53">
        <f>-SUM($J$15:MO$15)</f>
        <v>1972</v>
      </c>
      <c r="MP47" s="53">
        <f>-SUM($J$15:MP$15)</f>
        <v>1225</v>
      </c>
      <c r="MQ47" s="53">
        <f>-SUM($J$15:MQ$15)</f>
        <v>731</v>
      </c>
      <c r="MR47" s="53">
        <f>-SUM($J$15:MR$15)</f>
        <v>1017</v>
      </c>
      <c r="MS47" s="53">
        <f>-SUM($J$15:MS$15)</f>
        <v>216</v>
      </c>
      <c r="MT47" s="53">
        <f>-SUM($J$15:MT$15)</f>
        <v>-556</v>
      </c>
      <c r="MU47" s="53">
        <f>-SUM($J$15:MU$15)</f>
        <v>-1439</v>
      </c>
      <c r="MV47" s="53">
        <f>-SUM($J$15:MV$15)</f>
        <v>-466</v>
      </c>
      <c r="MW47" s="53">
        <f>-SUM($J$15:MW$15)</f>
        <v>300</v>
      </c>
      <c r="MX47" s="53">
        <f>-SUM($J$15:MX$15)</f>
        <v>-422</v>
      </c>
      <c r="MY47" s="53">
        <f>-SUM($J$15:MY$15)</f>
        <v>279</v>
      </c>
      <c r="MZ47" s="53">
        <f>-SUM($J$15:MZ$15)</f>
        <v>1163</v>
      </c>
      <c r="NA47" s="53">
        <f>-SUM($J$15:NA$15)</f>
        <v>358</v>
      </c>
      <c r="NB47" s="53">
        <f>-SUM($J$15:NB$15)</f>
        <v>241</v>
      </c>
      <c r="NC47" s="53">
        <f>-SUM($J$15:NC$15)</f>
        <v>752</v>
      </c>
      <c r="ND47" s="53">
        <f>-SUM($J$15:ND$15)</f>
        <v>362</v>
      </c>
      <c r="NE47" s="53">
        <f>-SUM($J$15:NE$15)</f>
        <v>562</v>
      </c>
      <c r="NF47" s="53">
        <f>-SUM($J$15:NF$15)</f>
        <v>-130</v>
      </c>
      <c r="NG47" s="53">
        <f>-SUM($J$15:NG$15)</f>
        <v>515</v>
      </c>
      <c r="NH47" s="53">
        <f>-SUM($J$15:NH$15)</f>
        <v>-267</v>
      </c>
      <c r="NI47" s="53">
        <f>-SUM($J$15:NI$15)</f>
        <v>155</v>
      </c>
      <c r="NJ47" s="53">
        <f>-SUM($J$15:NJ$15)</f>
        <v>707</v>
      </c>
      <c r="NK47" s="53">
        <f>-SUM($J$15:NK$15)</f>
        <v>413</v>
      </c>
      <c r="NM47" s="61" t="str">
        <f t="shared" ca="1" si="6"/>
        <v>=-SUM($J$15:J$15)</v>
      </c>
    </row>
    <row r="48" spans="4:377" outlineLevel="1" x14ac:dyDescent="0.2">
      <c r="H48" s="30"/>
      <c r="NM48" s="61"/>
    </row>
    <row r="49" spans="5:377" outlineLevel="1" x14ac:dyDescent="0.2">
      <c r="E49" s="47" t="s">
        <v>69</v>
      </c>
      <c r="H49" s="30" t="s">
        <v>67</v>
      </c>
      <c r="J49" s="52">
        <f>MAX(_xlfn.MAXIFS(INDEX(J$7:INDEX(J$7:$NK$7,J$45),),INDEX(J$47:INDEX(J$47:$NK$47,J$45),),MAX(INDEX(J$47:INDEX(J$47:$NK$47,J$45),)))-J$7,0)</f>
        <v>141</v>
      </c>
      <c r="K49" s="52">
        <f>MAX(_xlfn.MAXIFS(INDEX(K$7:INDEX(K$7:$NK$7,K$45),),INDEX(K$47:INDEX(K$47:$NK$47,K$45),),MAX(INDEX(K$47:INDEX(K$47:$NK$47,K$45),)))-K$7,0)</f>
        <v>140</v>
      </c>
      <c r="L49" s="52">
        <f>MAX(_xlfn.MAXIFS(INDEX(L$7:INDEX(L$7:$NK$7,L$45),),INDEX(L$47:INDEX(L$47:$NK$47,L$45),),MAX(INDEX(L$47:INDEX(L$47:$NK$47,L$45),)))-L$7,0)</f>
        <v>139</v>
      </c>
      <c r="M49" s="52">
        <f>MAX(_xlfn.MAXIFS(INDEX(M$7:INDEX(M$7:$NK$7,M$45),),INDEX(M$47:INDEX(M$47:$NK$47,M$45),),MAX(INDEX(M$47:INDEX(M$47:$NK$47,M$45),)))-M$7,0)</f>
        <v>138</v>
      </c>
      <c r="N49" s="52">
        <f>MAX(_xlfn.MAXIFS(INDEX(N$7:INDEX(N$7:$NK$7,N$45),),INDEX(N$47:INDEX(N$47:$NK$47,N$45),),MAX(INDEX(N$47:INDEX(N$47:$NK$47,N$45),)))-N$7,0)</f>
        <v>137</v>
      </c>
      <c r="O49" s="52">
        <f>MAX(_xlfn.MAXIFS(INDEX(O$7:INDEX(O$7:$NK$7,O$45),),INDEX(O$47:INDEX(O$47:$NK$47,O$45),),MAX(INDEX(O$47:INDEX(O$47:$NK$47,O$45),)))-O$7,0)</f>
        <v>136</v>
      </c>
      <c r="P49" s="52">
        <f>MAX(_xlfn.MAXIFS(INDEX(P$7:INDEX(P$7:$NK$7,P$45),),INDEX(P$47:INDEX(P$47:$NK$47,P$45),),MAX(INDEX(P$47:INDEX(P$47:$NK$47,P$45),)))-P$7,0)</f>
        <v>135</v>
      </c>
      <c r="Q49" s="52">
        <f>MAX(_xlfn.MAXIFS(INDEX(Q$7:INDEX(Q$7:$NK$7,Q$45),),INDEX(Q$47:INDEX(Q$47:$NK$47,Q$45),),MAX(INDEX(Q$47:INDEX(Q$47:$NK$47,Q$45),)))-Q$7,0)</f>
        <v>134</v>
      </c>
      <c r="R49" s="52">
        <f>MAX(_xlfn.MAXIFS(INDEX(R$7:INDEX(R$7:$NK$7,R$45),),INDEX(R$47:INDEX(R$47:$NK$47,R$45),),MAX(INDEX(R$47:INDEX(R$47:$NK$47,R$45),)))-R$7,0)</f>
        <v>133</v>
      </c>
      <c r="S49" s="52">
        <f>MAX(_xlfn.MAXIFS(INDEX(S$7:INDEX(S$7:$NK$7,S$45),),INDEX(S$47:INDEX(S$47:$NK$47,S$45),),MAX(INDEX(S$47:INDEX(S$47:$NK$47,S$45),)))-S$7,0)</f>
        <v>132</v>
      </c>
      <c r="T49" s="52">
        <f>MAX(_xlfn.MAXIFS(INDEX(T$7:INDEX(T$7:$NK$7,T$45),),INDEX(T$47:INDEX(T$47:$NK$47,T$45),),MAX(INDEX(T$47:INDEX(T$47:$NK$47,T$45),)))-T$7,0)</f>
        <v>131</v>
      </c>
      <c r="U49" s="52">
        <f>MAX(_xlfn.MAXIFS(INDEX(U$7:INDEX(U$7:$NK$7,U$45),),INDEX(U$47:INDEX(U$47:$NK$47,U$45),),MAX(INDEX(U$47:INDEX(U$47:$NK$47,U$45),)))-U$7,0)</f>
        <v>130</v>
      </c>
      <c r="V49" s="52">
        <f>MAX(_xlfn.MAXIFS(INDEX(V$7:INDEX(V$7:$NK$7,V$45),),INDEX(V$47:INDEX(V$47:$NK$47,V$45),),MAX(INDEX(V$47:INDEX(V$47:$NK$47,V$45),)))-V$7,0)</f>
        <v>129</v>
      </c>
      <c r="W49" s="52">
        <f>MAX(_xlfn.MAXIFS(INDEX(W$7:INDEX(W$7:$NK$7,W$45),),INDEX(W$47:INDEX(W$47:$NK$47,W$45),),MAX(INDEX(W$47:INDEX(W$47:$NK$47,W$45),)))-W$7,0)</f>
        <v>128</v>
      </c>
      <c r="X49" s="52">
        <f>MAX(_xlfn.MAXIFS(INDEX(X$7:INDEX(X$7:$NK$7,X$45),),INDEX(X$47:INDEX(X$47:$NK$47,X$45),),MAX(INDEX(X$47:INDEX(X$47:$NK$47,X$45),)))-X$7,0)</f>
        <v>127</v>
      </c>
      <c r="Y49" s="52">
        <f>MAX(_xlfn.MAXIFS(INDEX(Y$7:INDEX(Y$7:$NK$7,Y$45),),INDEX(Y$47:INDEX(Y$47:$NK$47,Y$45),),MAX(INDEX(Y$47:INDEX(Y$47:$NK$47,Y$45),)))-Y$7,0)</f>
        <v>126</v>
      </c>
      <c r="Z49" s="52">
        <f>MAX(_xlfn.MAXIFS(INDEX(Z$7:INDEX(Z$7:$NK$7,Z$45),),INDEX(Z$47:INDEX(Z$47:$NK$47,Z$45),),MAX(INDEX(Z$47:INDEX(Z$47:$NK$47,Z$45),)))-Z$7,0)</f>
        <v>125</v>
      </c>
      <c r="AA49" s="52">
        <f>MAX(_xlfn.MAXIFS(INDEX(AA$7:INDEX(AA$7:$NK$7,AA$45),),INDEX(AA$47:INDEX(AA$47:$NK$47,AA$45),),MAX(INDEX(AA$47:INDEX(AA$47:$NK$47,AA$45),)))-AA$7,0)</f>
        <v>124</v>
      </c>
      <c r="AB49" s="52">
        <f>MAX(_xlfn.MAXIFS(INDEX(AB$7:INDEX(AB$7:$NK$7,AB$45),),INDEX(AB$47:INDEX(AB$47:$NK$47,AB$45),),MAX(INDEX(AB$47:INDEX(AB$47:$NK$47,AB$45),)))-AB$7,0)</f>
        <v>123</v>
      </c>
      <c r="AC49" s="52">
        <f>MAX(_xlfn.MAXIFS(INDEX(AC$7:INDEX(AC$7:$NK$7,AC$45),),INDEX(AC$47:INDEX(AC$47:$NK$47,AC$45),),MAX(INDEX(AC$47:INDEX(AC$47:$NK$47,AC$45),)))-AC$7,0)</f>
        <v>122</v>
      </c>
      <c r="AD49" s="52">
        <f>MAX(_xlfn.MAXIFS(INDEX(AD$7:INDEX(AD$7:$NK$7,AD$45),),INDEX(AD$47:INDEX(AD$47:$NK$47,AD$45),),MAX(INDEX(AD$47:INDEX(AD$47:$NK$47,AD$45),)))-AD$7,0)</f>
        <v>121</v>
      </c>
      <c r="AE49" s="52">
        <f>MAX(_xlfn.MAXIFS(INDEX(AE$7:INDEX(AE$7:$NK$7,AE$45),),INDEX(AE$47:INDEX(AE$47:$NK$47,AE$45),),MAX(INDEX(AE$47:INDEX(AE$47:$NK$47,AE$45),)))-AE$7,0)</f>
        <v>120</v>
      </c>
      <c r="AF49" s="52">
        <f>MAX(_xlfn.MAXIFS(INDEX(AF$7:INDEX(AF$7:$NK$7,AF$45),),INDEX(AF$47:INDEX(AF$47:$NK$47,AF$45),),MAX(INDEX(AF$47:INDEX(AF$47:$NK$47,AF$45),)))-AF$7,0)</f>
        <v>119</v>
      </c>
      <c r="AG49" s="52">
        <f>MAX(_xlfn.MAXIFS(INDEX(AG$7:INDEX(AG$7:$NK$7,AG$45),),INDEX(AG$47:INDEX(AG$47:$NK$47,AG$45),),MAX(INDEX(AG$47:INDEX(AG$47:$NK$47,AG$45),)))-AG$7,0)</f>
        <v>118</v>
      </c>
      <c r="AH49" s="52">
        <f>MAX(_xlfn.MAXIFS(INDEX(AH$7:INDEX(AH$7:$NK$7,AH$45),),INDEX(AH$47:INDEX(AH$47:$NK$47,AH$45),),MAX(INDEX(AH$47:INDEX(AH$47:$NK$47,AH$45),)))-AH$7,0)</f>
        <v>117</v>
      </c>
      <c r="AI49" s="52">
        <f>MAX(_xlfn.MAXIFS(INDEX(AI$7:INDEX(AI$7:$NK$7,AI$45),),INDEX(AI$47:INDEX(AI$47:$NK$47,AI$45),),MAX(INDEX(AI$47:INDEX(AI$47:$NK$47,AI$45),)))-AI$7,0)</f>
        <v>116</v>
      </c>
      <c r="AJ49" s="52">
        <f>MAX(_xlfn.MAXIFS(INDEX(AJ$7:INDEX(AJ$7:$NK$7,AJ$45),),INDEX(AJ$47:INDEX(AJ$47:$NK$47,AJ$45),),MAX(INDEX(AJ$47:INDEX(AJ$47:$NK$47,AJ$45),)))-AJ$7,0)</f>
        <v>115</v>
      </c>
      <c r="AK49" s="52">
        <f>MAX(_xlfn.MAXIFS(INDEX(AK$7:INDEX(AK$7:$NK$7,AK$45),),INDEX(AK$47:INDEX(AK$47:$NK$47,AK$45),),MAX(INDEX(AK$47:INDEX(AK$47:$NK$47,AK$45),)))-AK$7,0)</f>
        <v>114</v>
      </c>
      <c r="AL49" s="52">
        <f>MAX(_xlfn.MAXIFS(INDEX(AL$7:INDEX(AL$7:$NK$7,AL$45),),INDEX(AL$47:INDEX(AL$47:$NK$47,AL$45),),MAX(INDEX(AL$47:INDEX(AL$47:$NK$47,AL$45),)))-AL$7,0)</f>
        <v>113</v>
      </c>
      <c r="AM49" s="52">
        <f>MAX(_xlfn.MAXIFS(INDEX(AM$7:INDEX(AM$7:$NK$7,AM$45),),INDEX(AM$47:INDEX(AM$47:$NK$47,AM$45),),MAX(INDEX(AM$47:INDEX(AM$47:$NK$47,AM$45),)))-AM$7,0)</f>
        <v>112</v>
      </c>
      <c r="AN49" s="52">
        <f>MAX(_xlfn.MAXIFS(INDEX(AN$7:INDEX(AN$7:$NK$7,AN$45),),INDEX(AN$47:INDEX(AN$47:$NK$47,AN$45),),MAX(INDEX(AN$47:INDEX(AN$47:$NK$47,AN$45),)))-AN$7,0)</f>
        <v>111</v>
      </c>
      <c r="AO49" s="52">
        <f>MAX(_xlfn.MAXIFS(INDEX(AO$7:INDEX(AO$7:$NK$7,AO$45),),INDEX(AO$47:INDEX(AO$47:$NK$47,AO$45),),MAX(INDEX(AO$47:INDEX(AO$47:$NK$47,AO$45),)))-AO$7,0)</f>
        <v>110</v>
      </c>
      <c r="AP49" s="52">
        <f>MAX(_xlfn.MAXIFS(INDEX(AP$7:INDEX(AP$7:$NK$7,AP$45),),INDEX(AP$47:INDEX(AP$47:$NK$47,AP$45),),MAX(INDEX(AP$47:INDEX(AP$47:$NK$47,AP$45),)))-AP$7,0)</f>
        <v>109</v>
      </c>
      <c r="AQ49" s="52">
        <f>MAX(_xlfn.MAXIFS(INDEX(AQ$7:INDEX(AQ$7:$NK$7,AQ$45),),INDEX(AQ$47:INDEX(AQ$47:$NK$47,AQ$45),),MAX(INDEX(AQ$47:INDEX(AQ$47:$NK$47,AQ$45),)))-AQ$7,0)</f>
        <v>108</v>
      </c>
      <c r="AR49" s="52">
        <f>MAX(_xlfn.MAXIFS(INDEX(AR$7:INDEX(AR$7:$NK$7,AR$45),),INDEX(AR$47:INDEX(AR$47:$NK$47,AR$45),),MAX(INDEX(AR$47:INDEX(AR$47:$NK$47,AR$45),)))-AR$7,0)</f>
        <v>107</v>
      </c>
      <c r="AS49" s="52">
        <f>MAX(_xlfn.MAXIFS(INDEX(AS$7:INDEX(AS$7:$NK$7,AS$45),),INDEX(AS$47:INDEX(AS$47:$NK$47,AS$45),),MAX(INDEX(AS$47:INDEX(AS$47:$NK$47,AS$45),)))-AS$7,0)</f>
        <v>106</v>
      </c>
      <c r="AT49" s="52">
        <f>MAX(_xlfn.MAXIFS(INDEX(AT$7:INDEX(AT$7:$NK$7,AT$45),),INDEX(AT$47:INDEX(AT$47:$NK$47,AT$45),),MAX(INDEX(AT$47:INDEX(AT$47:$NK$47,AT$45),)))-AT$7,0)</f>
        <v>105</v>
      </c>
      <c r="AU49" s="52">
        <f>MAX(_xlfn.MAXIFS(INDEX(AU$7:INDEX(AU$7:$NK$7,AU$45),),INDEX(AU$47:INDEX(AU$47:$NK$47,AU$45),),MAX(INDEX(AU$47:INDEX(AU$47:$NK$47,AU$45),)))-AU$7,0)</f>
        <v>104</v>
      </c>
      <c r="AV49" s="52">
        <f>MAX(_xlfn.MAXIFS(INDEX(AV$7:INDEX(AV$7:$NK$7,AV$45),),INDEX(AV$47:INDEX(AV$47:$NK$47,AV$45),),MAX(INDEX(AV$47:INDEX(AV$47:$NK$47,AV$45),)))-AV$7,0)</f>
        <v>103</v>
      </c>
      <c r="AW49" s="52">
        <f>MAX(_xlfn.MAXIFS(INDEX(AW$7:INDEX(AW$7:$NK$7,AW$45),),INDEX(AW$47:INDEX(AW$47:$NK$47,AW$45),),MAX(INDEX(AW$47:INDEX(AW$47:$NK$47,AW$45),)))-AW$7,0)</f>
        <v>102</v>
      </c>
      <c r="AX49" s="52">
        <f>MAX(_xlfn.MAXIFS(INDEX(AX$7:INDEX(AX$7:$NK$7,AX$45),),INDEX(AX$47:INDEX(AX$47:$NK$47,AX$45),),MAX(INDEX(AX$47:INDEX(AX$47:$NK$47,AX$45),)))-AX$7,0)</f>
        <v>101</v>
      </c>
      <c r="AY49" s="52">
        <f>MAX(_xlfn.MAXIFS(INDEX(AY$7:INDEX(AY$7:$NK$7,AY$45),),INDEX(AY$47:INDEX(AY$47:$NK$47,AY$45),),MAX(INDEX(AY$47:INDEX(AY$47:$NK$47,AY$45),)))-AY$7,0)</f>
        <v>100</v>
      </c>
      <c r="AZ49" s="52">
        <f>MAX(_xlfn.MAXIFS(INDEX(AZ$7:INDEX(AZ$7:$NK$7,AZ$45),),INDEX(AZ$47:INDEX(AZ$47:$NK$47,AZ$45),),MAX(INDEX(AZ$47:INDEX(AZ$47:$NK$47,AZ$45),)))-AZ$7,0)</f>
        <v>99</v>
      </c>
      <c r="BA49" s="52">
        <f>MAX(_xlfn.MAXIFS(INDEX(BA$7:INDEX(BA$7:$NK$7,BA$45),),INDEX(BA$47:INDEX(BA$47:$NK$47,BA$45),),MAX(INDEX(BA$47:INDEX(BA$47:$NK$47,BA$45),)))-BA$7,0)</f>
        <v>98</v>
      </c>
      <c r="BB49" s="52">
        <f>MAX(_xlfn.MAXIFS(INDEX(BB$7:INDEX(BB$7:$NK$7,BB$45),),INDEX(BB$47:INDEX(BB$47:$NK$47,BB$45),),MAX(INDEX(BB$47:INDEX(BB$47:$NK$47,BB$45),)))-BB$7,0)</f>
        <v>97</v>
      </c>
      <c r="BC49" s="52">
        <f>MAX(_xlfn.MAXIFS(INDEX(BC$7:INDEX(BC$7:$NK$7,BC$45),),INDEX(BC$47:INDEX(BC$47:$NK$47,BC$45),),MAX(INDEX(BC$47:INDEX(BC$47:$NK$47,BC$45),)))-BC$7,0)</f>
        <v>96</v>
      </c>
      <c r="BD49" s="52">
        <f>MAX(_xlfn.MAXIFS(INDEX(BD$7:INDEX(BD$7:$NK$7,BD$45),),INDEX(BD$47:INDEX(BD$47:$NK$47,BD$45),),MAX(INDEX(BD$47:INDEX(BD$47:$NK$47,BD$45),)))-BD$7,0)</f>
        <v>95</v>
      </c>
      <c r="BE49" s="52">
        <f>MAX(_xlfn.MAXIFS(INDEX(BE$7:INDEX(BE$7:$NK$7,BE$45),),INDEX(BE$47:INDEX(BE$47:$NK$47,BE$45),),MAX(INDEX(BE$47:INDEX(BE$47:$NK$47,BE$45),)))-BE$7,0)</f>
        <v>94</v>
      </c>
      <c r="BF49" s="52">
        <f>MAX(_xlfn.MAXIFS(INDEX(BF$7:INDEX(BF$7:$NK$7,BF$45),),INDEX(BF$47:INDEX(BF$47:$NK$47,BF$45),),MAX(INDEX(BF$47:INDEX(BF$47:$NK$47,BF$45),)))-BF$7,0)</f>
        <v>93</v>
      </c>
      <c r="BG49" s="52">
        <f>MAX(_xlfn.MAXIFS(INDEX(BG$7:INDEX(BG$7:$NK$7,BG$45),),INDEX(BG$47:INDEX(BG$47:$NK$47,BG$45),),MAX(INDEX(BG$47:INDEX(BG$47:$NK$47,BG$45),)))-BG$7,0)</f>
        <v>92</v>
      </c>
      <c r="BH49" s="52">
        <f>MAX(_xlfn.MAXIFS(INDEX(BH$7:INDEX(BH$7:$NK$7,BH$45),),INDEX(BH$47:INDEX(BH$47:$NK$47,BH$45),),MAX(INDEX(BH$47:INDEX(BH$47:$NK$47,BH$45),)))-BH$7,0)</f>
        <v>91</v>
      </c>
      <c r="BI49" s="52">
        <f>MAX(_xlfn.MAXIFS(INDEX(BI$7:INDEX(BI$7:$NK$7,BI$45),),INDEX(BI$47:INDEX(BI$47:$NK$47,BI$45),),MAX(INDEX(BI$47:INDEX(BI$47:$NK$47,BI$45),)))-BI$7,0)</f>
        <v>90</v>
      </c>
      <c r="BJ49" s="52">
        <f>MAX(_xlfn.MAXIFS(INDEX(BJ$7:INDEX(BJ$7:$NK$7,BJ$45),),INDEX(BJ$47:INDEX(BJ$47:$NK$47,BJ$45),),MAX(INDEX(BJ$47:INDEX(BJ$47:$NK$47,BJ$45),)))-BJ$7,0)</f>
        <v>89</v>
      </c>
      <c r="BK49" s="52">
        <f>MAX(_xlfn.MAXIFS(INDEX(BK$7:INDEX(BK$7:$NK$7,BK$45),),INDEX(BK$47:INDEX(BK$47:$NK$47,BK$45),),MAX(INDEX(BK$47:INDEX(BK$47:$NK$47,BK$45),)))-BK$7,0)</f>
        <v>88</v>
      </c>
      <c r="BL49" s="52">
        <f>MAX(_xlfn.MAXIFS(INDEX(BL$7:INDEX(BL$7:$NK$7,BL$45),),INDEX(BL$47:INDEX(BL$47:$NK$47,BL$45),),MAX(INDEX(BL$47:INDEX(BL$47:$NK$47,BL$45),)))-BL$7,0)</f>
        <v>87</v>
      </c>
      <c r="BM49" s="52">
        <f>MAX(_xlfn.MAXIFS(INDEX(BM$7:INDEX(BM$7:$NK$7,BM$45),),INDEX(BM$47:INDEX(BM$47:$NK$47,BM$45),),MAX(INDEX(BM$47:INDEX(BM$47:$NK$47,BM$45),)))-BM$7,0)</f>
        <v>86</v>
      </c>
      <c r="BN49" s="52">
        <f>MAX(_xlfn.MAXIFS(INDEX(BN$7:INDEX(BN$7:$NK$7,BN$45),),INDEX(BN$47:INDEX(BN$47:$NK$47,BN$45),),MAX(INDEX(BN$47:INDEX(BN$47:$NK$47,BN$45),)))-BN$7,0)</f>
        <v>85</v>
      </c>
      <c r="BO49" s="52">
        <f>MAX(_xlfn.MAXIFS(INDEX(BO$7:INDEX(BO$7:$NK$7,BO$45),),INDEX(BO$47:INDEX(BO$47:$NK$47,BO$45),),MAX(INDEX(BO$47:INDEX(BO$47:$NK$47,BO$45),)))-BO$7,0)</f>
        <v>84</v>
      </c>
      <c r="BP49" s="52">
        <f>MAX(_xlfn.MAXIFS(INDEX(BP$7:INDEX(BP$7:$NK$7,BP$45),),INDEX(BP$47:INDEX(BP$47:$NK$47,BP$45),),MAX(INDEX(BP$47:INDEX(BP$47:$NK$47,BP$45),)))-BP$7,0)</f>
        <v>83</v>
      </c>
      <c r="BQ49" s="52">
        <f>MAX(_xlfn.MAXIFS(INDEX(BQ$7:INDEX(BQ$7:$NK$7,BQ$45),),INDEX(BQ$47:INDEX(BQ$47:$NK$47,BQ$45),),MAX(INDEX(BQ$47:INDEX(BQ$47:$NK$47,BQ$45),)))-BQ$7,0)</f>
        <v>82</v>
      </c>
      <c r="BR49" s="52">
        <f>MAX(_xlfn.MAXIFS(INDEX(BR$7:INDEX(BR$7:$NK$7,BR$45),),INDEX(BR$47:INDEX(BR$47:$NK$47,BR$45),),MAX(INDEX(BR$47:INDEX(BR$47:$NK$47,BR$45),)))-BR$7,0)</f>
        <v>81</v>
      </c>
      <c r="BS49" s="52">
        <f>MAX(_xlfn.MAXIFS(INDEX(BS$7:INDEX(BS$7:$NK$7,BS$45),),INDEX(BS$47:INDEX(BS$47:$NK$47,BS$45),),MAX(INDEX(BS$47:INDEX(BS$47:$NK$47,BS$45),)))-BS$7,0)</f>
        <v>80</v>
      </c>
      <c r="BT49" s="52">
        <f>MAX(_xlfn.MAXIFS(INDEX(BT$7:INDEX(BT$7:$NK$7,BT$45),),INDEX(BT$47:INDEX(BT$47:$NK$47,BT$45),),MAX(INDEX(BT$47:INDEX(BT$47:$NK$47,BT$45),)))-BT$7,0)</f>
        <v>79</v>
      </c>
      <c r="BU49" s="52">
        <f>MAX(_xlfn.MAXIFS(INDEX(BU$7:INDEX(BU$7:$NK$7,BU$45),),INDEX(BU$47:INDEX(BU$47:$NK$47,BU$45),),MAX(INDEX(BU$47:INDEX(BU$47:$NK$47,BU$45),)))-BU$7,0)</f>
        <v>78</v>
      </c>
      <c r="BV49" s="52">
        <f>MAX(_xlfn.MAXIFS(INDEX(BV$7:INDEX(BV$7:$NK$7,BV$45),),INDEX(BV$47:INDEX(BV$47:$NK$47,BV$45),),MAX(INDEX(BV$47:INDEX(BV$47:$NK$47,BV$45),)))-BV$7,0)</f>
        <v>77</v>
      </c>
      <c r="BW49" s="52">
        <f>MAX(_xlfn.MAXIFS(INDEX(BW$7:INDEX(BW$7:$NK$7,BW$45),),INDEX(BW$47:INDEX(BW$47:$NK$47,BW$45),),MAX(INDEX(BW$47:INDEX(BW$47:$NK$47,BW$45),)))-BW$7,0)</f>
        <v>76</v>
      </c>
      <c r="BX49" s="52">
        <f>MAX(_xlfn.MAXIFS(INDEX(BX$7:INDEX(BX$7:$NK$7,BX$45),),INDEX(BX$47:INDEX(BX$47:$NK$47,BX$45),),MAX(INDEX(BX$47:INDEX(BX$47:$NK$47,BX$45),)))-BX$7,0)</f>
        <v>75</v>
      </c>
      <c r="BY49" s="52">
        <f>MAX(_xlfn.MAXIFS(INDEX(BY$7:INDEX(BY$7:$NK$7,BY$45),),INDEX(BY$47:INDEX(BY$47:$NK$47,BY$45),),MAX(INDEX(BY$47:INDEX(BY$47:$NK$47,BY$45),)))-BY$7,0)</f>
        <v>74</v>
      </c>
      <c r="BZ49" s="52">
        <f>MAX(_xlfn.MAXIFS(INDEX(BZ$7:INDEX(BZ$7:$NK$7,BZ$45),),INDEX(BZ$47:INDEX(BZ$47:$NK$47,BZ$45),),MAX(INDEX(BZ$47:INDEX(BZ$47:$NK$47,BZ$45),)))-BZ$7,0)</f>
        <v>73</v>
      </c>
      <c r="CA49" s="52">
        <f>MAX(_xlfn.MAXIFS(INDEX(CA$7:INDEX(CA$7:$NK$7,CA$45),),INDEX(CA$47:INDEX(CA$47:$NK$47,CA$45),),MAX(INDEX(CA$47:INDEX(CA$47:$NK$47,CA$45),)))-CA$7,0)</f>
        <v>72</v>
      </c>
      <c r="CB49" s="52">
        <f>MAX(_xlfn.MAXIFS(INDEX(CB$7:INDEX(CB$7:$NK$7,CB$45),),INDEX(CB$47:INDEX(CB$47:$NK$47,CB$45),),MAX(INDEX(CB$47:INDEX(CB$47:$NK$47,CB$45),)))-CB$7,0)</f>
        <v>71</v>
      </c>
      <c r="CC49" s="52">
        <f>MAX(_xlfn.MAXIFS(INDEX(CC$7:INDEX(CC$7:$NK$7,CC$45),),INDEX(CC$47:INDEX(CC$47:$NK$47,CC$45),),MAX(INDEX(CC$47:INDEX(CC$47:$NK$47,CC$45),)))-CC$7,0)</f>
        <v>70</v>
      </c>
      <c r="CD49" s="52">
        <f>MAX(_xlfn.MAXIFS(INDEX(CD$7:INDEX(CD$7:$NK$7,CD$45),),INDEX(CD$47:INDEX(CD$47:$NK$47,CD$45),),MAX(INDEX(CD$47:INDEX(CD$47:$NK$47,CD$45),)))-CD$7,0)</f>
        <v>69</v>
      </c>
      <c r="CE49" s="52">
        <f>MAX(_xlfn.MAXIFS(INDEX(CE$7:INDEX(CE$7:$NK$7,CE$45),),INDEX(CE$47:INDEX(CE$47:$NK$47,CE$45),),MAX(INDEX(CE$47:INDEX(CE$47:$NK$47,CE$45),)))-CE$7,0)</f>
        <v>68</v>
      </c>
      <c r="CF49" s="52">
        <f>MAX(_xlfn.MAXIFS(INDEX(CF$7:INDEX(CF$7:$NK$7,CF$45),),INDEX(CF$47:INDEX(CF$47:$NK$47,CF$45),),MAX(INDEX(CF$47:INDEX(CF$47:$NK$47,CF$45),)))-CF$7,0)</f>
        <v>67</v>
      </c>
      <c r="CG49" s="52">
        <f>MAX(_xlfn.MAXIFS(INDEX(CG$7:INDEX(CG$7:$NK$7,CG$45),),INDEX(CG$47:INDEX(CG$47:$NK$47,CG$45),),MAX(INDEX(CG$47:INDEX(CG$47:$NK$47,CG$45),)))-CG$7,0)</f>
        <v>66</v>
      </c>
      <c r="CH49" s="52">
        <f>MAX(_xlfn.MAXIFS(INDEX(CH$7:INDEX(CH$7:$NK$7,CH$45),),INDEX(CH$47:INDEX(CH$47:$NK$47,CH$45),),MAX(INDEX(CH$47:INDEX(CH$47:$NK$47,CH$45),)))-CH$7,0)</f>
        <v>65</v>
      </c>
      <c r="CI49" s="52">
        <f>MAX(_xlfn.MAXIFS(INDEX(CI$7:INDEX(CI$7:$NK$7,CI$45),),INDEX(CI$47:INDEX(CI$47:$NK$47,CI$45),),MAX(INDEX(CI$47:INDEX(CI$47:$NK$47,CI$45),)))-CI$7,0)</f>
        <v>64</v>
      </c>
      <c r="CJ49" s="52">
        <f>MAX(_xlfn.MAXIFS(INDEX(CJ$7:INDEX(CJ$7:$NK$7,CJ$45),),INDEX(CJ$47:INDEX(CJ$47:$NK$47,CJ$45),),MAX(INDEX(CJ$47:INDEX(CJ$47:$NK$47,CJ$45),)))-CJ$7,0)</f>
        <v>63</v>
      </c>
      <c r="CK49" s="52">
        <f>MAX(_xlfn.MAXIFS(INDEX(CK$7:INDEX(CK$7:$NK$7,CK$45),),INDEX(CK$47:INDEX(CK$47:$NK$47,CK$45),),MAX(INDEX(CK$47:INDEX(CK$47:$NK$47,CK$45),)))-CK$7,0)</f>
        <v>62</v>
      </c>
      <c r="CL49" s="52">
        <f>MAX(_xlfn.MAXIFS(INDEX(CL$7:INDEX(CL$7:$NK$7,CL$45),),INDEX(CL$47:INDEX(CL$47:$NK$47,CL$45),),MAX(INDEX(CL$47:INDEX(CL$47:$NK$47,CL$45),)))-CL$7,0)</f>
        <v>61</v>
      </c>
      <c r="CM49" s="52">
        <f>MAX(_xlfn.MAXIFS(INDEX(CM$7:INDEX(CM$7:$NK$7,CM$45),),INDEX(CM$47:INDEX(CM$47:$NK$47,CM$45),),MAX(INDEX(CM$47:INDEX(CM$47:$NK$47,CM$45),)))-CM$7,0)</f>
        <v>60</v>
      </c>
      <c r="CN49" s="52">
        <f>MAX(_xlfn.MAXIFS(INDEX(CN$7:INDEX(CN$7:$NK$7,CN$45),),INDEX(CN$47:INDEX(CN$47:$NK$47,CN$45),),MAX(INDEX(CN$47:INDEX(CN$47:$NK$47,CN$45),)))-CN$7,0)</f>
        <v>59</v>
      </c>
      <c r="CO49" s="52">
        <f>MAX(_xlfn.MAXIFS(INDEX(CO$7:INDEX(CO$7:$NK$7,CO$45),),INDEX(CO$47:INDEX(CO$47:$NK$47,CO$45),),MAX(INDEX(CO$47:INDEX(CO$47:$NK$47,CO$45),)))-CO$7,0)</f>
        <v>58</v>
      </c>
      <c r="CP49" s="52">
        <f>MAX(_xlfn.MAXIFS(INDEX(CP$7:INDEX(CP$7:$NK$7,CP$45),),INDEX(CP$47:INDEX(CP$47:$NK$47,CP$45),),MAX(INDEX(CP$47:INDEX(CP$47:$NK$47,CP$45),)))-CP$7,0)</f>
        <v>57</v>
      </c>
      <c r="CQ49" s="52">
        <f>MAX(_xlfn.MAXIFS(INDEX(CQ$7:INDEX(CQ$7:$NK$7,CQ$45),),INDEX(CQ$47:INDEX(CQ$47:$NK$47,CQ$45),),MAX(INDEX(CQ$47:INDEX(CQ$47:$NK$47,CQ$45),)))-CQ$7,0)</f>
        <v>56</v>
      </c>
      <c r="CR49" s="52">
        <f>MAX(_xlfn.MAXIFS(INDEX(CR$7:INDEX(CR$7:$NK$7,CR$45),),INDEX(CR$47:INDEX(CR$47:$NK$47,CR$45),),MAX(INDEX(CR$47:INDEX(CR$47:$NK$47,CR$45),)))-CR$7,0)</f>
        <v>55</v>
      </c>
      <c r="CS49" s="52">
        <f>MAX(_xlfn.MAXIFS(INDEX(CS$7:INDEX(CS$7:$NK$7,CS$45),),INDEX(CS$47:INDEX(CS$47:$NK$47,CS$45),),MAX(INDEX(CS$47:INDEX(CS$47:$NK$47,CS$45),)))-CS$7,0)</f>
        <v>54</v>
      </c>
      <c r="CT49" s="52">
        <f>MAX(_xlfn.MAXIFS(INDEX(CT$7:INDEX(CT$7:$NK$7,CT$45),),INDEX(CT$47:INDEX(CT$47:$NK$47,CT$45),),MAX(INDEX(CT$47:INDEX(CT$47:$NK$47,CT$45),)))-CT$7,0)</f>
        <v>53</v>
      </c>
      <c r="CU49" s="52">
        <f>MAX(_xlfn.MAXIFS(INDEX(CU$7:INDEX(CU$7:$NK$7,CU$45),),INDEX(CU$47:INDEX(CU$47:$NK$47,CU$45),),MAX(INDEX(CU$47:INDEX(CU$47:$NK$47,CU$45),)))-CU$7,0)</f>
        <v>52</v>
      </c>
      <c r="CV49" s="52">
        <f>MAX(_xlfn.MAXIFS(INDEX(CV$7:INDEX(CV$7:$NK$7,CV$45),),INDEX(CV$47:INDEX(CV$47:$NK$47,CV$45),),MAX(INDEX(CV$47:INDEX(CV$47:$NK$47,CV$45),)))-CV$7,0)</f>
        <v>51</v>
      </c>
      <c r="CW49" s="52">
        <f>MAX(_xlfn.MAXIFS(INDEX(CW$7:INDEX(CW$7:$NK$7,CW$45),),INDEX(CW$47:INDEX(CW$47:$NK$47,CW$45),),MAX(INDEX(CW$47:INDEX(CW$47:$NK$47,CW$45),)))-CW$7,0)</f>
        <v>50</v>
      </c>
      <c r="CX49" s="52">
        <f>MAX(_xlfn.MAXIFS(INDEX(CX$7:INDEX(CX$7:$NK$7,CX$45),),INDEX(CX$47:INDEX(CX$47:$NK$47,CX$45),),MAX(INDEX(CX$47:INDEX(CX$47:$NK$47,CX$45),)))-CX$7,0)</f>
        <v>49</v>
      </c>
      <c r="CY49" s="52">
        <f>MAX(_xlfn.MAXIFS(INDEX(CY$7:INDEX(CY$7:$NK$7,CY$45),),INDEX(CY$47:INDEX(CY$47:$NK$47,CY$45),),MAX(INDEX(CY$47:INDEX(CY$47:$NK$47,CY$45),)))-CY$7,0)</f>
        <v>48</v>
      </c>
      <c r="CZ49" s="52">
        <f>MAX(_xlfn.MAXIFS(INDEX(CZ$7:INDEX(CZ$7:$NK$7,CZ$45),),INDEX(CZ$47:INDEX(CZ$47:$NK$47,CZ$45),),MAX(INDEX(CZ$47:INDEX(CZ$47:$NK$47,CZ$45),)))-CZ$7,0)</f>
        <v>47</v>
      </c>
      <c r="DA49" s="52">
        <f>MAX(_xlfn.MAXIFS(INDEX(DA$7:INDEX(DA$7:$NK$7,DA$45),),INDEX(DA$47:INDEX(DA$47:$NK$47,DA$45),),MAX(INDEX(DA$47:INDEX(DA$47:$NK$47,DA$45),)))-DA$7,0)</f>
        <v>46</v>
      </c>
      <c r="DB49" s="52">
        <f>MAX(_xlfn.MAXIFS(INDEX(DB$7:INDEX(DB$7:$NK$7,DB$45),),INDEX(DB$47:INDEX(DB$47:$NK$47,DB$45),),MAX(INDEX(DB$47:INDEX(DB$47:$NK$47,DB$45),)))-DB$7,0)</f>
        <v>45</v>
      </c>
      <c r="DC49" s="52">
        <f>MAX(_xlfn.MAXIFS(INDEX(DC$7:INDEX(DC$7:$NK$7,DC$45),),INDEX(DC$47:INDEX(DC$47:$NK$47,DC$45),),MAX(INDEX(DC$47:INDEX(DC$47:$NK$47,DC$45),)))-DC$7,0)</f>
        <v>44</v>
      </c>
      <c r="DD49" s="52">
        <f>MAX(_xlfn.MAXIFS(INDEX(DD$7:INDEX(DD$7:$NK$7,DD$45),),INDEX(DD$47:INDEX(DD$47:$NK$47,DD$45),),MAX(INDEX(DD$47:INDEX(DD$47:$NK$47,DD$45),)))-DD$7,0)</f>
        <v>43</v>
      </c>
      <c r="DE49" s="52">
        <f>MAX(_xlfn.MAXIFS(INDEX(DE$7:INDEX(DE$7:$NK$7,DE$45),),INDEX(DE$47:INDEX(DE$47:$NK$47,DE$45),),MAX(INDEX(DE$47:INDEX(DE$47:$NK$47,DE$45),)))-DE$7,0)</f>
        <v>42</v>
      </c>
      <c r="DF49" s="52">
        <f>MAX(_xlfn.MAXIFS(INDEX(DF$7:INDEX(DF$7:$NK$7,DF$45),),INDEX(DF$47:INDEX(DF$47:$NK$47,DF$45),),MAX(INDEX(DF$47:INDEX(DF$47:$NK$47,DF$45),)))-DF$7,0)</f>
        <v>41</v>
      </c>
      <c r="DG49" s="52">
        <f>MAX(_xlfn.MAXIFS(INDEX(DG$7:INDEX(DG$7:$NK$7,DG$45),),INDEX(DG$47:INDEX(DG$47:$NK$47,DG$45),),MAX(INDEX(DG$47:INDEX(DG$47:$NK$47,DG$45),)))-DG$7,0)</f>
        <v>40</v>
      </c>
      <c r="DH49" s="52">
        <f>MAX(_xlfn.MAXIFS(INDEX(DH$7:INDEX(DH$7:$NK$7,DH$45),),INDEX(DH$47:INDEX(DH$47:$NK$47,DH$45),),MAX(INDEX(DH$47:INDEX(DH$47:$NK$47,DH$45),)))-DH$7,0)</f>
        <v>39</v>
      </c>
      <c r="DI49" s="52">
        <f>MAX(_xlfn.MAXIFS(INDEX(DI$7:INDEX(DI$7:$NK$7,DI$45),),INDEX(DI$47:INDEX(DI$47:$NK$47,DI$45),),MAX(INDEX(DI$47:INDEX(DI$47:$NK$47,DI$45),)))-DI$7,0)</f>
        <v>38</v>
      </c>
      <c r="DJ49" s="52">
        <f>MAX(_xlfn.MAXIFS(INDEX(DJ$7:INDEX(DJ$7:$NK$7,DJ$45),),INDEX(DJ$47:INDEX(DJ$47:$NK$47,DJ$45),),MAX(INDEX(DJ$47:INDEX(DJ$47:$NK$47,DJ$45),)))-DJ$7,0)</f>
        <v>37</v>
      </c>
      <c r="DK49" s="52">
        <f>MAX(_xlfn.MAXIFS(INDEX(DK$7:INDEX(DK$7:$NK$7,DK$45),),INDEX(DK$47:INDEX(DK$47:$NK$47,DK$45),),MAX(INDEX(DK$47:INDEX(DK$47:$NK$47,DK$45),)))-DK$7,0)</f>
        <v>36</v>
      </c>
      <c r="DL49" s="52">
        <f>MAX(_xlfn.MAXIFS(INDEX(DL$7:INDEX(DL$7:$NK$7,DL$45),),INDEX(DL$47:INDEX(DL$47:$NK$47,DL$45),),MAX(INDEX(DL$47:INDEX(DL$47:$NK$47,DL$45),)))-DL$7,0)</f>
        <v>35</v>
      </c>
      <c r="DM49" s="52">
        <f>MAX(_xlfn.MAXIFS(INDEX(DM$7:INDEX(DM$7:$NK$7,DM$45),),INDEX(DM$47:INDEX(DM$47:$NK$47,DM$45),),MAX(INDEX(DM$47:INDEX(DM$47:$NK$47,DM$45),)))-DM$7,0)</f>
        <v>34</v>
      </c>
      <c r="DN49" s="52">
        <f>MAX(_xlfn.MAXIFS(INDEX(DN$7:INDEX(DN$7:$NK$7,DN$45),),INDEX(DN$47:INDEX(DN$47:$NK$47,DN$45),),MAX(INDEX(DN$47:INDEX(DN$47:$NK$47,DN$45),)))-DN$7,0)</f>
        <v>33</v>
      </c>
      <c r="DO49" s="52">
        <f>MAX(_xlfn.MAXIFS(INDEX(DO$7:INDEX(DO$7:$NK$7,DO$45),),INDEX(DO$47:INDEX(DO$47:$NK$47,DO$45),),MAX(INDEX(DO$47:INDEX(DO$47:$NK$47,DO$45),)))-DO$7,0)</f>
        <v>32</v>
      </c>
      <c r="DP49" s="52">
        <f>MAX(_xlfn.MAXIFS(INDEX(DP$7:INDEX(DP$7:$NK$7,DP$45),),INDEX(DP$47:INDEX(DP$47:$NK$47,DP$45),),MAX(INDEX(DP$47:INDEX(DP$47:$NK$47,DP$45),)))-DP$7,0)</f>
        <v>31</v>
      </c>
      <c r="DQ49" s="52">
        <f>MAX(_xlfn.MAXIFS(INDEX(DQ$7:INDEX(DQ$7:$NK$7,DQ$45),),INDEX(DQ$47:INDEX(DQ$47:$NK$47,DQ$45),),MAX(INDEX(DQ$47:INDEX(DQ$47:$NK$47,DQ$45),)))-DQ$7,0)</f>
        <v>30</v>
      </c>
      <c r="DR49" s="52">
        <f>MAX(_xlfn.MAXIFS(INDEX(DR$7:INDEX(DR$7:$NK$7,DR$45),),INDEX(DR$47:INDEX(DR$47:$NK$47,DR$45),),MAX(INDEX(DR$47:INDEX(DR$47:$NK$47,DR$45),)))-DR$7,0)</f>
        <v>29</v>
      </c>
      <c r="DS49" s="52">
        <f>MAX(_xlfn.MAXIFS(INDEX(DS$7:INDEX(DS$7:$NK$7,DS$45),),INDEX(DS$47:INDEX(DS$47:$NK$47,DS$45),),MAX(INDEX(DS$47:INDEX(DS$47:$NK$47,DS$45),)))-DS$7,0)</f>
        <v>28</v>
      </c>
      <c r="DT49" s="52">
        <f>MAX(_xlfn.MAXIFS(INDEX(DT$7:INDEX(DT$7:$NK$7,DT$45),),INDEX(DT$47:INDEX(DT$47:$NK$47,DT$45),),MAX(INDEX(DT$47:INDEX(DT$47:$NK$47,DT$45),)))-DT$7,0)</f>
        <v>27</v>
      </c>
      <c r="DU49" s="52">
        <f>MAX(_xlfn.MAXIFS(INDEX(DU$7:INDEX(DU$7:$NK$7,DU$45),),INDEX(DU$47:INDEX(DU$47:$NK$47,DU$45),),MAX(INDEX(DU$47:INDEX(DU$47:$NK$47,DU$45),)))-DU$7,0)</f>
        <v>26</v>
      </c>
      <c r="DV49" s="52">
        <f>MAX(_xlfn.MAXIFS(INDEX(DV$7:INDEX(DV$7:$NK$7,DV$45),),INDEX(DV$47:INDEX(DV$47:$NK$47,DV$45),),MAX(INDEX(DV$47:INDEX(DV$47:$NK$47,DV$45),)))-DV$7,0)</f>
        <v>25</v>
      </c>
      <c r="DW49" s="52">
        <f>MAX(_xlfn.MAXIFS(INDEX(DW$7:INDEX(DW$7:$NK$7,DW$45),),INDEX(DW$47:INDEX(DW$47:$NK$47,DW$45),),MAX(INDEX(DW$47:INDEX(DW$47:$NK$47,DW$45),)))-DW$7,0)</f>
        <v>24</v>
      </c>
      <c r="DX49" s="52">
        <f>MAX(_xlfn.MAXIFS(INDEX(DX$7:INDEX(DX$7:$NK$7,DX$45),),INDEX(DX$47:INDEX(DX$47:$NK$47,DX$45),),MAX(INDEX(DX$47:INDEX(DX$47:$NK$47,DX$45),)))-DX$7,0)</f>
        <v>23</v>
      </c>
      <c r="DY49" s="52">
        <f>MAX(_xlfn.MAXIFS(INDEX(DY$7:INDEX(DY$7:$NK$7,DY$45),),INDEX(DY$47:INDEX(DY$47:$NK$47,DY$45),),MAX(INDEX(DY$47:INDEX(DY$47:$NK$47,DY$45),)))-DY$7,0)</f>
        <v>22</v>
      </c>
      <c r="DZ49" s="52">
        <f>MAX(_xlfn.MAXIFS(INDEX(DZ$7:INDEX(DZ$7:$NK$7,DZ$45),),INDEX(DZ$47:INDEX(DZ$47:$NK$47,DZ$45),),MAX(INDEX(DZ$47:INDEX(DZ$47:$NK$47,DZ$45),)))-DZ$7,0)</f>
        <v>21</v>
      </c>
      <c r="EA49" s="52">
        <f>MAX(_xlfn.MAXIFS(INDEX(EA$7:INDEX(EA$7:$NK$7,EA$45),),INDEX(EA$47:INDEX(EA$47:$NK$47,EA$45),),MAX(INDEX(EA$47:INDEX(EA$47:$NK$47,EA$45),)))-EA$7,0)</f>
        <v>20</v>
      </c>
      <c r="EB49" s="52">
        <f>MAX(_xlfn.MAXIFS(INDEX(EB$7:INDEX(EB$7:$NK$7,EB$45),),INDEX(EB$47:INDEX(EB$47:$NK$47,EB$45),),MAX(INDEX(EB$47:INDEX(EB$47:$NK$47,EB$45),)))-EB$7,0)</f>
        <v>19</v>
      </c>
      <c r="EC49" s="52">
        <f>MAX(_xlfn.MAXIFS(INDEX(EC$7:INDEX(EC$7:$NK$7,EC$45),),INDEX(EC$47:INDEX(EC$47:$NK$47,EC$45),),MAX(INDEX(EC$47:INDEX(EC$47:$NK$47,EC$45),)))-EC$7,0)</f>
        <v>18</v>
      </c>
      <c r="ED49" s="52">
        <f>MAX(_xlfn.MAXIFS(INDEX(ED$7:INDEX(ED$7:$NK$7,ED$45),),INDEX(ED$47:INDEX(ED$47:$NK$47,ED$45),),MAX(INDEX(ED$47:INDEX(ED$47:$NK$47,ED$45),)))-ED$7,0)</f>
        <v>17</v>
      </c>
      <c r="EE49" s="52">
        <f>MAX(_xlfn.MAXIFS(INDEX(EE$7:INDEX(EE$7:$NK$7,EE$45),),INDEX(EE$47:INDEX(EE$47:$NK$47,EE$45),),MAX(INDEX(EE$47:INDEX(EE$47:$NK$47,EE$45),)))-EE$7,0)</f>
        <v>16</v>
      </c>
      <c r="EF49" s="52">
        <f>MAX(_xlfn.MAXIFS(INDEX(EF$7:INDEX(EF$7:$NK$7,EF$45),),INDEX(EF$47:INDEX(EF$47:$NK$47,EF$45),),MAX(INDEX(EF$47:INDEX(EF$47:$NK$47,EF$45),)))-EF$7,0)</f>
        <v>15</v>
      </c>
      <c r="EG49" s="52">
        <f>MAX(_xlfn.MAXIFS(INDEX(EG$7:INDEX(EG$7:$NK$7,EG$45),),INDEX(EG$47:INDEX(EG$47:$NK$47,EG$45),),MAX(INDEX(EG$47:INDEX(EG$47:$NK$47,EG$45),)))-EG$7,0)</f>
        <v>14</v>
      </c>
      <c r="EH49" s="52">
        <f>MAX(_xlfn.MAXIFS(INDEX(EH$7:INDEX(EH$7:$NK$7,EH$45),),INDEX(EH$47:INDEX(EH$47:$NK$47,EH$45),),MAX(INDEX(EH$47:INDEX(EH$47:$NK$47,EH$45),)))-EH$7,0)</f>
        <v>13</v>
      </c>
      <c r="EI49" s="52">
        <f>MAX(_xlfn.MAXIFS(INDEX(EI$7:INDEX(EI$7:$NK$7,EI$45),),INDEX(EI$47:INDEX(EI$47:$NK$47,EI$45),),MAX(INDEX(EI$47:INDEX(EI$47:$NK$47,EI$45),)))-EI$7,0)</f>
        <v>12</v>
      </c>
      <c r="EJ49" s="52">
        <f>MAX(_xlfn.MAXIFS(INDEX(EJ$7:INDEX(EJ$7:$NK$7,EJ$45),),INDEX(EJ$47:INDEX(EJ$47:$NK$47,EJ$45),),MAX(INDEX(EJ$47:INDEX(EJ$47:$NK$47,EJ$45),)))-EJ$7,0)</f>
        <v>11</v>
      </c>
      <c r="EK49" s="52">
        <f>MAX(_xlfn.MAXIFS(INDEX(EK$7:INDEX(EK$7:$NK$7,EK$45),),INDEX(EK$47:INDEX(EK$47:$NK$47,EK$45),),MAX(INDEX(EK$47:INDEX(EK$47:$NK$47,EK$45),)))-EK$7,0)</f>
        <v>10</v>
      </c>
      <c r="EL49" s="52">
        <f>MAX(_xlfn.MAXIFS(INDEX(EL$7:INDEX(EL$7:$NK$7,EL$45),),INDEX(EL$47:INDEX(EL$47:$NK$47,EL$45),),MAX(INDEX(EL$47:INDEX(EL$47:$NK$47,EL$45),)))-EL$7,0)</f>
        <v>9</v>
      </c>
      <c r="EM49" s="52">
        <f>MAX(_xlfn.MAXIFS(INDEX(EM$7:INDEX(EM$7:$NK$7,EM$45),),INDEX(EM$47:INDEX(EM$47:$NK$47,EM$45),),MAX(INDEX(EM$47:INDEX(EM$47:$NK$47,EM$45),)))-EM$7,0)</f>
        <v>8</v>
      </c>
      <c r="EN49" s="52">
        <f>MAX(_xlfn.MAXIFS(INDEX(EN$7:INDEX(EN$7:$NK$7,EN$45),),INDEX(EN$47:INDEX(EN$47:$NK$47,EN$45),),MAX(INDEX(EN$47:INDEX(EN$47:$NK$47,EN$45),)))-EN$7,0)</f>
        <v>7</v>
      </c>
      <c r="EO49" s="52">
        <f>MAX(_xlfn.MAXIFS(INDEX(EO$7:INDEX(EO$7:$NK$7,EO$45),),INDEX(EO$47:INDEX(EO$47:$NK$47,EO$45),),MAX(INDEX(EO$47:INDEX(EO$47:$NK$47,EO$45),)))-EO$7,0)</f>
        <v>6</v>
      </c>
      <c r="EP49" s="52">
        <f>MAX(_xlfn.MAXIFS(INDEX(EP$7:INDEX(EP$7:$NK$7,EP$45),),INDEX(EP$47:INDEX(EP$47:$NK$47,EP$45),),MAX(INDEX(EP$47:INDEX(EP$47:$NK$47,EP$45),)))-EP$7,0)</f>
        <v>5</v>
      </c>
      <c r="EQ49" s="52">
        <f>MAX(_xlfn.MAXIFS(INDEX(EQ$7:INDEX(EQ$7:$NK$7,EQ$45),),INDEX(EQ$47:INDEX(EQ$47:$NK$47,EQ$45),),MAX(INDEX(EQ$47:INDEX(EQ$47:$NK$47,EQ$45),)))-EQ$7,0)</f>
        <v>4</v>
      </c>
      <c r="ER49" s="52">
        <f>MAX(_xlfn.MAXIFS(INDEX(ER$7:INDEX(ER$7:$NK$7,ER$45),),INDEX(ER$47:INDEX(ER$47:$NK$47,ER$45),),MAX(INDEX(ER$47:INDEX(ER$47:$NK$47,ER$45),)))-ER$7,0)</f>
        <v>3</v>
      </c>
      <c r="ES49" s="52">
        <f>MAX(_xlfn.MAXIFS(INDEX(ES$7:INDEX(ES$7:$NK$7,ES$45),),INDEX(ES$47:INDEX(ES$47:$NK$47,ES$45),),MAX(INDEX(ES$47:INDEX(ES$47:$NK$47,ES$45),)))-ES$7,0)</f>
        <v>2</v>
      </c>
      <c r="ET49" s="52">
        <f>MAX(_xlfn.MAXIFS(INDEX(ET$7:INDEX(ET$7:$NK$7,ET$45),),INDEX(ET$47:INDEX(ET$47:$NK$47,ET$45),),MAX(INDEX(ET$47:INDEX(ET$47:$NK$47,ET$45),)))-ET$7,0)</f>
        <v>1</v>
      </c>
      <c r="EU49" s="52">
        <f>MAX(_xlfn.MAXIFS(INDEX(EU$7:INDEX(EU$7:$NK$7,EU$45),),INDEX(EU$47:INDEX(EU$47:$NK$47,EU$45),),MAX(INDEX(EU$47:INDEX(EU$47:$NK$47,EU$45),)))-EU$7,0)</f>
        <v>0</v>
      </c>
      <c r="EV49" s="52">
        <f>MAX(_xlfn.MAXIFS(INDEX(EV$7:INDEX(EV$7:$NK$7,EV$45),),INDEX(EV$47:INDEX(EV$47:$NK$47,EV$45),),MAX(INDEX(EV$47:INDEX(EV$47:$NK$47,EV$45),)))-EV$7,0)</f>
        <v>13</v>
      </c>
      <c r="EW49" s="52">
        <f>MAX(_xlfn.MAXIFS(INDEX(EW$7:INDEX(EW$7:$NK$7,EW$45),),INDEX(EW$47:INDEX(EW$47:$NK$47,EW$45),),MAX(INDEX(EW$47:INDEX(EW$47:$NK$47,EW$45),)))-EW$7,0)</f>
        <v>12</v>
      </c>
      <c r="EX49" s="52">
        <f>MAX(_xlfn.MAXIFS(INDEX(EX$7:INDEX(EX$7:$NK$7,EX$45),),INDEX(EX$47:INDEX(EX$47:$NK$47,EX$45),),MAX(INDEX(EX$47:INDEX(EX$47:$NK$47,EX$45),)))-EX$7,0)</f>
        <v>11</v>
      </c>
      <c r="EY49" s="52">
        <f>MAX(_xlfn.MAXIFS(INDEX(EY$7:INDEX(EY$7:$NK$7,EY$45),),INDEX(EY$47:INDEX(EY$47:$NK$47,EY$45),),MAX(INDEX(EY$47:INDEX(EY$47:$NK$47,EY$45),)))-EY$7,0)</f>
        <v>10</v>
      </c>
      <c r="EZ49" s="52">
        <f>MAX(_xlfn.MAXIFS(INDEX(EZ$7:INDEX(EZ$7:$NK$7,EZ$45),),INDEX(EZ$47:INDEX(EZ$47:$NK$47,EZ$45),),MAX(INDEX(EZ$47:INDEX(EZ$47:$NK$47,EZ$45),)))-EZ$7,0)</f>
        <v>9</v>
      </c>
      <c r="FA49" s="52">
        <f>MAX(_xlfn.MAXIFS(INDEX(FA$7:INDEX(FA$7:$NK$7,FA$45),),INDEX(FA$47:INDEX(FA$47:$NK$47,FA$45),),MAX(INDEX(FA$47:INDEX(FA$47:$NK$47,FA$45),)))-FA$7,0)</f>
        <v>8</v>
      </c>
      <c r="FB49" s="52">
        <f>MAX(_xlfn.MAXIFS(INDEX(FB$7:INDEX(FB$7:$NK$7,FB$45),),INDEX(FB$47:INDEX(FB$47:$NK$47,FB$45),),MAX(INDEX(FB$47:INDEX(FB$47:$NK$47,FB$45),)))-FB$7,0)</f>
        <v>7</v>
      </c>
      <c r="FC49" s="52">
        <f>MAX(_xlfn.MAXIFS(INDEX(FC$7:INDEX(FC$7:$NK$7,FC$45),),INDEX(FC$47:INDEX(FC$47:$NK$47,FC$45),),MAX(INDEX(FC$47:INDEX(FC$47:$NK$47,FC$45),)))-FC$7,0)</f>
        <v>6</v>
      </c>
      <c r="FD49" s="52">
        <f>MAX(_xlfn.MAXIFS(INDEX(FD$7:INDEX(FD$7:$NK$7,FD$45),),INDEX(FD$47:INDEX(FD$47:$NK$47,FD$45),),MAX(INDEX(FD$47:INDEX(FD$47:$NK$47,FD$45),)))-FD$7,0)</f>
        <v>5</v>
      </c>
      <c r="FE49" s="52">
        <f>MAX(_xlfn.MAXIFS(INDEX(FE$7:INDEX(FE$7:$NK$7,FE$45),),INDEX(FE$47:INDEX(FE$47:$NK$47,FE$45),),MAX(INDEX(FE$47:INDEX(FE$47:$NK$47,FE$45),)))-FE$7,0)</f>
        <v>4</v>
      </c>
      <c r="FF49" s="52">
        <f>MAX(_xlfn.MAXIFS(INDEX(FF$7:INDEX(FF$7:$NK$7,FF$45),),INDEX(FF$47:INDEX(FF$47:$NK$47,FF$45),),MAX(INDEX(FF$47:INDEX(FF$47:$NK$47,FF$45),)))-FF$7,0)</f>
        <v>3</v>
      </c>
      <c r="FG49" s="52">
        <f>MAX(_xlfn.MAXIFS(INDEX(FG$7:INDEX(FG$7:$NK$7,FG$45),),INDEX(FG$47:INDEX(FG$47:$NK$47,FG$45),),MAX(INDEX(FG$47:INDEX(FG$47:$NK$47,FG$45),)))-FG$7,0)</f>
        <v>2</v>
      </c>
      <c r="FH49" s="52">
        <f>MAX(_xlfn.MAXIFS(INDEX(FH$7:INDEX(FH$7:$NK$7,FH$45),),INDEX(FH$47:INDEX(FH$47:$NK$47,FH$45),),MAX(INDEX(FH$47:INDEX(FH$47:$NK$47,FH$45),)))-FH$7,0)</f>
        <v>1</v>
      </c>
      <c r="FI49" s="52">
        <f>MAX(_xlfn.MAXIFS(INDEX(FI$7:INDEX(FI$7:$NK$7,FI$45),),INDEX(FI$47:INDEX(FI$47:$NK$47,FI$45),),MAX(INDEX(FI$47:INDEX(FI$47:$NK$47,FI$45),)))-FI$7,0)</f>
        <v>0</v>
      </c>
      <c r="FJ49" s="52">
        <f>MAX(_xlfn.MAXIFS(INDEX(FJ$7:INDEX(FJ$7:$NK$7,FJ$45),),INDEX(FJ$47:INDEX(FJ$47:$NK$47,FJ$45),),MAX(INDEX(FJ$47:INDEX(FJ$47:$NK$47,FJ$45),)))-FJ$7,0)</f>
        <v>65</v>
      </c>
      <c r="FK49" s="52">
        <f>MAX(_xlfn.MAXIFS(INDEX(FK$7:INDEX(FK$7:$NK$7,FK$45),),INDEX(FK$47:INDEX(FK$47:$NK$47,FK$45),),MAX(INDEX(FK$47:INDEX(FK$47:$NK$47,FK$45),)))-FK$7,0)</f>
        <v>64</v>
      </c>
      <c r="FL49" s="52">
        <f>MAX(_xlfn.MAXIFS(INDEX(FL$7:INDEX(FL$7:$NK$7,FL$45),),INDEX(FL$47:INDEX(FL$47:$NK$47,FL$45),),MAX(INDEX(FL$47:INDEX(FL$47:$NK$47,FL$45),)))-FL$7,0)</f>
        <v>63</v>
      </c>
      <c r="FM49" s="52">
        <f>MAX(_xlfn.MAXIFS(INDEX(FM$7:INDEX(FM$7:$NK$7,FM$45),),INDEX(FM$47:INDEX(FM$47:$NK$47,FM$45),),MAX(INDEX(FM$47:INDEX(FM$47:$NK$47,FM$45),)))-FM$7,0)</f>
        <v>62</v>
      </c>
      <c r="FN49" s="52">
        <f>MAX(_xlfn.MAXIFS(INDEX(FN$7:INDEX(FN$7:$NK$7,FN$45),),INDEX(FN$47:INDEX(FN$47:$NK$47,FN$45),),MAX(INDEX(FN$47:INDEX(FN$47:$NK$47,FN$45),)))-FN$7,0)</f>
        <v>61</v>
      </c>
      <c r="FO49" s="52">
        <f>MAX(_xlfn.MAXIFS(INDEX(FO$7:INDEX(FO$7:$NK$7,FO$45),),INDEX(FO$47:INDEX(FO$47:$NK$47,FO$45),),MAX(INDEX(FO$47:INDEX(FO$47:$NK$47,FO$45),)))-FO$7,0)</f>
        <v>60</v>
      </c>
      <c r="FP49" s="52">
        <f>MAX(_xlfn.MAXIFS(INDEX(FP$7:INDEX(FP$7:$NK$7,FP$45),),INDEX(FP$47:INDEX(FP$47:$NK$47,FP$45),),MAX(INDEX(FP$47:INDEX(FP$47:$NK$47,FP$45),)))-FP$7,0)</f>
        <v>59</v>
      </c>
      <c r="FQ49" s="52">
        <f>MAX(_xlfn.MAXIFS(INDEX(FQ$7:INDEX(FQ$7:$NK$7,FQ$45),),INDEX(FQ$47:INDEX(FQ$47:$NK$47,FQ$45),),MAX(INDEX(FQ$47:INDEX(FQ$47:$NK$47,FQ$45),)))-FQ$7,0)</f>
        <v>58</v>
      </c>
      <c r="FR49" s="52">
        <f>MAX(_xlfn.MAXIFS(INDEX(FR$7:INDEX(FR$7:$NK$7,FR$45),),INDEX(FR$47:INDEX(FR$47:$NK$47,FR$45),),MAX(INDEX(FR$47:INDEX(FR$47:$NK$47,FR$45),)))-FR$7,0)</f>
        <v>57</v>
      </c>
      <c r="FS49" s="52">
        <f>MAX(_xlfn.MAXIFS(INDEX(FS$7:INDEX(FS$7:$NK$7,FS$45),),INDEX(FS$47:INDEX(FS$47:$NK$47,FS$45),),MAX(INDEX(FS$47:INDEX(FS$47:$NK$47,FS$45),)))-FS$7,0)</f>
        <v>56</v>
      </c>
      <c r="FT49" s="52">
        <f>MAX(_xlfn.MAXIFS(INDEX(FT$7:INDEX(FT$7:$NK$7,FT$45),),INDEX(FT$47:INDEX(FT$47:$NK$47,FT$45),),MAX(INDEX(FT$47:INDEX(FT$47:$NK$47,FT$45),)))-FT$7,0)</f>
        <v>55</v>
      </c>
      <c r="FU49" s="52">
        <f>MAX(_xlfn.MAXIFS(INDEX(FU$7:INDEX(FU$7:$NK$7,FU$45),),INDEX(FU$47:INDEX(FU$47:$NK$47,FU$45),),MAX(INDEX(FU$47:INDEX(FU$47:$NK$47,FU$45),)))-FU$7,0)</f>
        <v>54</v>
      </c>
      <c r="FV49" s="52">
        <f>MAX(_xlfn.MAXIFS(INDEX(FV$7:INDEX(FV$7:$NK$7,FV$45),),INDEX(FV$47:INDEX(FV$47:$NK$47,FV$45),),MAX(INDEX(FV$47:INDEX(FV$47:$NK$47,FV$45),)))-FV$7,0)</f>
        <v>53</v>
      </c>
      <c r="FW49" s="52">
        <f>MAX(_xlfn.MAXIFS(INDEX(FW$7:INDEX(FW$7:$NK$7,FW$45),),INDEX(FW$47:INDEX(FW$47:$NK$47,FW$45),),MAX(INDEX(FW$47:INDEX(FW$47:$NK$47,FW$45),)))-FW$7,0)</f>
        <v>52</v>
      </c>
      <c r="FX49" s="52">
        <f>MAX(_xlfn.MAXIFS(INDEX(FX$7:INDEX(FX$7:$NK$7,FX$45),),INDEX(FX$47:INDEX(FX$47:$NK$47,FX$45),),MAX(INDEX(FX$47:INDEX(FX$47:$NK$47,FX$45),)))-FX$7,0)</f>
        <v>51</v>
      </c>
      <c r="FY49" s="52">
        <f>MAX(_xlfn.MAXIFS(INDEX(FY$7:INDEX(FY$7:$NK$7,FY$45),),INDEX(FY$47:INDEX(FY$47:$NK$47,FY$45),),MAX(INDEX(FY$47:INDEX(FY$47:$NK$47,FY$45),)))-FY$7,0)</f>
        <v>50</v>
      </c>
      <c r="FZ49" s="52">
        <f>MAX(_xlfn.MAXIFS(INDEX(FZ$7:INDEX(FZ$7:$NK$7,FZ$45),),INDEX(FZ$47:INDEX(FZ$47:$NK$47,FZ$45),),MAX(INDEX(FZ$47:INDEX(FZ$47:$NK$47,FZ$45),)))-FZ$7,0)</f>
        <v>49</v>
      </c>
      <c r="GA49" s="52">
        <f>MAX(_xlfn.MAXIFS(INDEX(GA$7:INDEX(GA$7:$NK$7,GA$45),),INDEX(GA$47:INDEX(GA$47:$NK$47,GA$45),),MAX(INDEX(GA$47:INDEX(GA$47:$NK$47,GA$45),)))-GA$7,0)</f>
        <v>48</v>
      </c>
      <c r="GB49" s="52">
        <f>MAX(_xlfn.MAXIFS(INDEX(GB$7:INDEX(GB$7:$NK$7,GB$45),),INDEX(GB$47:INDEX(GB$47:$NK$47,GB$45),),MAX(INDEX(GB$47:INDEX(GB$47:$NK$47,GB$45),)))-GB$7,0)</f>
        <v>47</v>
      </c>
      <c r="GC49" s="52">
        <f>MAX(_xlfn.MAXIFS(INDEX(GC$7:INDEX(GC$7:$NK$7,GC$45),),INDEX(GC$47:INDEX(GC$47:$NK$47,GC$45),),MAX(INDEX(GC$47:INDEX(GC$47:$NK$47,GC$45),)))-GC$7,0)</f>
        <v>46</v>
      </c>
      <c r="GD49" s="52">
        <f>MAX(_xlfn.MAXIFS(INDEX(GD$7:INDEX(GD$7:$NK$7,GD$45),),INDEX(GD$47:INDEX(GD$47:$NK$47,GD$45),),MAX(INDEX(GD$47:INDEX(GD$47:$NK$47,GD$45),)))-GD$7,0)</f>
        <v>45</v>
      </c>
      <c r="GE49" s="52">
        <f>MAX(_xlfn.MAXIFS(INDEX(GE$7:INDEX(GE$7:$NK$7,GE$45),),INDEX(GE$47:INDEX(GE$47:$NK$47,GE$45),),MAX(INDEX(GE$47:INDEX(GE$47:$NK$47,GE$45),)))-GE$7,0)</f>
        <v>44</v>
      </c>
      <c r="GF49" s="52">
        <f>MAX(_xlfn.MAXIFS(INDEX(GF$7:INDEX(GF$7:$NK$7,GF$45),),INDEX(GF$47:INDEX(GF$47:$NK$47,GF$45),),MAX(INDEX(GF$47:INDEX(GF$47:$NK$47,GF$45),)))-GF$7,0)</f>
        <v>43</v>
      </c>
      <c r="GG49" s="52">
        <f>MAX(_xlfn.MAXIFS(INDEX(GG$7:INDEX(GG$7:$NK$7,GG$45),),INDEX(GG$47:INDEX(GG$47:$NK$47,GG$45),),MAX(INDEX(GG$47:INDEX(GG$47:$NK$47,GG$45),)))-GG$7,0)</f>
        <v>42</v>
      </c>
      <c r="GH49" s="52">
        <f>MAX(_xlfn.MAXIFS(INDEX(GH$7:INDEX(GH$7:$NK$7,GH$45),),INDEX(GH$47:INDEX(GH$47:$NK$47,GH$45),),MAX(INDEX(GH$47:INDEX(GH$47:$NK$47,GH$45),)))-GH$7,0)</f>
        <v>41</v>
      </c>
      <c r="GI49" s="52">
        <f>MAX(_xlfn.MAXIFS(INDEX(GI$7:INDEX(GI$7:$NK$7,GI$45),),INDEX(GI$47:INDEX(GI$47:$NK$47,GI$45),),MAX(INDEX(GI$47:INDEX(GI$47:$NK$47,GI$45),)))-GI$7,0)</f>
        <v>40</v>
      </c>
      <c r="GJ49" s="52">
        <f>MAX(_xlfn.MAXIFS(INDEX(GJ$7:INDEX(GJ$7:$NK$7,GJ$45),),INDEX(GJ$47:INDEX(GJ$47:$NK$47,GJ$45),),MAX(INDEX(GJ$47:INDEX(GJ$47:$NK$47,GJ$45),)))-GJ$7,0)</f>
        <v>39</v>
      </c>
      <c r="GK49" s="52">
        <f>MAX(_xlfn.MAXIFS(INDEX(GK$7:INDEX(GK$7:$NK$7,GK$45),),INDEX(GK$47:INDEX(GK$47:$NK$47,GK$45),),MAX(INDEX(GK$47:INDEX(GK$47:$NK$47,GK$45),)))-GK$7,0)</f>
        <v>38</v>
      </c>
      <c r="GL49" s="52">
        <f>MAX(_xlfn.MAXIFS(INDEX(GL$7:INDEX(GL$7:$NK$7,GL$45),),INDEX(GL$47:INDEX(GL$47:$NK$47,GL$45),),MAX(INDEX(GL$47:INDEX(GL$47:$NK$47,GL$45),)))-GL$7,0)</f>
        <v>37</v>
      </c>
      <c r="GM49" s="52">
        <f>MAX(_xlfn.MAXIFS(INDEX(GM$7:INDEX(GM$7:$NK$7,GM$45),),INDEX(GM$47:INDEX(GM$47:$NK$47,GM$45),),MAX(INDEX(GM$47:INDEX(GM$47:$NK$47,GM$45),)))-GM$7,0)</f>
        <v>36</v>
      </c>
      <c r="GN49" s="52">
        <f>MAX(_xlfn.MAXIFS(INDEX(GN$7:INDEX(GN$7:$NK$7,GN$45),),INDEX(GN$47:INDEX(GN$47:$NK$47,GN$45),),MAX(INDEX(GN$47:INDEX(GN$47:$NK$47,GN$45),)))-GN$7,0)</f>
        <v>35</v>
      </c>
      <c r="GO49" s="52">
        <f>MAX(_xlfn.MAXIFS(INDEX(GO$7:INDEX(GO$7:$NK$7,GO$45),),INDEX(GO$47:INDEX(GO$47:$NK$47,GO$45),),MAX(INDEX(GO$47:INDEX(GO$47:$NK$47,GO$45),)))-GO$7,0)</f>
        <v>34</v>
      </c>
      <c r="GP49" s="52">
        <f>MAX(_xlfn.MAXIFS(INDEX(GP$7:INDEX(GP$7:$NK$7,GP$45),),INDEX(GP$47:INDEX(GP$47:$NK$47,GP$45),),MAX(INDEX(GP$47:INDEX(GP$47:$NK$47,GP$45),)))-GP$7,0)</f>
        <v>33</v>
      </c>
      <c r="GQ49" s="52">
        <f>MAX(_xlfn.MAXIFS(INDEX(GQ$7:INDEX(GQ$7:$NK$7,GQ$45),),INDEX(GQ$47:INDEX(GQ$47:$NK$47,GQ$45),),MAX(INDEX(GQ$47:INDEX(GQ$47:$NK$47,GQ$45),)))-GQ$7,0)</f>
        <v>32</v>
      </c>
      <c r="GR49" s="52">
        <f>MAX(_xlfn.MAXIFS(INDEX(GR$7:INDEX(GR$7:$NK$7,GR$45),),INDEX(GR$47:INDEX(GR$47:$NK$47,GR$45),),MAX(INDEX(GR$47:INDEX(GR$47:$NK$47,GR$45),)))-GR$7,0)</f>
        <v>31</v>
      </c>
      <c r="GS49" s="52">
        <f>MAX(_xlfn.MAXIFS(INDEX(GS$7:INDEX(GS$7:$NK$7,GS$45),),INDEX(GS$47:INDEX(GS$47:$NK$47,GS$45),),MAX(INDEX(GS$47:INDEX(GS$47:$NK$47,GS$45),)))-GS$7,0)</f>
        <v>30</v>
      </c>
      <c r="GT49" s="52">
        <f>MAX(_xlfn.MAXIFS(INDEX(GT$7:INDEX(GT$7:$NK$7,GT$45),),INDEX(GT$47:INDEX(GT$47:$NK$47,GT$45),),MAX(INDEX(GT$47:INDEX(GT$47:$NK$47,GT$45),)))-GT$7,0)</f>
        <v>29</v>
      </c>
      <c r="GU49" s="52">
        <f>MAX(_xlfn.MAXIFS(INDEX(GU$7:INDEX(GU$7:$NK$7,GU$45),),INDEX(GU$47:INDEX(GU$47:$NK$47,GU$45),),MAX(INDEX(GU$47:INDEX(GU$47:$NK$47,GU$45),)))-GU$7,0)</f>
        <v>28</v>
      </c>
      <c r="GV49" s="52">
        <f>MAX(_xlfn.MAXIFS(INDEX(GV$7:INDEX(GV$7:$NK$7,GV$45),),INDEX(GV$47:INDEX(GV$47:$NK$47,GV$45),),MAX(INDEX(GV$47:INDEX(GV$47:$NK$47,GV$45),)))-GV$7,0)</f>
        <v>27</v>
      </c>
      <c r="GW49" s="52">
        <f>MAX(_xlfn.MAXIFS(INDEX(GW$7:INDEX(GW$7:$NK$7,GW$45),),INDEX(GW$47:INDEX(GW$47:$NK$47,GW$45),),MAX(INDEX(GW$47:INDEX(GW$47:$NK$47,GW$45),)))-GW$7,0)</f>
        <v>26</v>
      </c>
      <c r="GX49" s="52">
        <f>MAX(_xlfn.MAXIFS(INDEX(GX$7:INDEX(GX$7:$NK$7,GX$45),),INDEX(GX$47:INDEX(GX$47:$NK$47,GX$45),),MAX(INDEX(GX$47:INDEX(GX$47:$NK$47,GX$45),)))-GX$7,0)</f>
        <v>25</v>
      </c>
      <c r="GY49" s="52">
        <f>MAX(_xlfn.MAXIFS(INDEX(GY$7:INDEX(GY$7:$NK$7,GY$45),),INDEX(GY$47:INDEX(GY$47:$NK$47,GY$45),),MAX(INDEX(GY$47:INDEX(GY$47:$NK$47,GY$45),)))-GY$7,0)</f>
        <v>24</v>
      </c>
      <c r="GZ49" s="52">
        <f>MAX(_xlfn.MAXIFS(INDEX(GZ$7:INDEX(GZ$7:$NK$7,GZ$45),),INDEX(GZ$47:INDEX(GZ$47:$NK$47,GZ$45),),MAX(INDEX(GZ$47:INDEX(GZ$47:$NK$47,GZ$45),)))-GZ$7,0)</f>
        <v>23</v>
      </c>
      <c r="HA49" s="52">
        <f>MAX(_xlfn.MAXIFS(INDEX(HA$7:INDEX(HA$7:$NK$7,HA$45),),INDEX(HA$47:INDEX(HA$47:$NK$47,HA$45),),MAX(INDEX(HA$47:INDEX(HA$47:$NK$47,HA$45),)))-HA$7,0)</f>
        <v>22</v>
      </c>
      <c r="HB49" s="52">
        <f>MAX(_xlfn.MAXIFS(INDEX(HB$7:INDEX(HB$7:$NK$7,HB$45),),INDEX(HB$47:INDEX(HB$47:$NK$47,HB$45),),MAX(INDEX(HB$47:INDEX(HB$47:$NK$47,HB$45),)))-HB$7,0)</f>
        <v>21</v>
      </c>
      <c r="HC49" s="52">
        <f>MAX(_xlfn.MAXIFS(INDEX(HC$7:INDEX(HC$7:$NK$7,HC$45),),INDEX(HC$47:INDEX(HC$47:$NK$47,HC$45),),MAX(INDEX(HC$47:INDEX(HC$47:$NK$47,HC$45),)))-HC$7,0)</f>
        <v>20</v>
      </c>
      <c r="HD49" s="52">
        <f>MAX(_xlfn.MAXIFS(INDEX(HD$7:INDEX(HD$7:$NK$7,HD$45),),INDEX(HD$47:INDEX(HD$47:$NK$47,HD$45),),MAX(INDEX(HD$47:INDEX(HD$47:$NK$47,HD$45),)))-HD$7,0)</f>
        <v>19</v>
      </c>
      <c r="HE49" s="52">
        <f>MAX(_xlfn.MAXIFS(INDEX(HE$7:INDEX(HE$7:$NK$7,HE$45),),INDEX(HE$47:INDEX(HE$47:$NK$47,HE$45),),MAX(INDEX(HE$47:INDEX(HE$47:$NK$47,HE$45),)))-HE$7,0)</f>
        <v>18</v>
      </c>
      <c r="HF49" s="52">
        <f>MAX(_xlfn.MAXIFS(INDEX(HF$7:INDEX(HF$7:$NK$7,HF$45),),INDEX(HF$47:INDEX(HF$47:$NK$47,HF$45),),MAX(INDEX(HF$47:INDEX(HF$47:$NK$47,HF$45),)))-HF$7,0)</f>
        <v>17</v>
      </c>
      <c r="HG49" s="52">
        <f>MAX(_xlfn.MAXIFS(INDEX(HG$7:INDEX(HG$7:$NK$7,HG$45),),INDEX(HG$47:INDEX(HG$47:$NK$47,HG$45),),MAX(INDEX(HG$47:INDEX(HG$47:$NK$47,HG$45),)))-HG$7,0)</f>
        <v>16</v>
      </c>
      <c r="HH49" s="52">
        <f>MAX(_xlfn.MAXIFS(INDEX(HH$7:INDEX(HH$7:$NK$7,HH$45),),INDEX(HH$47:INDEX(HH$47:$NK$47,HH$45),),MAX(INDEX(HH$47:INDEX(HH$47:$NK$47,HH$45),)))-HH$7,0)</f>
        <v>15</v>
      </c>
      <c r="HI49" s="52">
        <f>MAX(_xlfn.MAXIFS(INDEX(HI$7:INDEX(HI$7:$NK$7,HI$45),),INDEX(HI$47:INDEX(HI$47:$NK$47,HI$45),),MAX(INDEX(HI$47:INDEX(HI$47:$NK$47,HI$45),)))-HI$7,0)</f>
        <v>14</v>
      </c>
      <c r="HJ49" s="52">
        <f>MAX(_xlfn.MAXIFS(INDEX(HJ$7:INDEX(HJ$7:$NK$7,HJ$45),),INDEX(HJ$47:INDEX(HJ$47:$NK$47,HJ$45),),MAX(INDEX(HJ$47:INDEX(HJ$47:$NK$47,HJ$45),)))-HJ$7,0)</f>
        <v>13</v>
      </c>
      <c r="HK49" s="52">
        <f>MAX(_xlfn.MAXIFS(INDEX(HK$7:INDEX(HK$7:$NK$7,HK$45),),INDEX(HK$47:INDEX(HK$47:$NK$47,HK$45),),MAX(INDEX(HK$47:INDEX(HK$47:$NK$47,HK$45),)))-HK$7,0)</f>
        <v>12</v>
      </c>
      <c r="HL49" s="52">
        <f>MAX(_xlfn.MAXIFS(INDEX(HL$7:INDEX(HL$7:$NK$7,HL$45),),INDEX(HL$47:INDEX(HL$47:$NK$47,HL$45),),MAX(INDEX(HL$47:INDEX(HL$47:$NK$47,HL$45),)))-HL$7,0)</f>
        <v>11</v>
      </c>
      <c r="HM49" s="52">
        <f>MAX(_xlfn.MAXIFS(INDEX(HM$7:INDEX(HM$7:$NK$7,HM$45),),INDEX(HM$47:INDEX(HM$47:$NK$47,HM$45),),MAX(INDEX(HM$47:INDEX(HM$47:$NK$47,HM$45),)))-HM$7,0)</f>
        <v>10</v>
      </c>
      <c r="HN49" s="52">
        <f>MAX(_xlfn.MAXIFS(INDEX(HN$7:INDEX(HN$7:$NK$7,HN$45),),INDEX(HN$47:INDEX(HN$47:$NK$47,HN$45),),MAX(INDEX(HN$47:INDEX(HN$47:$NK$47,HN$45),)))-HN$7,0)</f>
        <v>9</v>
      </c>
      <c r="HO49" s="52">
        <f>MAX(_xlfn.MAXIFS(INDEX(HO$7:INDEX(HO$7:$NK$7,HO$45),),INDEX(HO$47:INDEX(HO$47:$NK$47,HO$45),),MAX(INDEX(HO$47:INDEX(HO$47:$NK$47,HO$45),)))-HO$7,0)</f>
        <v>8</v>
      </c>
      <c r="HP49" s="52">
        <f>MAX(_xlfn.MAXIFS(INDEX(HP$7:INDEX(HP$7:$NK$7,HP$45),),INDEX(HP$47:INDEX(HP$47:$NK$47,HP$45),),MAX(INDEX(HP$47:INDEX(HP$47:$NK$47,HP$45),)))-HP$7,0)</f>
        <v>7</v>
      </c>
      <c r="HQ49" s="52">
        <f>MAX(_xlfn.MAXIFS(INDEX(HQ$7:INDEX(HQ$7:$NK$7,HQ$45),),INDEX(HQ$47:INDEX(HQ$47:$NK$47,HQ$45),),MAX(INDEX(HQ$47:INDEX(HQ$47:$NK$47,HQ$45),)))-HQ$7,0)</f>
        <v>6</v>
      </c>
      <c r="HR49" s="52">
        <f>MAX(_xlfn.MAXIFS(INDEX(HR$7:INDEX(HR$7:$NK$7,HR$45),),INDEX(HR$47:INDEX(HR$47:$NK$47,HR$45),),MAX(INDEX(HR$47:INDEX(HR$47:$NK$47,HR$45),)))-HR$7,0)</f>
        <v>5</v>
      </c>
      <c r="HS49" s="52">
        <f>MAX(_xlfn.MAXIFS(INDEX(HS$7:INDEX(HS$7:$NK$7,HS$45),),INDEX(HS$47:INDEX(HS$47:$NK$47,HS$45),),MAX(INDEX(HS$47:INDEX(HS$47:$NK$47,HS$45),)))-HS$7,0)</f>
        <v>4</v>
      </c>
      <c r="HT49" s="52">
        <f>MAX(_xlfn.MAXIFS(INDEX(HT$7:INDEX(HT$7:$NK$7,HT$45),),INDEX(HT$47:INDEX(HT$47:$NK$47,HT$45),),MAX(INDEX(HT$47:INDEX(HT$47:$NK$47,HT$45),)))-HT$7,0)</f>
        <v>3</v>
      </c>
      <c r="HU49" s="52">
        <f>MAX(_xlfn.MAXIFS(INDEX(HU$7:INDEX(HU$7:$NK$7,HU$45),),INDEX(HU$47:INDEX(HU$47:$NK$47,HU$45),),MAX(INDEX(HU$47:INDEX(HU$47:$NK$47,HU$45),)))-HU$7,0)</f>
        <v>2</v>
      </c>
      <c r="HV49" s="52">
        <f>MAX(_xlfn.MAXIFS(INDEX(HV$7:INDEX(HV$7:$NK$7,HV$45),),INDEX(HV$47:INDEX(HV$47:$NK$47,HV$45),),MAX(INDEX(HV$47:INDEX(HV$47:$NK$47,HV$45),)))-HV$7,0)</f>
        <v>1</v>
      </c>
      <c r="HW49" s="52">
        <f>MAX(_xlfn.MAXIFS(INDEX(HW$7:INDEX(HW$7:$NK$7,HW$45),),INDEX(HW$47:INDEX(HW$47:$NK$47,HW$45),),MAX(INDEX(HW$47:INDEX(HW$47:$NK$47,HW$45),)))-HW$7,0)</f>
        <v>0</v>
      </c>
      <c r="HX49" s="52">
        <f>MAX(_xlfn.MAXIFS(INDEX(HX$7:INDEX(HX$7:$NK$7,HX$45),),INDEX(HX$47:INDEX(HX$47:$NK$47,HX$45),),MAX(INDEX(HX$47:INDEX(HX$47:$NK$47,HX$45),)))-HX$7,0)</f>
        <v>2</v>
      </c>
      <c r="HY49" s="52">
        <f>MAX(_xlfn.MAXIFS(INDEX(HY$7:INDEX(HY$7:$NK$7,HY$45),),INDEX(HY$47:INDEX(HY$47:$NK$47,HY$45),),MAX(INDEX(HY$47:INDEX(HY$47:$NK$47,HY$45),)))-HY$7,0)</f>
        <v>1</v>
      </c>
      <c r="HZ49" s="52">
        <f>MAX(_xlfn.MAXIFS(INDEX(HZ$7:INDEX(HZ$7:$NK$7,HZ$45),),INDEX(HZ$47:INDEX(HZ$47:$NK$47,HZ$45),),MAX(INDEX(HZ$47:INDEX(HZ$47:$NK$47,HZ$45),)))-HZ$7,0)</f>
        <v>0</v>
      </c>
      <c r="IA49" s="52">
        <f>MAX(_xlfn.MAXIFS(INDEX(IA$7:INDEX(IA$7:$NK$7,IA$45),),INDEX(IA$47:INDEX(IA$47:$NK$47,IA$45),),MAX(INDEX(IA$47:INDEX(IA$47:$NK$47,IA$45),)))-IA$7,0)</f>
        <v>88</v>
      </c>
      <c r="IB49" s="52">
        <f>MAX(_xlfn.MAXIFS(INDEX(IB$7:INDEX(IB$7:$NK$7,IB$45),),INDEX(IB$47:INDEX(IB$47:$NK$47,IB$45),),MAX(INDEX(IB$47:INDEX(IB$47:$NK$47,IB$45),)))-IB$7,0)</f>
        <v>87</v>
      </c>
      <c r="IC49" s="52">
        <f>MAX(_xlfn.MAXIFS(INDEX(IC$7:INDEX(IC$7:$NK$7,IC$45),),INDEX(IC$47:INDEX(IC$47:$NK$47,IC$45),),MAX(INDEX(IC$47:INDEX(IC$47:$NK$47,IC$45),)))-IC$7,0)</f>
        <v>86</v>
      </c>
      <c r="ID49" s="52">
        <f>MAX(_xlfn.MAXIFS(INDEX(ID$7:INDEX(ID$7:$NK$7,ID$45),),INDEX(ID$47:INDEX(ID$47:$NK$47,ID$45),),MAX(INDEX(ID$47:INDEX(ID$47:$NK$47,ID$45),)))-ID$7,0)</f>
        <v>85</v>
      </c>
      <c r="IE49" s="52">
        <f>MAX(_xlfn.MAXIFS(INDEX(IE$7:INDEX(IE$7:$NK$7,IE$45),),INDEX(IE$47:INDEX(IE$47:$NK$47,IE$45),),MAX(INDEX(IE$47:INDEX(IE$47:$NK$47,IE$45),)))-IE$7,0)</f>
        <v>84</v>
      </c>
      <c r="IF49" s="52">
        <f>MAX(_xlfn.MAXIFS(INDEX(IF$7:INDEX(IF$7:$NK$7,IF$45),),INDEX(IF$47:INDEX(IF$47:$NK$47,IF$45),),MAX(INDEX(IF$47:INDEX(IF$47:$NK$47,IF$45),)))-IF$7,0)</f>
        <v>83</v>
      </c>
      <c r="IG49" s="52">
        <f>MAX(_xlfn.MAXIFS(INDEX(IG$7:INDEX(IG$7:$NK$7,IG$45),),INDEX(IG$47:INDEX(IG$47:$NK$47,IG$45),),MAX(INDEX(IG$47:INDEX(IG$47:$NK$47,IG$45),)))-IG$7,0)</f>
        <v>82</v>
      </c>
      <c r="IH49" s="52">
        <f>MAX(_xlfn.MAXIFS(INDEX(IH$7:INDEX(IH$7:$NK$7,IH$45),),INDEX(IH$47:INDEX(IH$47:$NK$47,IH$45),),MAX(INDEX(IH$47:INDEX(IH$47:$NK$47,IH$45),)))-IH$7,0)</f>
        <v>81</v>
      </c>
      <c r="II49" s="52">
        <f>MAX(_xlfn.MAXIFS(INDEX(II$7:INDEX(II$7:$NK$7,II$45),),INDEX(II$47:INDEX(II$47:$NK$47,II$45),),MAX(INDEX(II$47:INDEX(II$47:$NK$47,II$45),)))-II$7,0)</f>
        <v>80</v>
      </c>
      <c r="IJ49" s="52">
        <f>MAX(_xlfn.MAXIFS(INDEX(IJ$7:INDEX(IJ$7:$NK$7,IJ$45),),INDEX(IJ$47:INDEX(IJ$47:$NK$47,IJ$45),),MAX(INDEX(IJ$47:INDEX(IJ$47:$NK$47,IJ$45),)))-IJ$7,0)</f>
        <v>79</v>
      </c>
      <c r="IK49" s="52">
        <f>MAX(_xlfn.MAXIFS(INDEX(IK$7:INDEX(IK$7:$NK$7,IK$45),),INDEX(IK$47:INDEX(IK$47:$NK$47,IK$45),),MAX(INDEX(IK$47:INDEX(IK$47:$NK$47,IK$45),)))-IK$7,0)</f>
        <v>78</v>
      </c>
      <c r="IL49" s="52">
        <f>MAX(_xlfn.MAXIFS(INDEX(IL$7:INDEX(IL$7:$NK$7,IL$45),),INDEX(IL$47:INDEX(IL$47:$NK$47,IL$45),),MAX(INDEX(IL$47:INDEX(IL$47:$NK$47,IL$45),)))-IL$7,0)</f>
        <v>77</v>
      </c>
      <c r="IM49" s="52">
        <f>MAX(_xlfn.MAXIFS(INDEX(IM$7:INDEX(IM$7:$NK$7,IM$45),),INDEX(IM$47:INDEX(IM$47:$NK$47,IM$45),),MAX(INDEX(IM$47:INDEX(IM$47:$NK$47,IM$45),)))-IM$7,0)</f>
        <v>76</v>
      </c>
      <c r="IN49" s="52">
        <f>MAX(_xlfn.MAXIFS(INDEX(IN$7:INDEX(IN$7:$NK$7,IN$45),),INDEX(IN$47:INDEX(IN$47:$NK$47,IN$45),),MAX(INDEX(IN$47:INDEX(IN$47:$NK$47,IN$45),)))-IN$7,0)</f>
        <v>75</v>
      </c>
      <c r="IO49" s="52">
        <f>MAX(_xlfn.MAXIFS(INDEX(IO$7:INDEX(IO$7:$NK$7,IO$45),),INDEX(IO$47:INDEX(IO$47:$NK$47,IO$45),),MAX(INDEX(IO$47:INDEX(IO$47:$NK$47,IO$45),)))-IO$7,0)</f>
        <v>74</v>
      </c>
      <c r="IP49" s="52">
        <f>MAX(_xlfn.MAXIFS(INDEX(IP$7:INDEX(IP$7:$NK$7,IP$45),),INDEX(IP$47:INDEX(IP$47:$NK$47,IP$45),),MAX(INDEX(IP$47:INDEX(IP$47:$NK$47,IP$45),)))-IP$7,0)</f>
        <v>73</v>
      </c>
      <c r="IQ49" s="52">
        <f>MAX(_xlfn.MAXIFS(INDEX(IQ$7:INDEX(IQ$7:$NK$7,IQ$45),),INDEX(IQ$47:INDEX(IQ$47:$NK$47,IQ$45),),MAX(INDEX(IQ$47:INDEX(IQ$47:$NK$47,IQ$45),)))-IQ$7,0)</f>
        <v>72</v>
      </c>
      <c r="IR49" s="52">
        <f>MAX(_xlfn.MAXIFS(INDEX(IR$7:INDEX(IR$7:$NK$7,IR$45),),INDEX(IR$47:INDEX(IR$47:$NK$47,IR$45),),MAX(INDEX(IR$47:INDEX(IR$47:$NK$47,IR$45),)))-IR$7,0)</f>
        <v>71</v>
      </c>
      <c r="IS49" s="52">
        <f>MAX(_xlfn.MAXIFS(INDEX(IS$7:INDEX(IS$7:$NK$7,IS$45),),INDEX(IS$47:INDEX(IS$47:$NK$47,IS$45),),MAX(INDEX(IS$47:INDEX(IS$47:$NK$47,IS$45),)))-IS$7,0)</f>
        <v>70</v>
      </c>
      <c r="IT49" s="52">
        <f>MAX(_xlfn.MAXIFS(INDEX(IT$7:INDEX(IT$7:$NK$7,IT$45),),INDEX(IT$47:INDEX(IT$47:$NK$47,IT$45),),MAX(INDEX(IT$47:INDEX(IT$47:$NK$47,IT$45),)))-IT$7,0)</f>
        <v>69</v>
      </c>
      <c r="IU49" s="52">
        <f>MAX(_xlfn.MAXIFS(INDEX(IU$7:INDEX(IU$7:$NK$7,IU$45),),INDEX(IU$47:INDEX(IU$47:$NK$47,IU$45),),MAX(INDEX(IU$47:INDEX(IU$47:$NK$47,IU$45),)))-IU$7,0)</f>
        <v>68</v>
      </c>
      <c r="IV49" s="52">
        <f>MAX(_xlfn.MAXIFS(INDEX(IV$7:INDEX(IV$7:$NK$7,IV$45),),INDEX(IV$47:INDEX(IV$47:$NK$47,IV$45),),MAX(INDEX(IV$47:INDEX(IV$47:$NK$47,IV$45),)))-IV$7,0)</f>
        <v>67</v>
      </c>
      <c r="IW49" s="52">
        <f>MAX(_xlfn.MAXIFS(INDEX(IW$7:INDEX(IW$7:$NK$7,IW$45),),INDEX(IW$47:INDEX(IW$47:$NK$47,IW$45),),MAX(INDEX(IW$47:INDEX(IW$47:$NK$47,IW$45),)))-IW$7,0)</f>
        <v>66</v>
      </c>
      <c r="IX49" s="52">
        <f>MAX(_xlfn.MAXIFS(INDEX(IX$7:INDEX(IX$7:$NK$7,IX$45),),INDEX(IX$47:INDEX(IX$47:$NK$47,IX$45),),MAX(INDEX(IX$47:INDEX(IX$47:$NK$47,IX$45),)))-IX$7,0)</f>
        <v>65</v>
      </c>
      <c r="IY49" s="52">
        <f>MAX(_xlfn.MAXIFS(INDEX(IY$7:INDEX(IY$7:$NK$7,IY$45),),INDEX(IY$47:INDEX(IY$47:$NK$47,IY$45),),MAX(INDEX(IY$47:INDEX(IY$47:$NK$47,IY$45),)))-IY$7,0)</f>
        <v>64</v>
      </c>
      <c r="IZ49" s="52">
        <f>MAX(_xlfn.MAXIFS(INDEX(IZ$7:INDEX(IZ$7:$NK$7,IZ$45),),INDEX(IZ$47:INDEX(IZ$47:$NK$47,IZ$45),),MAX(INDEX(IZ$47:INDEX(IZ$47:$NK$47,IZ$45),)))-IZ$7,0)</f>
        <v>63</v>
      </c>
      <c r="JA49" s="52">
        <f>MAX(_xlfn.MAXIFS(INDEX(JA$7:INDEX(JA$7:$NK$7,JA$45),),INDEX(JA$47:INDEX(JA$47:$NK$47,JA$45),),MAX(INDEX(JA$47:INDEX(JA$47:$NK$47,JA$45),)))-JA$7,0)</f>
        <v>62</v>
      </c>
      <c r="JB49" s="52">
        <f>MAX(_xlfn.MAXIFS(INDEX(JB$7:INDEX(JB$7:$NK$7,JB$45),),INDEX(JB$47:INDEX(JB$47:$NK$47,JB$45),),MAX(INDEX(JB$47:INDEX(JB$47:$NK$47,JB$45),)))-JB$7,0)</f>
        <v>61</v>
      </c>
      <c r="JC49" s="52">
        <f>MAX(_xlfn.MAXIFS(INDEX(JC$7:INDEX(JC$7:$NK$7,JC$45),),INDEX(JC$47:INDEX(JC$47:$NK$47,JC$45),),MAX(INDEX(JC$47:INDEX(JC$47:$NK$47,JC$45),)))-JC$7,0)</f>
        <v>60</v>
      </c>
      <c r="JD49" s="52">
        <f>MAX(_xlfn.MAXIFS(INDEX(JD$7:INDEX(JD$7:$NK$7,JD$45),),INDEX(JD$47:INDEX(JD$47:$NK$47,JD$45),),MAX(INDEX(JD$47:INDEX(JD$47:$NK$47,JD$45),)))-JD$7,0)</f>
        <v>59</v>
      </c>
      <c r="JE49" s="52">
        <f>MAX(_xlfn.MAXIFS(INDEX(JE$7:INDEX(JE$7:$NK$7,JE$45),),INDEX(JE$47:INDEX(JE$47:$NK$47,JE$45),),MAX(INDEX(JE$47:INDEX(JE$47:$NK$47,JE$45),)))-JE$7,0)</f>
        <v>58</v>
      </c>
      <c r="JF49" s="52">
        <f>MAX(_xlfn.MAXIFS(INDEX(JF$7:INDEX(JF$7:$NK$7,JF$45),),INDEX(JF$47:INDEX(JF$47:$NK$47,JF$45),),MAX(INDEX(JF$47:INDEX(JF$47:$NK$47,JF$45),)))-JF$7,0)</f>
        <v>57</v>
      </c>
      <c r="JG49" s="52">
        <f>MAX(_xlfn.MAXIFS(INDEX(JG$7:INDEX(JG$7:$NK$7,JG$45),),INDEX(JG$47:INDEX(JG$47:$NK$47,JG$45),),MAX(INDEX(JG$47:INDEX(JG$47:$NK$47,JG$45),)))-JG$7,0)</f>
        <v>56</v>
      </c>
      <c r="JH49" s="52">
        <f>MAX(_xlfn.MAXIFS(INDEX(JH$7:INDEX(JH$7:$NK$7,JH$45),),INDEX(JH$47:INDEX(JH$47:$NK$47,JH$45),),MAX(INDEX(JH$47:INDEX(JH$47:$NK$47,JH$45),)))-JH$7,0)</f>
        <v>55</v>
      </c>
      <c r="JI49" s="52">
        <f>MAX(_xlfn.MAXIFS(INDEX(JI$7:INDEX(JI$7:$NK$7,JI$45),),INDEX(JI$47:INDEX(JI$47:$NK$47,JI$45),),MAX(INDEX(JI$47:INDEX(JI$47:$NK$47,JI$45),)))-JI$7,0)</f>
        <v>54</v>
      </c>
      <c r="JJ49" s="52">
        <f>MAX(_xlfn.MAXIFS(INDEX(JJ$7:INDEX(JJ$7:$NK$7,JJ$45),),INDEX(JJ$47:INDEX(JJ$47:$NK$47,JJ$45),),MAX(INDEX(JJ$47:INDEX(JJ$47:$NK$47,JJ$45),)))-JJ$7,0)</f>
        <v>53</v>
      </c>
      <c r="JK49" s="52">
        <f>MAX(_xlfn.MAXIFS(INDEX(JK$7:INDEX(JK$7:$NK$7,JK$45),),INDEX(JK$47:INDEX(JK$47:$NK$47,JK$45),),MAX(INDEX(JK$47:INDEX(JK$47:$NK$47,JK$45),)))-JK$7,0)</f>
        <v>52</v>
      </c>
      <c r="JL49" s="52">
        <f>MAX(_xlfn.MAXIFS(INDEX(JL$7:INDEX(JL$7:$NK$7,JL$45),),INDEX(JL$47:INDEX(JL$47:$NK$47,JL$45),),MAX(INDEX(JL$47:INDEX(JL$47:$NK$47,JL$45),)))-JL$7,0)</f>
        <v>51</v>
      </c>
      <c r="JM49" s="52">
        <f>MAX(_xlfn.MAXIFS(INDEX(JM$7:INDEX(JM$7:$NK$7,JM$45),),INDEX(JM$47:INDEX(JM$47:$NK$47,JM$45),),MAX(INDEX(JM$47:INDEX(JM$47:$NK$47,JM$45),)))-JM$7,0)</f>
        <v>50</v>
      </c>
      <c r="JN49" s="52">
        <f>MAX(_xlfn.MAXIFS(INDEX(JN$7:INDEX(JN$7:$NK$7,JN$45),),INDEX(JN$47:INDEX(JN$47:$NK$47,JN$45),),MAX(INDEX(JN$47:INDEX(JN$47:$NK$47,JN$45),)))-JN$7,0)</f>
        <v>49</v>
      </c>
      <c r="JO49" s="52">
        <f>MAX(_xlfn.MAXIFS(INDEX(JO$7:INDEX(JO$7:$NK$7,JO$45),),INDEX(JO$47:INDEX(JO$47:$NK$47,JO$45),),MAX(INDEX(JO$47:INDEX(JO$47:$NK$47,JO$45),)))-JO$7,0)</f>
        <v>48</v>
      </c>
      <c r="JP49" s="52">
        <f>MAX(_xlfn.MAXIFS(INDEX(JP$7:INDEX(JP$7:$NK$7,JP$45),),INDEX(JP$47:INDEX(JP$47:$NK$47,JP$45),),MAX(INDEX(JP$47:INDEX(JP$47:$NK$47,JP$45),)))-JP$7,0)</f>
        <v>47</v>
      </c>
      <c r="JQ49" s="52">
        <f>MAX(_xlfn.MAXIFS(INDEX(JQ$7:INDEX(JQ$7:$NK$7,JQ$45),),INDEX(JQ$47:INDEX(JQ$47:$NK$47,JQ$45),),MAX(INDEX(JQ$47:INDEX(JQ$47:$NK$47,JQ$45),)))-JQ$7,0)</f>
        <v>46</v>
      </c>
      <c r="JR49" s="52">
        <f>MAX(_xlfn.MAXIFS(INDEX(JR$7:INDEX(JR$7:$NK$7,JR$45),),INDEX(JR$47:INDEX(JR$47:$NK$47,JR$45),),MAX(INDEX(JR$47:INDEX(JR$47:$NK$47,JR$45),)))-JR$7,0)</f>
        <v>45</v>
      </c>
      <c r="JS49" s="52">
        <f>MAX(_xlfn.MAXIFS(INDEX(JS$7:INDEX(JS$7:$NK$7,JS$45),),INDEX(JS$47:INDEX(JS$47:$NK$47,JS$45),),MAX(INDEX(JS$47:INDEX(JS$47:$NK$47,JS$45),)))-JS$7,0)</f>
        <v>44</v>
      </c>
      <c r="JT49" s="52">
        <f>MAX(_xlfn.MAXIFS(INDEX(JT$7:INDEX(JT$7:$NK$7,JT$45),),INDEX(JT$47:INDEX(JT$47:$NK$47,JT$45),),MAX(INDEX(JT$47:INDEX(JT$47:$NK$47,JT$45),)))-JT$7,0)</f>
        <v>43</v>
      </c>
      <c r="JU49" s="52">
        <f>MAX(_xlfn.MAXIFS(INDEX(JU$7:INDEX(JU$7:$NK$7,JU$45),),INDEX(JU$47:INDEX(JU$47:$NK$47,JU$45),),MAX(INDEX(JU$47:INDEX(JU$47:$NK$47,JU$45),)))-JU$7,0)</f>
        <v>42</v>
      </c>
      <c r="JV49" s="52">
        <f>MAX(_xlfn.MAXIFS(INDEX(JV$7:INDEX(JV$7:$NK$7,JV$45),),INDEX(JV$47:INDEX(JV$47:$NK$47,JV$45),),MAX(INDEX(JV$47:INDEX(JV$47:$NK$47,JV$45),)))-JV$7,0)</f>
        <v>41</v>
      </c>
      <c r="JW49" s="52">
        <f>MAX(_xlfn.MAXIFS(INDEX(JW$7:INDEX(JW$7:$NK$7,JW$45),),INDEX(JW$47:INDEX(JW$47:$NK$47,JW$45),),MAX(INDEX(JW$47:INDEX(JW$47:$NK$47,JW$45),)))-JW$7,0)</f>
        <v>40</v>
      </c>
      <c r="JX49" s="52">
        <f>MAX(_xlfn.MAXIFS(INDEX(JX$7:INDEX(JX$7:$NK$7,JX$45),),INDEX(JX$47:INDEX(JX$47:$NK$47,JX$45),),MAX(INDEX(JX$47:INDEX(JX$47:$NK$47,JX$45),)))-JX$7,0)</f>
        <v>39</v>
      </c>
      <c r="JY49" s="52">
        <f>MAX(_xlfn.MAXIFS(INDEX(JY$7:INDEX(JY$7:$NK$7,JY$45),),INDEX(JY$47:INDEX(JY$47:$NK$47,JY$45),),MAX(INDEX(JY$47:INDEX(JY$47:$NK$47,JY$45),)))-JY$7,0)</f>
        <v>38</v>
      </c>
      <c r="JZ49" s="52">
        <f>MAX(_xlfn.MAXIFS(INDEX(JZ$7:INDEX(JZ$7:$NK$7,JZ$45),),INDEX(JZ$47:INDEX(JZ$47:$NK$47,JZ$45),),MAX(INDEX(JZ$47:INDEX(JZ$47:$NK$47,JZ$45),)))-JZ$7,0)</f>
        <v>37</v>
      </c>
      <c r="KA49" s="52">
        <f>MAX(_xlfn.MAXIFS(INDEX(KA$7:INDEX(KA$7:$NK$7,KA$45),),INDEX(KA$47:INDEX(KA$47:$NK$47,KA$45),),MAX(INDEX(KA$47:INDEX(KA$47:$NK$47,KA$45),)))-KA$7,0)</f>
        <v>36</v>
      </c>
      <c r="KB49" s="52">
        <f>MAX(_xlfn.MAXIFS(INDEX(KB$7:INDEX(KB$7:$NK$7,KB$45),),INDEX(KB$47:INDEX(KB$47:$NK$47,KB$45),),MAX(INDEX(KB$47:INDEX(KB$47:$NK$47,KB$45),)))-KB$7,0)</f>
        <v>35</v>
      </c>
      <c r="KC49" s="52">
        <f>MAX(_xlfn.MAXIFS(INDEX(KC$7:INDEX(KC$7:$NK$7,KC$45),),INDEX(KC$47:INDEX(KC$47:$NK$47,KC$45),),MAX(INDEX(KC$47:INDEX(KC$47:$NK$47,KC$45),)))-KC$7,0)</f>
        <v>34</v>
      </c>
      <c r="KD49" s="52">
        <f>MAX(_xlfn.MAXIFS(INDEX(KD$7:INDEX(KD$7:$NK$7,KD$45),),INDEX(KD$47:INDEX(KD$47:$NK$47,KD$45),),MAX(INDEX(KD$47:INDEX(KD$47:$NK$47,KD$45),)))-KD$7,0)</f>
        <v>33</v>
      </c>
      <c r="KE49" s="52">
        <f>MAX(_xlfn.MAXIFS(INDEX(KE$7:INDEX(KE$7:$NK$7,KE$45),),INDEX(KE$47:INDEX(KE$47:$NK$47,KE$45),),MAX(INDEX(KE$47:INDEX(KE$47:$NK$47,KE$45),)))-KE$7,0)</f>
        <v>32</v>
      </c>
      <c r="KF49" s="52">
        <f>MAX(_xlfn.MAXIFS(INDEX(KF$7:INDEX(KF$7:$NK$7,KF$45),),INDEX(KF$47:INDEX(KF$47:$NK$47,KF$45),),MAX(INDEX(KF$47:INDEX(KF$47:$NK$47,KF$45),)))-KF$7,0)</f>
        <v>31</v>
      </c>
      <c r="KG49" s="52">
        <f>MAX(_xlfn.MAXIFS(INDEX(KG$7:INDEX(KG$7:$NK$7,KG$45),),INDEX(KG$47:INDEX(KG$47:$NK$47,KG$45),),MAX(INDEX(KG$47:INDEX(KG$47:$NK$47,KG$45),)))-KG$7,0)</f>
        <v>30</v>
      </c>
      <c r="KH49" s="52">
        <f>MAX(_xlfn.MAXIFS(INDEX(KH$7:INDEX(KH$7:$NK$7,KH$45),),INDEX(KH$47:INDEX(KH$47:$NK$47,KH$45),),MAX(INDEX(KH$47:INDEX(KH$47:$NK$47,KH$45),)))-KH$7,0)</f>
        <v>29</v>
      </c>
      <c r="KI49" s="52">
        <f>MAX(_xlfn.MAXIFS(INDEX(KI$7:INDEX(KI$7:$NK$7,KI$45),),INDEX(KI$47:INDEX(KI$47:$NK$47,KI$45),),MAX(INDEX(KI$47:INDEX(KI$47:$NK$47,KI$45),)))-KI$7,0)</f>
        <v>28</v>
      </c>
      <c r="KJ49" s="52">
        <f>MAX(_xlfn.MAXIFS(INDEX(KJ$7:INDEX(KJ$7:$NK$7,KJ$45),),INDEX(KJ$47:INDEX(KJ$47:$NK$47,KJ$45),),MAX(INDEX(KJ$47:INDEX(KJ$47:$NK$47,KJ$45),)))-KJ$7,0)</f>
        <v>27</v>
      </c>
      <c r="KK49" s="52">
        <f>MAX(_xlfn.MAXIFS(INDEX(KK$7:INDEX(KK$7:$NK$7,KK$45),),INDEX(KK$47:INDEX(KK$47:$NK$47,KK$45),),MAX(INDEX(KK$47:INDEX(KK$47:$NK$47,KK$45),)))-KK$7,0)</f>
        <v>26</v>
      </c>
      <c r="KL49" s="52">
        <f>MAX(_xlfn.MAXIFS(INDEX(KL$7:INDEX(KL$7:$NK$7,KL$45),),INDEX(KL$47:INDEX(KL$47:$NK$47,KL$45),),MAX(INDEX(KL$47:INDEX(KL$47:$NK$47,KL$45),)))-KL$7,0)</f>
        <v>25</v>
      </c>
      <c r="KM49" s="52">
        <f>MAX(_xlfn.MAXIFS(INDEX(KM$7:INDEX(KM$7:$NK$7,KM$45),),INDEX(KM$47:INDEX(KM$47:$NK$47,KM$45),),MAX(INDEX(KM$47:INDEX(KM$47:$NK$47,KM$45),)))-KM$7,0)</f>
        <v>24</v>
      </c>
      <c r="KN49" s="52">
        <f>MAX(_xlfn.MAXIFS(INDEX(KN$7:INDEX(KN$7:$NK$7,KN$45),),INDEX(KN$47:INDEX(KN$47:$NK$47,KN$45),),MAX(INDEX(KN$47:INDEX(KN$47:$NK$47,KN$45),)))-KN$7,0)</f>
        <v>23</v>
      </c>
      <c r="KO49" s="52">
        <f>MAX(_xlfn.MAXIFS(INDEX(KO$7:INDEX(KO$7:$NK$7,KO$45),),INDEX(KO$47:INDEX(KO$47:$NK$47,KO$45),),MAX(INDEX(KO$47:INDEX(KO$47:$NK$47,KO$45),)))-KO$7,0)</f>
        <v>22</v>
      </c>
      <c r="KP49" s="52">
        <f>MAX(_xlfn.MAXIFS(INDEX(KP$7:INDEX(KP$7:$NK$7,KP$45),),INDEX(KP$47:INDEX(KP$47:$NK$47,KP$45),),MAX(INDEX(KP$47:INDEX(KP$47:$NK$47,KP$45),)))-KP$7,0)</f>
        <v>21</v>
      </c>
      <c r="KQ49" s="52">
        <f>MAX(_xlfn.MAXIFS(INDEX(KQ$7:INDEX(KQ$7:$NK$7,KQ$45),),INDEX(KQ$47:INDEX(KQ$47:$NK$47,KQ$45),),MAX(INDEX(KQ$47:INDEX(KQ$47:$NK$47,KQ$45),)))-KQ$7,0)</f>
        <v>20</v>
      </c>
      <c r="KR49" s="52">
        <f>MAX(_xlfn.MAXIFS(INDEX(KR$7:INDEX(KR$7:$NK$7,KR$45),),INDEX(KR$47:INDEX(KR$47:$NK$47,KR$45),),MAX(INDEX(KR$47:INDEX(KR$47:$NK$47,KR$45),)))-KR$7,0)</f>
        <v>19</v>
      </c>
      <c r="KS49" s="52">
        <f>MAX(_xlfn.MAXIFS(INDEX(KS$7:INDEX(KS$7:$NK$7,KS$45),),INDEX(KS$47:INDEX(KS$47:$NK$47,KS$45),),MAX(INDEX(KS$47:INDEX(KS$47:$NK$47,KS$45),)))-KS$7,0)</f>
        <v>18</v>
      </c>
      <c r="KT49" s="52">
        <f>MAX(_xlfn.MAXIFS(INDEX(KT$7:INDEX(KT$7:$NK$7,KT$45),),INDEX(KT$47:INDEX(KT$47:$NK$47,KT$45),),MAX(INDEX(KT$47:INDEX(KT$47:$NK$47,KT$45),)))-KT$7,0)</f>
        <v>17</v>
      </c>
      <c r="KU49" s="52">
        <f>MAX(_xlfn.MAXIFS(INDEX(KU$7:INDEX(KU$7:$NK$7,KU$45),),INDEX(KU$47:INDEX(KU$47:$NK$47,KU$45),),MAX(INDEX(KU$47:INDEX(KU$47:$NK$47,KU$45),)))-KU$7,0)</f>
        <v>16</v>
      </c>
      <c r="KV49" s="52">
        <f>MAX(_xlfn.MAXIFS(INDEX(KV$7:INDEX(KV$7:$NK$7,KV$45),),INDEX(KV$47:INDEX(KV$47:$NK$47,KV$45),),MAX(INDEX(KV$47:INDEX(KV$47:$NK$47,KV$45),)))-KV$7,0)</f>
        <v>15</v>
      </c>
      <c r="KW49" s="52">
        <f>MAX(_xlfn.MAXIFS(INDEX(KW$7:INDEX(KW$7:$NK$7,KW$45),),INDEX(KW$47:INDEX(KW$47:$NK$47,KW$45),),MAX(INDEX(KW$47:INDEX(KW$47:$NK$47,KW$45),)))-KW$7,0)</f>
        <v>14</v>
      </c>
      <c r="KX49" s="52">
        <f>MAX(_xlfn.MAXIFS(INDEX(KX$7:INDEX(KX$7:$NK$7,KX$45),),INDEX(KX$47:INDEX(KX$47:$NK$47,KX$45),),MAX(INDEX(KX$47:INDEX(KX$47:$NK$47,KX$45),)))-KX$7,0)</f>
        <v>13</v>
      </c>
      <c r="KY49" s="52">
        <f>MAX(_xlfn.MAXIFS(INDEX(KY$7:INDEX(KY$7:$NK$7,KY$45),),INDEX(KY$47:INDEX(KY$47:$NK$47,KY$45),),MAX(INDEX(KY$47:INDEX(KY$47:$NK$47,KY$45),)))-KY$7,0)</f>
        <v>12</v>
      </c>
      <c r="KZ49" s="52">
        <f>MAX(_xlfn.MAXIFS(INDEX(KZ$7:INDEX(KZ$7:$NK$7,KZ$45),),INDEX(KZ$47:INDEX(KZ$47:$NK$47,KZ$45),),MAX(INDEX(KZ$47:INDEX(KZ$47:$NK$47,KZ$45),)))-KZ$7,0)</f>
        <v>11</v>
      </c>
      <c r="LA49" s="52">
        <f>MAX(_xlfn.MAXIFS(INDEX(LA$7:INDEX(LA$7:$NK$7,LA$45),),INDEX(LA$47:INDEX(LA$47:$NK$47,LA$45),),MAX(INDEX(LA$47:INDEX(LA$47:$NK$47,LA$45),)))-LA$7,0)</f>
        <v>10</v>
      </c>
      <c r="LB49" s="52">
        <f>MAX(_xlfn.MAXIFS(INDEX(LB$7:INDEX(LB$7:$NK$7,LB$45),),INDEX(LB$47:INDEX(LB$47:$NK$47,LB$45),),MAX(INDEX(LB$47:INDEX(LB$47:$NK$47,LB$45),)))-LB$7,0)</f>
        <v>9</v>
      </c>
      <c r="LC49" s="52">
        <f>MAX(_xlfn.MAXIFS(INDEX(LC$7:INDEX(LC$7:$NK$7,LC$45),),INDEX(LC$47:INDEX(LC$47:$NK$47,LC$45),),MAX(INDEX(LC$47:INDEX(LC$47:$NK$47,LC$45),)))-LC$7,0)</f>
        <v>8</v>
      </c>
      <c r="LD49" s="52">
        <f>MAX(_xlfn.MAXIFS(INDEX(LD$7:INDEX(LD$7:$NK$7,LD$45),),INDEX(LD$47:INDEX(LD$47:$NK$47,LD$45),),MAX(INDEX(LD$47:INDEX(LD$47:$NK$47,LD$45),)))-LD$7,0)</f>
        <v>7</v>
      </c>
      <c r="LE49" s="52">
        <f>MAX(_xlfn.MAXIFS(INDEX(LE$7:INDEX(LE$7:$NK$7,LE$45),),INDEX(LE$47:INDEX(LE$47:$NK$47,LE$45),),MAX(INDEX(LE$47:INDEX(LE$47:$NK$47,LE$45),)))-LE$7,0)</f>
        <v>6</v>
      </c>
      <c r="LF49" s="52">
        <f>MAX(_xlfn.MAXIFS(INDEX(LF$7:INDEX(LF$7:$NK$7,LF$45),),INDEX(LF$47:INDEX(LF$47:$NK$47,LF$45),),MAX(INDEX(LF$47:INDEX(LF$47:$NK$47,LF$45),)))-LF$7,0)</f>
        <v>5</v>
      </c>
      <c r="LG49" s="52">
        <f>MAX(_xlfn.MAXIFS(INDEX(LG$7:INDEX(LG$7:$NK$7,LG$45),),INDEX(LG$47:INDEX(LG$47:$NK$47,LG$45),),MAX(INDEX(LG$47:INDEX(LG$47:$NK$47,LG$45),)))-LG$7,0)</f>
        <v>4</v>
      </c>
      <c r="LH49" s="52">
        <f>MAX(_xlfn.MAXIFS(INDEX(LH$7:INDEX(LH$7:$NK$7,LH$45),),INDEX(LH$47:INDEX(LH$47:$NK$47,LH$45),),MAX(INDEX(LH$47:INDEX(LH$47:$NK$47,LH$45),)))-LH$7,0)</f>
        <v>3</v>
      </c>
      <c r="LI49" s="52">
        <f>MAX(_xlfn.MAXIFS(INDEX(LI$7:INDEX(LI$7:$NK$7,LI$45),),INDEX(LI$47:INDEX(LI$47:$NK$47,LI$45),),MAX(INDEX(LI$47:INDEX(LI$47:$NK$47,LI$45),)))-LI$7,0)</f>
        <v>2</v>
      </c>
      <c r="LJ49" s="52">
        <f>MAX(_xlfn.MAXIFS(INDEX(LJ$7:INDEX(LJ$7:$NK$7,LJ$45),),INDEX(LJ$47:INDEX(LJ$47:$NK$47,LJ$45),),MAX(INDEX(LJ$47:INDEX(LJ$47:$NK$47,LJ$45),)))-LJ$7,0)</f>
        <v>1</v>
      </c>
      <c r="LK49" s="52">
        <f>MAX(_xlfn.MAXIFS(INDEX(LK$7:INDEX(LK$7:$NK$7,LK$45),),INDEX(LK$47:INDEX(LK$47:$NK$47,LK$45),),MAX(INDEX(LK$47:INDEX(LK$47:$NK$47,LK$45),)))-LK$7,0)</f>
        <v>0</v>
      </c>
      <c r="LL49" s="52">
        <f>MAX(_xlfn.MAXIFS(INDEX(LL$7:INDEX(LL$7:$NK$7,LL$45),),INDEX(LL$47:INDEX(LL$47:$NK$47,LL$45),),MAX(INDEX(LL$47:INDEX(LL$47:$NK$47,LL$45),)))-LL$7,0)</f>
        <v>7</v>
      </c>
      <c r="LM49" s="52">
        <f>MAX(_xlfn.MAXIFS(INDEX(LM$7:INDEX(LM$7:$NK$7,LM$45),),INDEX(LM$47:INDEX(LM$47:$NK$47,LM$45),),MAX(INDEX(LM$47:INDEX(LM$47:$NK$47,LM$45),)))-LM$7,0)</f>
        <v>6</v>
      </c>
      <c r="LN49" s="52">
        <f>MAX(_xlfn.MAXIFS(INDEX(LN$7:INDEX(LN$7:$NK$7,LN$45),),INDEX(LN$47:INDEX(LN$47:$NK$47,LN$45),),MAX(INDEX(LN$47:INDEX(LN$47:$NK$47,LN$45),)))-LN$7,0)</f>
        <v>5</v>
      </c>
      <c r="LO49" s="52">
        <f>MAX(_xlfn.MAXIFS(INDEX(LO$7:INDEX(LO$7:$NK$7,LO$45),),INDEX(LO$47:INDEX(LO$47:$NK$47,LO$45),),MAX(INDEX(LO$47:INDEX(LO$47:$NK$47,LO$45),)))-LO$7,0)</f>
        <v>4</v>
      </c>
      <c r="LP49" s="52">
        <f>MAX(_xlfn.MAXIFS(INDEX(LP$7:INDEX(LP$7:$NK$7,LP$45),),INDEX(LP$47:INDEX(LP$47:$NK$47,LP$45),),MAX(INDEX(LP$47:INDEX(LP$47:$NK$47,LP$45),)))-LP$7,0)</f>
        <v>3</v>
      </c>
      <c r="LQ49" s="52">
        <f>MAX(_xlfn.MAXIFS(INDEX(LQ$7:INDEX(LQ$7:$NK$7,LQ$45),),INDEX(LQ$47:INDEX(LQ$47:$NK$47,LQ$45),),MAX(INDEX(LQ$47:INDEX(LQ$47:$NK$47,LQ$45),)))-LQ$7,0)</f>
        <v>2</v>
      </c>
      <c r="LR49" s="52">
        <f>MAX(_xlfn.MAXIFS(INDEX(LR$7:INDEX(LR$7:$NK$7,LR$45),),INDEX(LR$47:INDEX(LR$47:$NK$47,LR$45),),MAX(INDEX(LR$47:INDEX(LR$47:$NK$47,LR$45),)))-LR$7,0)</f>
        <v>1</v>
      </c>
      <c r="LS49" s="52">
        <f>MAX(_xlfn.MAXIFS(INDEX(LS$7:INDEX(LS$7:$NK$7,LS$45),),INDEX(LS$47:INDEX(LS$47:$NK$47,LS$45),),MAX(INDEX(LS$47:INDEX(LS$47:$NK$47,LS$45),)))-LS$7,0)</f>
        <v>0</v>
      </c>
      <c r="LT49" s="52">
        <f>MAX(_xlfn.MAXIFS(INDEX(LT$7:INDEX(LT$7:$NK$7,LT$45),),INDEX(LT$47:INDEX(LT$47:$NK$47,LT$45),),MAX(INDEX(LT$47:INDEX(LT$47:$NK$47,LT$45),)))-LT$7,0)</f>
        <v>0</v>
      </c>
      <c r="LU49" s="52">
        <f>MAX(_xlfn.MAXIFS(INDEX(LU$7:INDEX(LU$7:$NK$7,LU$45),),INDEX(LU$47:INDEX(LU$47:$NK$47,LU$45),),MAX(INDEX(LU$47:INDEX(LU$47:$NK$47,LU$45),)))-LU$7,0)</f>
        <v>4</v>
      </c>
      <c r="LV49" s="52">
        <f>MAX(_xlfn.MAXIFS(INDEX(LV$7:INDEX(LV$7:$NK$7,LV$45),),INDEX(LV$47:INDEX(LV$47:$NK$47,LV$45),),MAX(INDEX(LV$47:INDEX(LV$47:$NK$47,LV$45),)))-LV$7,0)</f>
        <v>3</v>
      </c>
      <c r="LW49" s="52">
        <f>MAX(_xlfn.MAXIFS(INDEX(LW$7:INDEX(LW$7:$NK$7,LW$45),),INDEX(LW$47:INDEX(LW$47:$NK$47,LW$45),),MAX(INDEX(LW$47:INDEX(LW$47:$NK$47,LW$45),)))-LW$7,0)</f>
        <v>2</v>
      </c>
      <c r="LX49" s="52">
        <f>MAX(_xlfn.MAXIFS(INDEX(LX$7:INDEX(LX$7:$NK$7,LX$45),),INDEX(LX$47:INDEX(LX$47:$NK$47,LX$45),),MAX(INDEX(LX$47:INDEX(LX$47:$NK$47,LX$45),)))-LX$7,0)</f>
        <v>1</v>
      </c>
      <c r="LY49" s="52">
        <f>MAX(_xlfn.MAXIFS(INDEX(LY$7:INDEX(LY$7:$NK$7,LY$45),),INDEX(LY$47:INDEX(LY$47:$NK$47,LY$45),),MAX(INDEX(LY$47:INDEX(LY$47:$NK$47,LY$45),)))-LY$7,0)</f>
        <v>0</v>
      </c>
      <c r="LZ49" s="52">
        <f>MAX(_xlfn.MAXIFS(INDEX(LZ$7:INDEX(LZ$7:$NK$7,LZ$45),),INDEX(LZ$47:INDEX(LZ$47:$NK$47,LZ$45),),MAX(INDEX(LZ$47:INDEX(LZ$47:$NK$47,LZ$45),)))-LZ$7,0)</f>
        <v>9</v>
      </c>
      <c r="MA49" s="52">
        <f>MAX(_xlfn.MAXIFS(INDEX(MA$7:INDEX(MA$7:$NK$7,MA$45),),INDEX(MA$47:INDEX(MA$47:$NK$47,MA$45),),MAX(INDEX(MA$47:INDEX(MA$47:$NK$47,MA$45),)))-MA$7,0)</f>
        <v>8</v>
      </c>
      <c r="MB49" s="52">
        <f>MAX(_xlfn.MAXIFS(INDEX(MB$7:INDEX(MB$7:$NK$7,MB$45),),INDEX(MB$47:INDEX(MB$47:$NK$47,MB$45),),MAX(INDEX(MB$47:INDEX(MB$47:$NK$47,MB$45),)))-MB$7,0)</f>
        <v>7</v>
      </c>
      <c r="MC49" s="52">
        <f>MAX(_xlfn.MAXIFS(INDEX(MC$7:INDEX(MC$7:$NK$7,MC$45),),INDEX(MC$47:INDEX(MC$47:$NK$47,MC$45),),MAX(INDEX(MC$47:INDEX(MC$47:$NK$47,MC$45),)))-MC$7,0)</f>
        <v>6</v>
      </c>
      <c r="MD49" s="52">
        <f>MAX(_xlfn.MAXIFS(INDEX(MD$7:INDEX(MD$7:$NK$7,MD$45),),INDEX(MD$47:INDEX(MD$47:$NK$47,MD$45),),MAX(INDEX(MD$47:INDEX(MD$47:$NK$47,MD$45),)))-MD$7,0)</f>
        <v>5</v>
      </c>
      <c r="ME49" s="52">
        <f>MAX(_xlfn.MAXIFS(INDEX(ME$7:INDEX(ME$7:$NK$7,ME$45),),INDEX(ME$47:INDEX(ME$47:$NK$47,ME$45),),MAX(INDEX(ME$47:INDEX(ME$47:$NK$47,ME$45),)))-ME$7,0)</f>
        <v>4</v>
      </c>
      <c r="MF49" s="52">
        <f>MAX(_xlfn.MAXIFS(INDEX(MF$7:INDEX(MF$7:$NK$7,MF$45),),INDEX(MF$47:INDEX(MF$47:$NK$47,MF$45),),MAX(INDEX(MF$47:INDEX(MF$47:$NK$47,MF$45),)))-MF$7,0)</f>
        <v>3</v>
      </c>
      <c r="MG49" s="52">
        <f>MAX(_xlfn.MAXIFS(INDEX(MG$7:INDEX(MG$7:$NK$7,MG$45),),INDEX(MG$47:INDEX(MG$47:$NK$47,MG$45),),MAX(INDEX(MG$47:INDEX(MG$47:$NK$47,MG$45),)))-MG$7,0)</f>
        <v>2</v>
      </c>
      <c r="MH49" s="52">
        <f>MAX(_xlfn.MAXIFS(INDEX(MH$7:INDEX(MH$7:$NK$7,MH$45),),INDEX(MH$47:INDEX(MH$47:$NK$47,MH$45),),MAX(INDEX(MH$47:INDEX(MH$47:$NK$47,MH$45),)))-MH$7,0)</f>
        <v>1</v>
      </c>
      <c r="MI49" s="52">
        <f>MAX(_xlfn.MAXIFS(INDEX(MI$7:INDEX(MI$7:$NK$7,MI$45),),INDEX(MI$47:INDEX(MI$47:$NK$47,MI$45),),MAX(INDEX(MI$47:INDEX(MI$47:$NK$47,MI$45),)))-MI$7,0)</f>
        <v>0</v>
      </c>
      <c r="MJ49" s="52">
        <f>MAX(_xlfn.MAXIFS(INDEX(MJ$7:INDEX(MJ$7:$NK$7,MJ$45),),INDEX(MJ$47:INDEX(MJ$47:$NK$47,MJ$45),),MAX(INDEX(MJ$47:INDEX(MJ$47:$NK$47,MJ$45),)))-MJ$7,0)</f>
        <v>0</v>
      </c>
      <c r="MK49" s="52">
        <f>MAX(_xlfn.MAXIFS(INDEX(MK$7:INDEX(MK$7:$NK$7,MK$45),),INDEX(MK$47:INDEX(MK$47:$NK$47,MK$45),),MAX(INDEX(MK$47:INDEX(MK$47:$NK$47,MK$45),)))-MK$7,0)</f>
        <v>0</v>
      </c>
      <c r="ML49" s="52">
        <f>MAX(_xlfn.MAXIFS(INDEX(ML$7:INDEX(ML$7:$NK$7,ML$45),),INDEX(ML$47:INDEX(ML$47:$NK$47,ML$45),),MAX(INDEX(ML$47:INDEX(ML$47:$NK$47,ML$45),)))-ML$7,0)</f>
        <v>3</v>
      </c>
      <c r="MM49" s="52">
        <f>MAX(_xlfn.MAXIFS(INDEX(MM$7:INDEX(MM$7:$NK$7,MM$45),),INDEX(MM$47:INDEX(MM$47:$NK$47,MM$45),),MAX(INDEX(MM$47:INDEX(MM$47:$NK$47,MM$45),)))-MM$7,0)</f>
        <v>2</v>
      </c>
      <c r="MN49" s="52">
        <f>MAX(_xlfn.MAXIFS(INDEX(MN$7:INDEX(MN$7:$NK$7,MN$45),),INDEX(MN$47:INDEX(MN$47:$NK$47,MN$45),),MAX(INDEX(MN$47:INDEX(MN$47:$NK$47,MN$45),)))-MN$7,0)</f>
        <v>1</v>
      </c>
      <c r="MO49" s="52">
        <f>MAX(_xlfn.MAXIFS(INDEX(MO$7:INDEX(MO$7:$NK$7,MO$45),),INDEX(MO$47:INDEX(MO$47:$NK$47,MO$45),),MAX(INDEX(MO$47:INDEX(MO$47:$NK$47,MO$45),)))-MO$7,0)</f>
        <v>0</v>
      </c>
      <c r="MP49" s="52">
        <f>MAX(_xlfn.MAXIFS(INDEX(MP$7:INDEX(MP$7:$NK$7,MP$45),),INDEX(MP$47:INDEX(MP$47:$NK$47,MP$45),),MAX(INDEX(MP$47:INDEX(MP$47:$NK$47,MP$45),)))-MP$7,0)</f>
        <v>0</v>
      </c>
      <c r="MQ49" s="52">
        <f>MAX(_xlfn.MAXIFS(INDEX(MQ$7:INDEX(MQ$7:$NK$7,MQ$45),),INDEX(MQ$47:INDEX(MQ$47:$NK$47,MQ$45),),MAX(INDEX(MQ$47:INDEX(MQ$47:$NK$47,MQ$45),)))-MQ$7,0)</f>
        <v>9</v>
      </c>
      <c r="MR49" s="52">
        <f>MAX(_xlfn.MAXIFS(INDEX(MR$7:INDEX(MR$7:$NK$7,MR$45),),INDEX(MR$47:INDEX(MR$47:$NK$47,MR$45),),MAX(INDEX(MR$47:INDEX(MR$47:$NK$47,MR$45),)))-MR$7,0)</f>
        <v>8</v>
      </c>
      <c r="MS49" s="52">
        <f>MAX(_xlfn.MAXIFS(INDEX(MS$7:INDEX(MS$7:$NK$7,MS$45),),INDEX(MS$47:INDEX(MS$47:$NK$47,MS$45),),MAX(INDEX(MS$47:INDEX(MS$47:$NK$47,MS$45),)))-MS$7,0)</f>
        <v>7</v>
      </c>
      <c r="MT49" s="52">
        <f>MAX(_xlfn.MAXIFS(INDEX(MT$7:INDEX(MT$7:$NK$7,MT$45),),INDEX(MT$47:INDEX(MT$47:$NK$47,MT$45),),MAX(INDEX(MT$47:INDEX(MT$47:$NK$47,MT$45),)))-MT$7,0)</f>
        <v>6</v>
      </c>
      <c r="MU49" s="52">
        <f>MAX(_xlfn.MAXIFS(INDEX(MU$7:INDEX(MU$7:$NK$7,MU$45),),INDEX(MU$47:INDEX(MU$47:$NK$47,MU$45),),MAX(INDEX(MU$47:INDEX(MU$47:$NK$47,MU$45),)))-MU$7,0)</f>
        <v>5</v>
      </c>
      <c r="MV49" s="52">
        <f>MAX(_xlfn.MAXIFS(INDEX(MV$7:INDEX(MV$7:$NK$7,MV$45),),INDEX(MV$47:INDEX(MV$47:$NK$47,MV$45),),MAX(INDEX(MV$47:INDEX(MV$47:$NK$47,MV$45),)))-MV$7,0)</f>
        <v>4</v>
      </c>
      <c r="MW49" s="52">
        <f>MAX(_xlfn.MAXIFS(INDEX(MW$7:INDEX(MW$7:$NK$7,MW$45),),INDEX(MW$47:INDEX(MW$47:$NK$47,MW$45),),MAX(INDEX(MW$47:INDEX(MW$47:$NK$47,MW$45),)))-MW$7,0)</f>
        <v>3</v>
      </c>
      <c r="MX49" s="52">
        <f>MAX(_xlfn.MAXIFS(INDEX(MX$7:INDEX(MX$7:$NK$7,MX$45),),INDEX(MX$47:INDEX(MX$47:$NK$47,MX$45),),MAX(INDEX(MX$47:INDEX(MX$47:$NK$47,MX$45),)))-MX$7,0)</f>
        <v>2</v>
      </c>
      <c r="MY49" s="52">
        <f>MAX(_xlfn.MAXIFS(INDEX(MY$7:INDEX(MY$7:$NK$7,MY$45),),INDEX(MY$47:INDEX(MY$47:$NK$47,MY$45),),MAX(INDEX(MY$47:INDEX(MY$47:$NK$47,MY$45),)))-MY$7,0)</f>
        <v>1</v>
      </c>
      <c r="MZ49" s="52">
        <f>MAX(_xlfn.MAXIFS(INDEX(MZ$7:INDEX(MZ$7:$NK$7,MZ$45),),INDEX(MZ$47:INDEX(MZ$47:$NK$47,MZ$45),),MAX(INDEX(MZ$47:INDEX(MZ$47:$NK$47,MZ$45),)))-MZ$7,0)</f>
        <v>0</v>
      </c>
      <c r="NA49" s="52">
        <f>MAX(_xlfn.MAXIFS(INDEX(NA$7:INDEX(NA$7:$NK$7,NA$45),),INDEX(NA$47:INDEX(NA$47:$NK$47,NA$45),),MAX(INDEX(NA$47:INDEX(NA$47:$NK$47,NA$45),)))-NA$7,0)</f>
        <v>2</v>
      </c>
      <c r="NB49" s="52">
        <f>MAX(_xlfn.MAXIFS(INDEX(NB$7:INDEX(NB$7:$NK$7,NB$45),),INDEX(NB$47:INDEX(NB$47:$NK$47,NB$45),),MAX(INDEX(NB$47:INDEX(NB$47:$NK$47,NB$45),)))-NB$7,0)</f>
        <v>1</v>
      </c>
      <c r="NC49" s="52">
        <f>MAX(_xlfn.MAXIFS(INDEX(NC$7:INDEX(NC$7:$NK$7,NC$45),),INDEX(NC$47:INDEX(NC$47:$NK$47,NC$45),),MAX(INDEX(NC$47:INDEX(NC$47:$NK$47,NC$45),)))-NC$7,0)</f>
        <v>0</v>
      </c>
      <c r="ND49" s="52">
        <f>MAX(_xlfn.MAXIFS(INDEX(ND$7:INDEX(ND$7:$NK$7,ND$45),),INDEX(ND$47:INDEX(ND$47:$NK$47,ND$45),),MAX(INDEX(ND$47:INDEX(ND$47:$NK$47,ND$45),)))-ND$7,0)</f>
        <v>6</v>
      </c>
      <c r="NE49" s="52">
        <f>MAX(_xlfn.MAXIFS(INDEX(NE$7:INDEX(NE$7:$NK$7,NE$45),),INDEX(NE$47:INDEX(NE$47:$NK$47,NE$45),),MAX(INDEX(NE$47:INDEX(NE$47:$NK$47,NE$45),)))-NE$7,0)</f>
        <v>5</v>
      </c>
      <c r="NF49" s="52">
        <f>MAX(_xlfn.MAXIFS(INDEX(NF$7:INDEX(NF$7:$NK$7,NF$45),),INDEX(NF$47:INDEX(NF$47:$NK$47,NF$45),),MAX(INDEX(NF$47:INDEX(NF$47:$NK$47,NF$45),)))-NF$7,0)</f>
        <v>4</v>
      </c>
      <c r="NG49" s="52">
        <f>MAX(_xlfn.MAXIFS(INDEX(NG$7:INDEX(NG$7:$NK$7,NG$45),),INDEX(NG$47:INDEX(NG$47:$NK$47,NG$45),),MAX(INDEX(NG$47:INDEX(NG$47:$NK$47,NG$45),)))-NG$7,0)</f>
        <v>3</v>
      </c>
      <c r="NH49" s="52">
        <f>MAX(_xlfn.MAXIFS(INDEX(NH$7:INDEX(NH$7:$NK$7,NH$45),),INDEX(NH$47:INDEX(NH$47:$NK$47,NH$45),),MAX(INDEX(NH$47:INDEX(NH$47:$NK$47,NH$45),)))-NH$7,0)</f>
        <v>2</v>
      </c>
      <c r="NI49" s="52">
        <f>MAX(_xlfn.MAXIFS(INDEX(NI$7:INDEX(NI$7:$NK$7,NI$45),),INDEX(NI$47:INDEX(NI$47:$NK$47,NI$45),),MAX(INDEX(NI$47:INDEX(NI$47:$NK$47,NI$45),)))-NI$7,0)</f>
        <v>1</v>
      </c>
      <c r="NJ49" s="52">
        <f>MAX(_xlfn.MAXIFS(INDEX(NJ$7:INDEX(NJ$7:$NK$7,NJ$45),),INDEX(NJ$47:INDEX(NJ$47:$NK$47,NJ$45),),MAX(INDEX(NJ$47:INDEX(NJ$47:$NK$47,NJ$45),)))-NJ$7,0)</f>
        <v>0</v>
      </c>
      <c r="NK49" s="52">
        <f>MAX(_xlfn.MAXIFS(INDEX(NK$7:INDEX(NK$7:$NK$7,NK$45),),INDEX(NK$47:INDEX(NK$47:$NK$47,NK$45),),MAX(INDEX(NK$47:INDEX(NK$47:$NK$47,NK$45),)))-NK$7,0)</f>
        <v>0</v>
      </c>
      <c r="NM49" s="61" t="str">
        <f t="shared" ca="1" si="6"/>
        <v>=MAX(MAXIFS(INDEX(J$7:INDEX(J$7:$NK$7,J$45),),INDEX(J$47:INDEX(J$47:$NK$47,J$45),),MAX(INDEX(J$47:INDEX(J$47:$NK$47,J$45),)))-J$7,0)</v>
      </c>
    </row>
    <row r="50" spans="5:377" outlineLevel="1" x14ac:dyDescent="0.2">
      <c r="NM50" s="61"/>
    </row>
    <row r="51" spans="5:377" outlineLevel="1" x14ac:dyDescent="0.2">
      <c r="E51" s="47" t="s">
        <v>72</v>
      </c>
      <c r="H51" s="30" t="s">
        <v>63</v>
      </c>
      <c r="J51" s="33">
        <f>-SUM(IF(J$49,INDEX(K$15:INDEX(K$15:$NK$15,J$49),),))</f>
        <v>6306</v>
      </c>
      <c r="K51" s="33">
        <f>-SUM(IF(K$49,INDEX(L$15:INDEX(L$15:$NK$15,K$49),),))</f>
        <v>5499</v>
      </c>
      <c r="L51" s="33">
        <f>-SUM(IF(L$49,INDEX(M$15:INDEX(M$15:$NK$15,L$49),),))</f>
        <v>6199</v>
      </c>
      <c r="M51" s="33">
        <f>-SUM(IF(M$49,INDEX(N$15:INDEX(N$15:$NK$15,M$49),),))</f>
        <v>5656</v>
      </c>
      <c r="N51" s="33">
        <f>-SUM(IF(N$49,INDEX(O$15:INDEX(O$15:$NK$15,N$49),),))</f>
        <v>5898</v>
      </c>
      <c r="O51" s="33">
        <f>-SUM(IF(O$49,INDEX(P$15:INDEX(P$15:$NK$15,O$49),),))</f>
        <v>5538</v>
      </c>
      <c r="P51" s="33">
        <f>-SUM(IF(P$49,INDEX(Q$15:INDEX(Q$15:$NK$15,P$49),),))</f>
        <v>5016</v>
      </c>
      <c r="Q51" s="33">
        <f>-SUM(IF(Q$49,INDEX(R$15:INDEX(R$15:$NK$15,Q$49),),))</f>
        <v>4113</v>
      </c>
      <c r="R51" s="33">
        <f>-SUM(IF(R$49,INDEX(S$15:INDEX(S$15:$NK$15,R$49),),))</f>
        <v>4540</v>
      </c>
      <c r="S51" s="33">
        <f>-SUM(IF(S$49,INDEX(T$15:INDEX(T$15:$NK$15,S$49),),))</f>
        <v>5112</v>
      </c>
      <c r="T51" s="33">
        <f>-SUM(IF(T$49,INDEX(U$15:INDEX(U$15:$NK$15,T$49),),))</f>
        <v>6074</v>
      </c>
      <c r="U51" s="33">
        <f>-SUM(IF(U$49,INDEX(V$15:INDEX(V$15:$NK$15,U$49),),))</f>
        <v>6522</v>
      </c>
      <c r="V51" s="33">
        <f>-SUM(IF(V$49,INDEX(W$15:INDEX(W$15:$NK$15,V$49),),))</f>
        <v>6982</v>
      </c>
      <c r="W51" s="33">
        <f>-SUM(IF(W$49,INDEX(X$15:INDEX(X$15:$NK$15,W$49),),))</f>
        <v>6286</v>
      </c>
      <c r="X51" s="33">
        <f>-SUM(IF(X$49,INDEX(Y$15:INDEX(Y$15:$NK$15,X$49),),))</f>
        <v>7115</v>
      </c>
      <c r="Y51" s="33">
        <f>-SUM(IF(Y$49,INDEX(Z$15:INDEX(Z$15:$NK$15,Y$49),),))</f>
        <v>6593</v>
      </c>
      <c r="Z51" s="33">
        <f>-SUM(IF(Z$49,INDEX(AA$15:INDEX(AA$15:$NK$15,Z$49),),))</f>
        <v>6240</v>
      </c>
      <c r="AA51" s="33">
        <f>-SUM(IF(AA$49,INDEX(AB$15:INDEX(AB$15:$NK$15,AA$49),),))</f>
        <v>6078</v>
      </c>
      <c r="AB51" s="33">
        <f>-SUM(IF(AB$49,INDEX(AC$15:INDEX(AC$15:$NK$15,AB$49),),))</f>
        <v>6541</v>
      </c>
      <c r="AC51" s="33">
        <f>-SUM(IF(AC$49,INDEX(AD$15:INDEX(AD$15:$NK$15,AC$49),),))</f>
        <v>6070</v>
      </c>
      <c r="AD51" s="33">
        <f>-SUM(IF(AD$49,INDEX(AE$15:INDEX(AE$15:$NK$15,AD$49),),))</f>
        <v>6572</v>
      </c>
      <c r="AE51" s="33">
        <f>-SUM(IF(AE$49,INDEX(AF$15:INDEX(AF$15:$NK$15,AE$49),),))</f>
        <v>5630</v>
      </c>
      <c r="AF51" s="33">
        <f>-SUM(IF(AF$49,INDEX(AG$15:INDEX(AG$15:$NK$15,AF$49),),))</f>
        <v>6515</v>
      </c>
      <c r="AG51" s="33">
        <f>-SUM(IF(AG$49,INDEX(AH$15:INDEX(AH$15:$NK$15,AG$49),),))</f>
        <v>7164</v>
      </c>
      <c r="AH51" s="33">
        <f>-SUM(IF(AH$49,INDEX(AI$15:INDEX(AI$15:$NK$15,AH$49),),))</f>
        <v>6513</v>
      </c>
      <c r="AI51" s="33">
        <f>-SUM(IF(AI$49,INDEX(AJ$15:INDEX(AJ$15:$NK$15,AI$49),),))</f>
        <v>6684</v>
      </c>
      <c r="AJ51" s="33">
        <f>-SUM(IF(AJ$49,INDEX(AK$15:INDEX(AK$15:$NK$15,AJ$49),),))</f>
        <v>7172</v>
      </c>
      <c r="AK51" s="33">
        <f>-SUM(IF(AK$49,INDEX(AL$15:INDEX(AL$15:$NK$15,AK$49),),))</f>
        <v>8146</v>
      </c>
      <c r="AL51" s="33">
        <f>-SUM(IF(AL$49,INDEX(AM$15:INDEX(AM$15:$NK$15,AL$49),),))</f>
        <v>8486</v>
      </c>
      <c r="AM51" s="33">
        <f>-SUM(IF(AM$49,INDEX(AN$15:INDEX(AN$15:$NK$15,AM$49),),))</f>
        <v>8123</v>
      </c>
      <c r="AN51" s="33">
        <f>-SUM(IF(AN$49,INDEX(AO$15:INDEX(AO$15:$NK$15,AN$49),),))</f>
        <v>8406</v>
      </c>
      <c r="AO51" s="33">
        <f>-SUM(IF(AO$49,INDEX(AP$15:INDEX(AP$15:$NK$15,AO$49),),))</f>
        <v>7944</v>
      </c>
      <c r="AP51" s="33">
        <f>-SUM(IF(AP$49,INDEX(AQ$15:INDEX(AQ$15:$NK$15,AP$49),),))</f>
        <v>8475</v>
      </c>
      <c r="AQ51" s="33">
        <f>-SUM(IF(AQ$49,INDEX(AR$15:INDEX(AR$15:$NK$15,AQ$49),),))</f>
        <v>8477</v>
      </c>
      <c r="AR51" s="33">
        <f>-SUM(IF(AR$49,INDEX(AS$15:INDEX(AS$15:$NK$15,AR$49),),))</f>
        <v>8288</v>
      </c>
      <c r="AS51" s="33">
        <f>-SUM(IF(AS$49,INDEX(AT$15:INDEX(AT$15:$NK$15,AS$49),),))</f>
        <v>8357</v>
      </c>
      <c r="AT51" s="33">
        <f>-SUM(IF(AT$49,INDEX(AU$15:INDEX(AU$15:$NK$15,AT$49),),))</f>
        <v>8643</v>
      </c>
      <c r="AU51" s="33">
        <f>-SUM(IF(AU$49,INDEX(AV$15:INDEX(AV$15:$NK$15,AU$49),),))</f>
        <v>8645</v>
      </c>
      <c r="AV51" s="33">
        <f>-SUM(IF(AV$49,INDEX(AW$15:INDEX(AW$15:$NK$15,AV$49),),))</f>
        <v>9042</v>
      </c>
      <c r="AW51" s="33">
        <f>-SUM(IF(AW$49,INDEX(AX$15:INDEX(AX$15:$NK$15,AW$49),),))</f>
        <v>9874</v>
      </c>
      <c r="AX51" s="33">
        <f>-SUM(IF(AX$49,INDEX(AY$15:INDEX(AY$15:$NK$15,AX$49),),))</f>
        <v>10133</v>
      </c>
      <c r="AY51" s="33">
        <f>-SUM(IF(AY$49,INDEX(AZ$15:INDEX(AZ$15:$NK$15,AY$49),),))</f>
        <v>9285</v>
      </c>
      <c r="AZ51" s="33">
        <f>-SUM(IF(AZ$49,INDEX(BA$15:INDEX(BA$15:$NK$15,AZ$49),),))</f>
        <v>10156</v>
      </c>
      <c r="BA51" s="33">
        <f>-SUM(IF(BA$49,INDEX(BB$15:INDEX(BB$15:$NK$15,BA$49),),))</f>
        <v>9230</v>
      </c>
      <c r="BB51" s="33">
        <f>-SUM(IF(BB$49,INDEX(BC$15:INDEX(BC$15:$NK$15,BB$49),),))</f>
        <v>8869</v>
      </c>
      <c r="BC51" s="33">
        <f>-SUM(IF(BC$49,INDEX(BD$15:INDEX(BD$15:$NK$15,BC$49),),))</f>
        <v>8929</v>
      </c>
      <c r="BD51" s="33">
        <f>-SUM(IF(BD$49,INDEX(BE$15:INDEX(BE$15:$NK$15,BD$49),),))</f>
        <v>8307</v>
      </c>
      <c r="BE51" s="33">
        <f>-SUM(IF(BE$49,INDEX(BF$15:INDEX(BF$15:$NK$15,BE$49),),))</f>
        <v>8063</v>
      </c>
      <c r="BF51" s="33">
        <f>-SUM(IF(BF$49,INDEX(BG$15:INDEX(BG$15:$NK$15,BF$49),),))</f>
        <v>7376</v>
      </c>
      <c r="BG51" s="33">
        <f>-SUM(IF(BG$49,INDEX(BH$15:INDEX(BH$15:$NK$15,BG$49),),))</f>
        <v>7414</v>
      </c>
      <c r="BH51" s="33">
        <f>-SUM(IF(BH$49,INDEX(BI$15:INDEX(BI$15:$NK$15,BH$49),),))</f>
        <v>6896</v>
      </c>
      <c r="BI51" s="33">
        <f>-SUM(IF(BI$49,INDEX(BJ$15:INDEX(BJ$15:$NK$15,BI$49),),))</f>
        <v>6847</v>
      </c>
      <c r="BJ51" s="33">
        <f>-SUM(IF(BJ$49,INDEX(BK$15:INDEX(BK$15:$NK$15,BJ$49),),))</f>
        <v>7238</v>
      </c>
      <c r="BK51" s="33">
        <f>-SUM(IF(BK$49,INDEX(BL$15:INDEX(BL$15:$NK$15,BK$49),),))</f>
        <v>7465</v>
      </c>
      <c r="BL51" s="33">
        <f>-SUM(IF(BL$49,INDEX(BM$15:INDEX(BM$15:$NK$15,BL$49),),))</f>
        <v>7908</v>
      </c>
      <c r="BM51" s="33">
        <f>-SUM(IF(BM$49,INDEX(BN$15:INDEX(BN$15:$NK$15,BM$49),),))</f>
        <v>7137</v>
      </c>
      <c r="BN51" s="33">
        <f>-SUM(IF(BN$49,INDEX(BO$15:INDEX(BO$15:$NK$15,BN$49),),))</f>
        <v>6918</v>
      </c>
      <c r="BO51" s="33">
        <f>-SUM(IF(BO$49,INDEX(BP$15:INDEX(BP$15:$NK$15,BO$49),),))</f>
        <v>6857</v>
      </c>
      <c r="BP51" s="33">
        <f>-SUM(IF(BP$49,INDEX(BQ$15:INDEX(BQ$15:$NK$15,BP$49),),))</f>
        <v>6311</v>
      </c>
      <c r="BQ51" s="33">
        <f>-SUM(IF(BQ$49,INDEX(BR$15:INDEX(BR$15:$NK$15,BQ$49),),))</f>
        <v>6670</v>
      </c>
      <c r="BR51" s="33">
        <f>-SUM(IF(BR$49,INDEX(BS$15:INDEX(BS$15:$NK$15,BR$49),),))</f>
        <v>7582</v>
      </c>
      <c r="BS51" s="33">
        <f>-SUM(IF(BS$49,INDEX(BT$15:INDEX(BT$15:$NK$15,BS$49),),))</f>
        <v>7699</v>
      </c>
      <c r="BT51" s="33">
        <f>-SUM(IF(BT$49,INDEX(BU$15:INDEX(BU$15:$NK$15,BT$49),),))</f>
        <v>8685</v>
      </c>
      <c r="BU51" s="33">
        <f>-SUM(IF(BU$49,INDEX(BV$15:INDEX(BV$15:$NK$15,BU$49),),))</f>
        <v>9568</v>
      </c>
      <c r="BV51" s="33">
        <f>-SUM(IF(BV$49,INDEX(BW$15:INDEX(BW$15:$NK$15,BV$49),),))</f>
        <v>9846</v>
      </c>
      <c r="BW51" s="33">
        <f>-SUM(IF(BW$49,INDEX(BX$15:INDEX(BX$15:$NK$15,BW$49),),))</f>
        <v>10370</v>
      </c>
      <c r="BX51" s="33">
        <f>-SUM(IF(BX$49,INDEX(BY$15:INDEX(BY$15:$NK$15,BX$49),),))</f>
        <v>10325</v>
      </c>
      <c r="BY51" s="33">
        <f>-SUM(IF(BY$49,INDEX(BZ$15:INDEX(BZ$15:$NK$15,BY$49),),))</f>
        <v>9692</v>
      </c>
      <c r="BZ51" s="33">
        <f>-SUM(IF(BZ$49,INDEX(CA$15:INDEX(CA$15:$NK$15,BZ$49),),))</f>
        <v>9074</v>
      </c>
      <c r="CA51" s="33">
        <f>-SUM(IF(CA$49,INDEX(CB$15:INDEX(CB$15:$NK$15,CA$49),),))</f>
        <v>9038</v>
      </c>
      <c r="CB51" s="33">
        <f>-SUM(IF(CB$49,INDEX(CC$15:INDEX(CC$15:$NK$15,CB$49),),))</f>
        <v>9786</v>
      </c>
      <c r="CC51" s="33">
        <f>-SUM(IF(CC$49,INDEX(CD$15:INDEX(CD$15:$NK$15,CC$49),),))</f>
        <v>10476</v>
      </c>
      <c r="CD51" s="33">
        <f>-SUM(IF(CD$49,INDEX(CE$15:INDEX(CE$15:$NK$15,CD$49),),))</f>
        <v>10570</v>
      </c>
      <c r="CE51" s="33">
        <f>-SUM(IF(CE$49,INDEX(CF$15:INDEX(CF$15:$NK$15,CE$49),),))</f>
        <v>10039</v>
      </c>
      <c r="CF51" s="33">
        <f>-SUM(IF(CF$49,INDEX(CG$15:INDEX(CG$15:$NK$15,CF$49),),))</f>
        <v>9597</v>
      </c>
      <c r="CG51" s="33">
        <f>-SUM(IF(CG$49,INDEX(CH$15:INDEX(CH$15:$NK$15,CG$49),),))</f>
        <v>9252</v>
      </c>
      <c r="CH51" s="33">
        <f>-SUM(IF(CH$49,INDEX(CI$15:INDEX(CI$15:$NK$15,CH$49),),))</f>
        <v>8568</v>
      </c>
      <c r="CI51" s="33">
        <f>-SUM(IF(CI$49,INDEX(CJ$15:INDEX(CJ$15:$NK$15,CI$49),),))</f>
        <v>9475</v>
      </c>
      <c r="CJ51" s="33">
        <f>-SUM(IF(CJ$49,INDEX(CK$15:INDEX(CK$15:$NK$15,CJ$49),),))</f>
        <v>9912</v>
      </c>
      <c r="CK51" s="33">
        <f>-SUM(IF(CK$49,INDEX(CL$15:INDEX(CL$15:$NK$15,CK$49),),))</f>
        <v>10398</v>
      </c>
      <c r="CL51" s="33">
        <f>-SUM(IF(CL$49,INDEX(CM$15:INDEX(CM$15:$NK$15,CL$49),),))</f>
        <v>10232</v>
      </c>
      <c r="CM51" s="33">
        <f>-SUM(IF(CM$49,INDEX(CN$15:INDEX(CN$15:$NK$15,CM$49),),))</f>
        <v>10854</v>
      </c>
      <c r="CN51" s="33">
        <f>-SUM(IF(CN$49,INDEX(CO$15:INDEX(CO$15:$NK$15,CN$49),),))</f>
        <v>10616</v>
      </c>
      <c r="CO51" s="33">
        <f>-SUM(IF(CO$49,INDEX(CP$15:INDEX(CP$15:$NK$15,CO$49),),))</f>
        <v>11229</v>
      </c>
      <c r="CP51" s="33">
        <f>-SUM(IF(CP$49,INDEX(CQ$15:INDEX(CQ$15:$NK$15,CP$49),),))</f>
        <v>11459</v>
      </c>
      <c r="CQ51" s="33">
        <f>-SUM(IF(CQ$49,INDEX(CR$15:INDEX(CR$15:$NK$15,CQ$49),),))</f>
        <v>11816</v>
      </c>
      <c r="CR51" s="33">
        <f>-SUM(IF(CR$49,INDEX(CS$15:INDEX(CS$15:$NK$15,CR$49),),))</f>
        <v>10917</v>
      </c>
      <c r="CS51" s="33">
        <f>-SUM(IF(CS$49,INDEX(CT$15:INDEX(CT$15:$NK$15,CS$49),),))</f>
        <v>10017</v>
      </c>
      <c r="CT51" s="33">
        <f>-SUM(IF(CT$49,INDEX(CU$15:INDEX(CU$15:$NK$15,CT$49),),))</f>
        <v>9128</v>
      </c>
      <c r="CU51" s="33">
        <f>-SUM(IF(CU$49,INDEX(CV$15:INDEX(CV$15:$NK$15,CU$49),),))</f>
        <v>9021</v>
      </c>
      <c r="CV51" s="33">
        <f>-SUM(IF(CV$49,INDEX(CW$15:INDEX(CW$15:$NK$15,CV$49),),))</f>
        <v>10001</v>
      </c>
      <c r="CW51" s="33">
        <f>-SUM(IF(CW$49,INDEX(CX$15:INDEX(CX$15:$NK$15,CW$49),),))</f>
        <v>9275</v>
      </c>
      <c r="CX51" s="33">
        <f>-SUM(IF(CX$49,INDEX(CY$15:INDEX(CY$15:$NK$15,CX$49),),))</f>
        <v>9097</v>
      </c>
      <c r="CY51" s="33">
        <f>-SUM(IF(CY$49,INDEX(CZ$15:INDEX(CZ$15:$NK$15,CY$49),),))</f>
        <v>8226</v>
      </c>
      <c r="CZ51" s="33">
        <f>-SUM(IF(CZ$49,INDEX(DA$15:INDEX(DA$15:$NK$15,CZ$49),),))</f>
        <v>7961</v>
      </c>
      <c r="DA51" s="33">
        <f>-SUM(IF(DA$49,INDEX(DB$15:INDEX(DB$15:$NK$15,DA$49),),))</f>
        <v>7691</v>
      </c>
      <c r="DB51" s="33">
        <f>-SUM(IF(DB$49,INDEX(DC$15:INDEX(DC$15:$NK$15,DB$49),),))</f>
        <v>7081</v>
      </c>
      <c r="DC51" s="33">
        <f>-SUM(IF(DC$49,INDEX(DD$15:INDEX(DD$15:$NK$15,DC$49),),))</f>
        <v>6747</v>
      </c>
      <c r="DD51" s="33">
        <f>-SUM(IF(DD$49,INDEX(DE$15:INDEX(DE$15:$NK$15,DD$49),),))</f>
        <v>6777</v>
      </c>
      <c r="DE51" s="33">
        <f>-SUM(IF(DE$49,INDEX(DF$15:INDEX(DF$15:$NK$15,DE$49),),))</f>
        <v>6955</v>
      </c>
      <c r="DF51" s="33">
        <f>-SUM(IF(DF$49,INDEX(DG$15:INDEX(DG$15:$NK$15,DF$49),),))</f>
        <v>6668</v>
      </c>
      <c r="DG51" s="33">
        <f>-SUM(IF(DG$49,INDEX(DH$15:INDEX(DH$15:$NK$15,DG$49),),))</f>
        <v>5826</v>
      </c>
      <c r="DH51" s="33">
        <f>-SUM(IF(DH$49,INDEX(DI$15:INDEX(DI$15:$NK$15,DH$49),),))</f>
        <v>5995</v>
      </c>
      <c r="DI51" s="33">
        <f>-SUM(IF(DI$49,INDEX(DJ$15:INDEX(DJ$15:$NK$15,DI$49),),))</f>
        <v>5652</v>
      </c>
      <c r="DJ51" s="33">
        <f>-SUM(IF(DJ$49,INDEX(DK$15:INDEX(DK$15:$NK$15,DJ$49),),))</f>
        <v>5679</v>
      </c>
      <c r="DK51" s="33">
        <f>-SUM(IF(DK$49,INDEX(DL$15:INDEX(DL$15:$NK$15,DK$49),),))</f>
        <v>4925</v>
      </c>
      <c r="DL51" s="33">
        <f>-SUM(IF(DL$49,INDEX(DM$15:INDEX(DM$15:$NK$15,DL$49),),))</f>
        <v>5794</v>
      </c>
      <c r="DM51" s="33">
        <f>-SUM(IF(DM$49,INDEX(DN$15:INDEX(DN$15:$NK$15,DM$49),),))</f>
        <v>5523</v>
      </c>
      <c r="DN51" s="33">
        <f>-SUM(IF(DN$49,INDEX(DO$15:INDEX(DO$15:$NK$15,DN$49),),))</f>
        <v>6025</v>
      </c>
      <c r="DO51" s="33">
        <f>-SUM(IF(DO$49,INDEX(DP$15:INDEX(DP$15:$NK$15,DO$49),),))</f>
        <v>6131</v>
      </c>
      <c r="DP51" s="33">
        <f>-SUM(IF(DP$49,INDEX(DQ$15:INDEX(DQ$15:$NK$15,DP$49),),))</f>
        <v>6033</v>
      </c>
      <c r="DQ51" s="33">
        <f>-SUM(IF(DQ$49,INDEX(DR$15:INDEX(DR$15:$NK$15,DQ$49),),))</f>
        <v>5525</v>
      </c>
      <c r="DR51" s="33">
        <f>-SUM(IF(DR$49,INDEX(DS$15:INDEX(DS$15:$NK$15,DR$49),),))</f>
        <v>4751</v>
      </c>
      <c r="DS51" s="33">
        <f>-SUM(IF(DS$49,INDEX(DT$15:INDEX(DT$15:$NK$15,DS$49),),))</f>
        <v>4086</v>
      </c>
      <c r="DT51" s="33">
        <f>-SUM(IF(DT$49,INDEX(DU$15:INDEX(DU$15:$NK$15,DT$49),),))</f>
        <v>3115</v>
      </c>
      <c r="DU51" s="33">
        <f>-SUM(IF(DU$49,INDEX(DV$15:INDEX(DV$15:$NK$15,DU$49),),))</f>
        <v>3017</v>
      </c>
      <c r="DV51" s="33">
        <f>-SUM(IF(DV$49,INDEX(DW$15:INDEX(DW$15:$NK$15,DV$49),),))</f>
        <v>2526</v>
      </c>
      <c r="DW51" s="33">
        <f>-SUM(IF(DW$49,INDEX(DX$15:INDEX(DX$15:$NK$15,DW$49),),))</f>
        <v>2243</v>
      </c>
      <c r="DX51" s="33">
        <f>-SUM(IF(DX$49,INDEX(DY$15:INDEX(DY$15:$NK$15,DX$49),),))</f>
        <v>1956</v>
      </c>
      <c r="DY51" s="33">
        <f>-SUM(IF(DY$49,INDEX(DZ$15:INDEX(DZ$15:$NK$15,DY$49),),))</f>
        <v>2870</v>
      </c>
      <c r="DZ51" s="33">
        <f>-SUM(IF(DZ$49,INDEX(EA$15:INDEX(EA$15:$NK$15,DZ$49),),))</f>
        <v>1983</v>
      </c>
      <c r="EA51" s="33">
        <f>-SUM(IF(EA$49,INDEX(EB$15:INDEX(EB$15:$NK$15,EA$49),),))</f>
        <v>2250</v>
      </c>
      <c r="EB51" s="33">
        <f>-SUM(IF(EB$49,INDEX(EC$15:INDEX(EC$15:$NK$15,EB$49),),))</f>
        <v>1981</v>
      </c>
      <c r="EC51" s="33">
        <f>-SUM(IF(EC$49,INDEX(ED$15:INDEX(ED$15:$NK$15,EC$49),),))</f>
        <v>2321</v>
      </c>
      <c r="ED51" s="33">
        <f>-SUM(IF(ED$49,INDEX(EE$15:INDEX(EE$15:$NK$15,ED$49),),))</f>
        <v>2609</v>
      </c>
      <c r="EE51" s="33">
        <f>-SUM(IF(EE$49,INDEX(EF$15:INDEX(EF$15:$NK$15,EE$49),),))</f>
        <v>1823</v>
      </c>
      <c r="EF51" s="33">
        <f>-SUM(IF(EF$49,INDEX(EG$15:INDEX(EG$15:$NK$15,EF$49),),))</f>
        <v>2235</v>
      </c>
      <c r="EG51" s="33">
        <f>-SUM(IF(EG$49,INDEX(EH$15:INDEX(EH$15:$NK$15,EG$49),),))</f>
        <v>2784</v>
      </c>
      <c r="EH51" s="33">
        <f>-SUM(IF(EH$49,INDEX(EI$15:INDEX(EI$15:$NK$15,EH$49),),))</f>
        <v>2084</v>
      </c>
      <c r="EI51" s="33">
        <f>-SUM(IF(EI$49,INDEX(EJ$15:INDEX(EJ$15:$NK$15,EI$49),),))</f>
        <v>1200</v>
      </c>
      <c r="EJ51" s="33">
        <f>-SUM(IF(EJ$49,INDEX(EK$15:INDEX(EK$15:$NK$15,EJ$49),),))</f>
        <v>456</v>
      </c>
      <c r="EK51" s="33">
        <f>-SUM(IF(EK$49,INDEX(EL$15:INDEX(EL$15:$NK$15,EK$49),),))</f>
        <v>783</v>
      </c>
      <c r="EL51" s="33">
        <f>-SUM(IF(EL$49,INDEX(EM$15:INDEX(EM$15:$NK$15,EL$49),),))</f>
        <v>1570</v>
      </c>
      <c r="EM51" s="33">
        <f>-SUM(IF(EM$49,INDEX(EN$15:INDEX(EN$15:$NK$15,EM$49),),))</f>
        <v>1783</v>
      </c>
      <c r="EN51" s="33">
        <f>-SUM(IF(EN$49,INDEX(EO$15:INDEX(EO$15:$NK$15,EN$49),),))</f>
        <v>1012</v>
      </c>
      <c r="EO51" s="33">
        <f>-SUM(IF(EO$49,INDEX(EP$15:INDEX(EP$15:$NK$15,EO$49),),))</f>
        <v>924</v>
      </c>
      <c r="EP51" s="33">
        <f>-SUM(IF(EP$49,INDEX(EQ$15:INDEX(EQ$15:$NK$15,EP$49),),))</f>
        <v>1436</v>
      </c>
      <c r="EQ51" s="33">
        <f>-SUM(IF(EQ$49,INDEX(ER$15:INDEX(ER$15:$NK$15,EQ$49),),))</f>
        <v>2004</v>
      </c>
      <c r="ER51" s="33">
        <f>-SUM(IF(ER$49,INDEX(ES$15:INDEX(ES$15:$NK$15,ER$49),),))</f>
        <v>1891</v>
      </c>
      <c r="ES51" s="33">
        <f>-SUM(IF(ES$49,INDEX(ET$15:INDEX(ET$15:$NK$15,ES$49),),))</f>
        <v>1802</v>
      </c>
      <c r="ET51" s="33">
        <f>-SUM(IF(ET$49,INDEX(EU$15:INDEX(EU$15:$NK$15,ET$49),),))</f>
        <v>865</v>
      </c>
      <c r="EU51" s="33">
        <f>-SUM(IF(EU$49,INDEX(EV$15:INDEX(EV$15:$NK$15,EU$49),),))</f>
        <v>0</v>
      </c>
      <c r="EV51" s="33">
        <f>-SUM(IF(EV$49,INDEX(EW$15:INDEX(EW$15:$NK$15,EV$49),),))</f>
        <v>41</v>
      </c>
      <c r="EW51" s="33">
        <f>-SUM(IF(EW$49,INDEX(EX$15:INDEX(EX$15:$NK$15,EW$49),),))</f>
        <v>1010</v>
      </c>
      <c r="EX51" s="33">
        <f>-SUM(IF(EX$49,INDEX(EY$15:INDEX(EY$15:$NK$15,EX$49),),))</f>
        <v>393</v>
      </c>
      <c r="EY51" s="33">
        <f>-SUM(IF(EY$49,INDEX(EZ$15:INDEX(EZ$15:$NK$15,EY$49),),))</f>
        <v>1012</v>
      </c>
      <c r="EZ51" s="33">
        <f>-SUM(IF(EZ$49,INDEX(FA$15:INDEX(FA$15:$NK$15,EZ$49),),))</f>
        <v>1234</v>
      </c>
      <c r="FA51" s="33">
        <f>-SUM(IF(FA$49,INDEX(FB$15:INDEX(FB$15:$NK$15,FA$49),),))</f>
        <v>2109</v>
      </c>
      <c r="FB51" s="33">
        <f>-SUM(IF(FB$49,INDEX(FC$15:INDEX(FC$15:$NK$15,FB$49),),))</f>
        <v>2779</v>
      </c>
      <c r="FC51" s="33">
        <f>-SUM(IF(FC$49,INDEX(FD$15:INDEX(FD$15:$NK$15,FC$49),),))</f>
        <v>2391</v>
      </c>
      <c r="FD51" s="33">
        <f>-SUM(IF(FD$49,INDEX(FE$15:INDEX(FE$15:$NK$15,FD$49),),))</f>
        <v>1918</v>
      </c>
      <c r="FE51" s="33">
        <f>-SUM(IF(FE$49,INDEX(FF$15:INDEX(FF$15:$NK$15,FE$49),),))</f>
        <v>993</v>
      </c>
      <c r="FF51" s="33">
        <f>-SUM(IF(FF$49,INDEX(FG$15:INDEX(FG$15:$NK$15,FF$49),),))</f>
        <v>1692</v>
      </c>
      <c r="FG51" s="33">
        <f>-SUM(IF(FG$49,INDEX(FH$15:INDEX(FH$15:$NK$15,FG$49),),))</f>
        <v>1357</v>
      </c>
      <c r="FH51" s="33">
        <f>-SUM(IF(FH$49,INDEX(FI$15:INDEX(FI$15:$NK$15,FH$49),),))</f>
        <v>518</v>
      </c>
      <c r="FI51" s="33">
        <f>-SUM(IF(FI$49,INDEX(FJ$15:INDEX(FJ$15:$NK$15,FI$49),),))</f>
        <v>0</v>
      </c>
      <c r="FJ51" s="33">
        <f>-SUM(IF(FJ$49,INDEX(FK$15:INDEX(FK$15:$NK$15,FJ$49),),))</f>
        <v>9</v>
      </c>
      <c r="FK51" s="33">
        <f>-SUM(IF(FK$49,INDEX(FL$15:INDEX(FL$15:$NK$15,FK$49),),))</f>
        <v>161</v>
      </c>
      <c r="FL51" s="33">
        <f>-SUM(IF(FL$49,INDEX(FM$15:INDEX(FM$15:$NK$15,FL$49),),))</f>
        <v>418</v>
      </c>
      <c r="FM51" s="33">
        <f>-SUM(IF(FM$49,INDEX(FN$15:INDEX(FN$15:$NK$15,FM$49),),))</f>
        <v>121</v>
      </c>
      <c r="FN51" s="33">
        <f>-SUM(IF(FN$49,INDEX(FO$15:INDEX(FO$15:$NK$15,FN$49),),))</f>
        <v>367</v>
      </c>
      <c r="FO51" s="33">
        <f>-SUM(IF(FO$49,INDEX(FP$15:INDEX(FP$15:$NK$15,FO$49),),))</f>
        <v>334</v>
      </c>
      <c r="FP51" s="33">
        <f>-SUM(IF(FP$49,INDEX(FQ$15:INDEX(FQ$15:$NK$15,FP$49),),))</f>
        <v>465</v>
      </c>
      <c r="FQ51" s="33">
        <f>-SUM(IF(FQ$49,INDEX(FR$15:INDEX(FR$15:$NK$15,FQ$49),),))</f>
        <v>1202</v>
      </c>
      <c r="FR51" s="33">
        <f>-SUM(IF(FR$49,INDEX(FS$15:INDEX(FS$15:$NK$15,FR$49),),))</f>
        <v>2079</v>
      </c>
      <c r="FS51" s="33">
        <f>-SUM(IF(FS$49,INDEX(FT$15:INDEX(FT$15:$NK$15,FS$49),),))</f>
        <v>2859</v>
      </c>
      <c r="FT51" s="33">
        <f>-SUM(IF(FT$49,INDEX(FU$15:INDEX(FU$15:$NK$15,FT$49),),))</f>
        <v>3721</v>
      </c>
      <c r="FU51" s="33">
        <f>-SUM(IF(FU$49,INDEX(FV$15:INDEX(FV$15:$NK$15,FU$49),),))</f>
        <v>3946</v>
      </c>
      <c r="FV51" s="33">
        <f>-SUM(IF(FV$49,INDEX(FW$15:INDEX(FW$15:$NK$15,FV$49),),))</f>
        <v>3215</v>
      </c>
      <c r="FW51" s="33">
        <f>-SUM(IF(FW$49,INDEX(FX$15:INDEX(FX$15:$NK$15,FW$49),),))</f>
        <v>3943</v>
      </c>
      <c r="FX51" s="33">
        <f>-SUM(IF(FX$49,INDEX(FY$15:INDEX(FY$15:$NK$15,FX$49),),))</f>
        <v>3200</v>
      </c>
      <c r="FY51" s="33">
        <f>-SUM(IF(FY$49,INDEX(FZ$15:INDEX(FZ$15:$NK$15,FY$49),),))</f>
        <v>3041</v>
      </c>
      <c r="FZ51" s="33">
        <f>-SUM(IF(FZ$49,INDEX(GA$15:INDEX(GA$15:$NK$15,FZ$49),),))</f>
        <v>3052</v>
      </c>
      <c r="GA51" s="33">
        <f>-SUM(IF(GA$49,INDEX(GB$15:INDEX(GB$15:$NK$15,GA$49),),))</f>
        <v>2345</v>
      </c>
      <c r="GB51" s="33">
        <f>-SUM(IF(GB$49,INDEX(GC$15:INDEX(GC$15:$NK$15,GB$49),),))</f>
        <v>2113</v>
      </c>
      <c r="GC51" s="33">
        <f>-SUM(IF(GC$49,INDEX(GD$15:INDEX(GD$15:$NK$15,GC$49),),))</f>
        <v>1328</v>
      </c>
      <c r="GD51" s="33">
        <f>-SUM(IF(GD$49,INDEX(GE$15:INDEX(GE$15:$NK$15,GD$49),),))</f>
        <v>1862</v>
      </c>
      <c r="GE51" s="33">
        <f>-SUM(IF(GE$49,INDEX(GF$15:INDEX(GF$15:$NK$15,GE$49),),))</f>
        <v>2239</v>
      </c>
      <c r="GF51" s="33">
        <f>-SUM(IF(GF$49,INDEX(GG$15:INDEX(GG$15:$NK$15,GF$49),),))</f>
        <v>1432</v>
      </c>
      <c r="GG51" s="33">
        <f>-SUM(IF(GG$49,INDEX(GH$15:INDEX(GH$15:$NK$15,GG$49),),))</f>
        <v>1847</v>
      </c>
      <c r="GH51" s="33">
        <f>-SUM(IF(GH$49,INDEX(GI$15:INDEX(GI$15:$NK$15,GH$49),),))</f>
        <v>2002</v>
      </c>
      <c r="GI51" s="33">
        <f>-SUM(IF(GI$49,INDEX(GJ$15:INDEX(GJ$15:$NK$15,GI$49),),))</f>
        <v>2198</v>
      </c>
      <c r="GJ51" s="33">
        <f>-SUM(IF(GJ$49,INDEX(GK$15:INDEX(GK$15:$NK$15,GJ$49),),))</f>
        <v>2756</v>
      </c>
      <c r="GK51" s="33">
        <f>-SUM(IF(GK$49,INDEX(GL$15:INDEX(GL$15:$NK$15,GK$49),),))</f>
        <v>1875</v>
      </c>
      <c r="GL51" s="33">
        <f>-SUM(IF(GL$49,INDEX(GM$15:INDEX(GM$15:$NK$15,GL$49),),))</f>
        <v>1220</v>
      </c>
      <c r="GM51" s="33">
        <f>-SUM(IF(GM$49,INDEX(GN$15:INDEX(GN$15:$NK$15,GM$49),),))</f>
        <v>1532</v>
      </c>
      <c r="GN51" s="33">
        <f>-SUM(IF(GN$49,INDEX(GO$15:INDEX(GO$15:$NK$15,GN$49),),))</f>
        <v>2295</v>
      </c>
      <c r="GO51" s="33">
        <f>-SUM(IF(GO$49,INDEX(GP$15:INDEX(GP$15:$NK$15,GO$49),),))</f>
        <v>1900</v>
      </c>
      <c r="GP51" s="33">
        <f>-SUM(IF(GP$49,INDEX(GQ$15:INDEX(GQ$15:$NK$15,GP$49),),))</f>
        <v>2873</v>
      </c>
      <c r="GQ51" s="33">
        <f>-SUM(IF(GQ$49,INDEX(GR$15:INDEX(GR$15:$NK$15,GQ$49),),))</f>
        <v>3481</v>
      </c>
      <c r="GR51" s="33">
        <f>-SUM(IF(GR$49,INDEX(GS$15:INDEX(GS$15:$NK$15,GR$49),),))</f>
        <v>2613</v>
      </c>
      <c r="GS51" s="33">
        <f>-SUM(IF(GS$49,INDEX(GT$15:INDEX(GT$15:$NK$15,GS$49),),))</f>
        <v>2082</v>
      </c>
      <c r="GT51" s="33">
        <f>-SUM(IF(GT$49,INDEX(GU$15:INDEX(GU$15:$NK$15,GT$49),),))</f>
        <v>1520</v>
      </c>
      <c r="GU51" s="33">
        <f>-SUM(IF(GU$49,INDEX(GV$15:INDEX(GV$15:$NK$15,GU$49),),))</f>
        <v>2079</v>
      </c>
      <c r="GV51" s="33">
        <f>-SUM(IF(GV$49,INDEX(GW$15:INDEX(GW$15:$NK$15,GV$49),),))</f>
        <v>1864</v>
      </c>
      <c r="GW51" s="33">
        <f>-SUM(IF(GW$49,INDEX(GX$15:INDEX(GX$15:$NK$15,GW$49),),))</f>
        <v>2588</v>
      </c>
      <c r="GX51" s="33">
        <f>-SUM(IF(GX$49,INDEX(GY$15:INDEX(GY$15:$NK$15,GX$49),),))</f>
        <v>3133</v>
      </c>
      <c r="GY51" s="33">
        <f>-SUM(IF(GY$49,INDEX(GZ$15:INDEX(GZ$15:$NK$15,GY$49),),))</f>
        <v>2190</v>
      </c>
      <c r="GZ51" s="33">
        <f>-SUM(IF(GZ$49,INDEX(HA$15:INDEX(HA$15:$NK$15,GZ$49),),))</f>
        <v>2694</v>
      </c>
      <c r="HA51" s="33">
        <f>-SUM(IF(HA$49,INDEX(HB$15:INDEX(HB$15:$NK$15,HA$49),),))</f>
        <v>2081</v>
      </c>
      <c r="HB51" s="33">
        <f>-SUM(IF(HB$49,INDEX(HC$15:INDEX(HC$15:$NK$15,HB$49),),))</f>
        <v>2452</v>
      </c>
      <c r="HC51" s="33">
        <f>-SUM(IF(HC$49,INDEX(HD$15:INDEX(HD$15:$NK$15,HC$49),),))</f>
        <v>1596</v>
      </c>
      <c r="HD51" s="33">
        <f>-SUM(IF(HD$49,INDEX(HE$15:INDEX(HE$15:$NK$15,HD$49),),))</f>
        <v>1766</v>
      </c>
      <c r="HE51" s="33">
        <f>-SUM(IF(HE$49,INDEX(HF$15:INDEX(HF$15:$NK$15,HE$49),),))</f>
        <v>1762</v>
      </c>
      <c r="HF51" s="33">
        <f>-SUM(IF(HF$49,INDEX(HG$15:INDEX(HG$15:$NK$15,HF$49),),))</f>
        <v>1644</v>
      </c>
      <c r="HG51" s="33">
        <f>-SUM(IF(HG$49,INDEX(HH$15:INDEX(HH$15:$NK$15,HG$49),),))</f>
        <v>2412</v>
      </c>
      <c r="HH51" s="33">
        <f>-SUM(IF(HH$49,INDEX(HI$15:INDEX(HI$15:$NK$15,HH$49),),))</f>
        <v>3026</v>
      </c>
      <c r="HI51" s="33">
        <f>-SUM(IF(HI$49,INDEX(HJ$15:INDEX(HJ$15:$NK$15,HI$49),),))</f>
        <v>3459</v>
      </c>
      <c r="HJ51" s="33">
        <f>-SUM(IF(HJ$49,INDEX(HK$15:INDEX(HK$15:$NK$15,HJ$49),),))</f>
        <v>2505</v>
      </c>
      <c r="HK51" s="33">
        <f>-SUM(IF(HK$49,INDEX(HL$15:INDEX(HL$15:$NK$15,HK$49),),))</f>
        <v>2608</v>
      </c>
      <c r="HL51" s="33">
        <f>-SUM(IF(HL$49,INDEX(HM$15:INDEX(HM$15:$NK$15,HL$49),),))</f>
        <v>3114</v>
      </c>
      <c r="HM51" s="33">
        <f>-SUM(IF(HM$49,INDEX(HN$15:INDEX(HN$15:$NK$15,HM$49),),))</f>
        <v>3170</v>
      </c>
      <c r="HN51" s="33">
        <f>-SUM(IF(HN$49,INDEX(HO$15:INDEX(HO$15:$NK$15,HN$49),),))</f>
        <v>3131</v>
      </c>
      <c r="HO51" s="33">
        <f>-SUM(IF(HO$49,INDEX(HP$15:INDEX(HP$15:$NK$15,HO$49),),))</f>
        <v>3055</v>
      </c>
      <c r="HP51" s="33">
        <f>-SUM(IF(HP$49,INDEX(HQ$15:INDEX(HQ$15:$NK$15,HP$49),),))</f>
        <v>2981</v>
      </c>
      <c r="HQ51" s="33">
        <f>-SUM(IF(HQ$49,INDEX(HR$15:INDEX(HR$15:$NK$15,HQ$49),),))</f>
        <v>2715</v>
      </c>
      <c r="HR51" s="33">
        <f>-SUM(IF(HR$49,INDEX(HS$15:INDEX(HS$15:$NK$15,HR$49),),))</f>
        <v>1800</v>
      </c>
      <c r="HS51" s="33">
        <f>-SUM(IF(HS$49,INDEX(HT$15:INDEX(HT$15:$NK$15,HS$49),),))</f>
        <v>1526</v>
      </c>
      <c r="HT51" s="33">
        <f>-SUM(IF(HT$49,INDEX(HU$15:INDEX(HU$15:$NK$15,HT$49),),))</f>
        <v>1595</v>
      </c>
      <c r="HU51" s="33">
        <f>-SUM(IF(HU$49,INDEX(HV$15:INDEX(HV$15:$NK$15,HU$49),),))</f>
        <v>914</v>
      </c>
      <c r="HV51" s="33">
        <f>-SUM(IF(HV$49,INDEX(HW$15:INDEX(HW$15:$NK$15,HV$49),),))</f>
        <v>150</v>
      </c>
      <c r="HW51" s="33">
        <f>-SUM(IF(HW$49,INDEX(HX$15:INDEX(HX$15:$NK$15,HW$49),),))</f>
        <v>0</v>
      </c>
      <c r="HX51" s="33">
        <f>-SUM(IF(HX$49,INDEX(HY$15:INDEX(HY$15:$NK$15,HX$49),),))</f>
        <v>668</v>
      </c>
      <c r="HY51" s="33">
        <f>-SUM(IF(HY$49,INDEX(HZ$15:INDEX(HZ$15:$NK$15,HY$49),),))</f>
        <v>83</v>
      </c>
      <c r="HZ51" s="33">
        <f>-SUM(IF(HZ$49,INDEX(IA$15:INDEX(IA$15:$NK$15,HZ$49),),))</f>
        <v>0</v>
      </c>
      <c r="IA51" s="33">
        <f>-SUM(IF(IA$49,INDEX(IB$15:INDEX(IB$15:$NK$15,IA$49),),))</f>
        <v>685</v>
      </c>
      <c r="IB51" s="33">
        <f>-SUM(IF(IB$49,INDEX(IC$15:INDEX(IC$15:$NK$15,IB$49),),))</f>
        <v>566</v>
      </c>
      <c r="IC51" s="33">
        <f>-SUM(IF(IC$49,INDEX(ID$15:INDEX(ID$15:$NK$15,IC$49),),))</f>
        <v>1444</v>
      </c>
      <c r="ID51" s="33">
        <f>-SUM(IF(ID$49,INDEX(IE$15:INDEX(IE$15:$NK$15,ID$49),),))</f>
        <v>2181</v>
      </c>
      <c r="IE51" s="33">
        <f>-SUM(IF(IE$49,INDEX(IF$15:INDEX(IF$15:$NK$15,IE$49),),))</f>
        <v>1490</v>
      </c>
      <c r="IF51" s="33">
        <f>-SUM(IF(IF$49,INDEX(IG$15:INDEX(IG$15:$NK$15,IF$49),),))</f>
        <v>1951</v>
      </c>
      <c r="IG51" s="33">
        <f>-SUM(IF(IG$49,INDEX(IH$15:INDEX(IH$15:$NK$15,IG$49),),))</f>
        <v>2340</v>
      </c>
      <c r="IH51" s="33">
        <f>-SUM(IF(IH$49,INDEX(II$15:INDEX(II$15:$NK$15,IH$49),),))</f>
        <v>2301</v>
      </c>
      <c r="II51" s="33">
        <f>-SUM(IF(II$49,INDEX(IJ$15:INDEX(IJ$15:$NK$15,II$49),),))</f>
        <v>1557</v>
      </c>
      <c r="IJ51" s="33">
        <f>-SUM(IF(IJ$49,INDEX(IK$15:INDEX(IK$15:$NK$15,IJ$49),),))</f>
        <v>2485</v>
      </c>
      <c r="IK51" s="33">
        <f>-SUM(IF(IK$49,INDEX(IL$15:INDEX(IL$15:$NK$15,IK$49),),))</f>
        <v>2626</v>
      </c>
      <c r="IL51" s="33">
        <f>-SUM(IF(IL$49,INDEX(IM$15:INDEX(IM$15:$NK$15,IL$49),),))</f>
        <v>2206</v>
      </c>
      <c r="IM51" s="33">
        <f>-SUM(IF(IM$49,INDEX(IN$15:INDEX(IN$15:$NK$15,IM$49),),))</f>
        <v>2366</v>
      </c>
      <c r="IN51" s="33">
        <f>-SUM(IF(IN$49,INDEX(IO$15:INDEX(IO$15:$NK$15,IN$49),),))</f>
        <v>2528</v>
      </c>
      <c r="IO51" s="33">
        <f>-SUM(IF(IO$49,INDEX(IP$15:INDEX(IP$15:$NK$15,IO$49),),))</f>
        <v>3382</v>
      </c>
      <c r="IP51" s="33">
        <f>-SUM(IF(IP$49,INDEX(IQ$15:INDEX(IQ$15:$NK$15,IP$49),),))</f>
        <v>4158</v>
      </c>
      <c r="IQ51" s="33">
        <f>-SUM(IF(IQ$49,INDEX(IR$15:INDEX(IR$15:$NK$15,IQ$49),),))</f>
        <v>4201</v>
      </c>
      <c r="IR51" s="33">
        <f>-SUM(IF(IR$49,INDEX(IS$15:INDEX(IS$15:$NK$15,IR$49),),))</f>
        <v>4749</v>
      </c>
      <c r="IS51" s="33">
        <f>-SUM(IF(IS$49,INDEX(IT$15:INDEX(IT$15:$NK$15,IS$49),),))</f>
        <v>4952</v>
      </c>
      <c r="IT51" s="33">
        <f>-SUM(IF(IT$49,INDEX(IU$15:INDEX(IU$15:$NK$15,IT$49),),))</f>
        <v>4074</v>
      </c>
      <c r="IU51" s="33">
        <f>-SUM(IF(IU$49,INDEX(IV$15:INDEX(IV$15:$NK$15,IU$49),),))</f>
        <v>3145</v>
      </c>
      <c r="IV51" s="33">
        <f>-SUM(IF(IV$49,INDEX(IW$15:INDEX(IW$15:$NK$15,IV$49),),))</f>
        <v>3641</v>
      </c>
      <c r="IW51" s="33">
        <f>-SUM(IF(IW$49,INDEX(IX$15:INDEX(IX$15:$NK$15,IW$49),),))</f>
        <v>2661</v>
      </c>
      <c r="IX51" s="33">
        <f>-SUM(IF(IX$49,INDEX(IY$15:INDEX(IY$15:$NK$15,IX$49),),))</f>
        <v>3454</v>
      </c>
      <c r="IY51" s="33">
        <f>-SUM(IF(IY$49,INDEX(IZ$15:INDEX(IZ$15:$NK$15,IY$49),),))</f>
        <v>4134</v>
      </c>
      <c r="IZ51" s="33">
        <f>-SUM(IF(IZ$49,INDEX(JA$15:INDEX(JA$15:$NK$15,IZ$49),),))</f>
        <v>3967</v>
      </c>
      <c r="JA51" s="33">
        <f>-SUM(IF(JA$49,INDEX(JB$15:INDEX(JB$15:$NK$15,JA$49),),))</f>
        <v>4341</v>
      </c>
      <c r="JB51" s="33">
        <f>-SUM(IF(JB$49,INDEX(JC$15:INDEX(JC$15:$NK$15,JB$49),),))</f>
        <v>3643</v>
      </c>
      <c r="JC51" s="33">
        <f>-SUM(IF(JC$49,INDEX(JD$15:INDEX(JD$15:$NK$15,JC$49),),))</f>
        <v>3556</v>
      </c>
      <c r="JD51" s="33">
        <f>-SUM(IF(JD$49,INDEX(JE$15:INDEX(JE$15:$NK$15,JD$49),),))</f>
        <v>3540</v>
      </c>
      <c r="JE51" s="33">
        <f>-SUM(IF(JE$49,INDEX(JF$15:INDEX(JF$15:$NK$15,JE$49),),))</f>
        <v>4298</v>
      </c>
      <c r="JF51" s="33">
        <f>-SUM(IF(JF$49,INDEX(JG$15:INDEX(JG$15:$NK$15,JF$49),),))</f>
        <v>5148</v>
      </c>
      <c r="JG51" s="33">
        <f>-SUM(IF(JG$49,INDEX(JH$15:INDEX(JH$15:$NK$15,JG$49),),))</f>
        <v>4911</v>
      </c>
      <c r="JH51" s="33">
        <f>-SUM(IF(JH$49,INDEX(JI$15:INDEX(JI$15:$NK$15,JH$49),),))</f>
        <v>4698</v>
      </c>
      <c r="JI51" s="33">
        <f>-SUM(IF(JI$49,INDEX(JJ$15:INDEX(JJ$15:$NK$15,JI$49),),))</f>
        <v>4484</v>
      </c>
      <c r="JJ51" s="33">
        <f>-SUM(IF(JJ$49,INDEX(JK$15:INDEX(JK$15:$NK$15,JJ$49),),))</f>
        <v>3800</v>
      </c>
      <c r="JK51" s="33">
        <f>-SUM(IF(JK$49,INDEX(JL$15:INDEX(JL$15:$NK$15,JK$49),),))</f>
        <v>4274</v>
      </c>
      <c r="JL51" s="33">
        <f>-SUM(IF(JL$49,INDEX(JM$15:INDEX(JM$15:$NK$15,JL$49),),))</f>
        <v>5269</v>
      </c>
      <c r="JM51" s="33">
        <f>-SUM(IF(JM$49,INDEX(JN$15:INDEX(JN$15:$NK$15,JM$49),),))</f>
        <v>4440</v>
      </c>
      <c r="JN51" s="33">
        <f>-SUM(IF(JN$49,INDEX(JO$15:INDEX(JO$15:$NK$15,JN$49),),))</f>
        <v>5214</v>
      </c>
      <c r="JO51" s="33">
        <f>-SUM(IF(JO$49,INDEX(JP$15:INDEX(JP$15:$NK$15,JO$49),),))</f>
        <v>5115</v>
      </c>
      <c r="JP51" s="33">
        <f>-SUM(IF(JP$49,INDEX(JQ$15:INDEX(JQ$15:$NK$15,JP$49),),))</f>
        <v>4572</v>
      </c>
      <c r="JQ51" s="33">
        <f>-SUM(IF(JQ$49,INDEX(JR$15:INDEX(JR$15:$NK$15,JQ$49),),))</f>
        <v>3804</v>
      </c>
      <c r="JR51" s="33">
        <f>-SUM(IF(JR$49,INDEX(JS$15:INDEX(JS$15:$NK$15,JR$49),),))</f>
        <v>4430</v>
      </c>
      <c r="JS51" s="33">
        <f>-SUM(IF(JS$49,INDEX(JT$15:INDEX(JT$15:$NK$15,JS$49),),))</f>
        <v>3770</v>
      </c>
      <c r="JT51" s="33">
        <f>-SUM(IF(JT$49,INDEX(JU$15:INDEX(JU$15:$NK$15,JT$49),),))</f>
        <v>3778</v>
      </c>
      <c r="JU51" s="33">
        <f>-SUM(IF(JU$49,INDEX(JV$15:INDEX(JV$15:$NK$15,JU$49),),))</f>
        <v>4182</v>
      </c>
      <c r="JV51" s="33">
        <f>-SUM(IF(JV$49,INDEX(JW$15:INDEX(JW$15:$NK$15,JV$49),),))</f>
        <v>3839</v>
      </c>
      <c r="JW51" s="33">
        <f>-SUM(IF(JW$49,INDEX(JX$15:INDEX(JX$15:$NK$15,JW$49),),))</f>
        <v>3742</v>
      </c>
      <c r="JX51" s="33">
        <f>-SUM(IF(JX$49,INDEX(JY$15:INDEX(JY$15:$NK$15,JX$49),),))</f>
        <v>4329</v>
      </c>
      <c r="JY51" s="33">
        <f>-SUM(IF(JY$49,INDEX(JZ$15:INDEX(JZ$15:$NK$15,JY$49),),))</f>
        <v>3808</v>
      </c>
      <c r="JZ51" s="33">
        <f>-SUM(IF(JZ$49,INDEX(KA$15:INDEX(KA$15:$NK$15,JZ$49),),))</f>
        <v>3828</v>
      </c>
      <c r="KA51" s="33">
        <f>-SUM(IF(KA$49,INDEX(KB$15:INDEX(KB$15:$NK$15,KA$49),),))</f>
        <v>4298</v>
      </c>
      <c r="KB51" s="33">
        <f>-SUM(IF(KB$49,INDEX(KC$15:INDEX(KC$15:$NK$15,KB$49),),))</f>
        <v>5155</v>
      </c>
      <c r="KC51" s="33">
        <f>-SUM(IF(KC$49,INDEX(KD$15:INDEX(KD$15:$NK$15,KC$49),),))</f>
        <v>4269</v>
      </c>
      <c r="KD51" s="33">
        <f>-SUM(IF(KD$49,INDEX(KE$15:INDEX(KE$15:$NK$15,KD$49),),))</f>
        <v>4018</v>
      </c>
      <c r="KE51" s="33">
        <f>-SUM(IF(KE$49,INDEX(KF$15:INDEX(KF$15:$NK$15,KE$49),),))</f>
        <v>4679</v>
      </c>
      <c r="KF51" s="33">
        <f>-SUM(IF(KF$49,INDEX(KG$15:INDEX(KG$15:$NK$15,KF$49),),))</f>
        <v>4800</v>
      </c>
      <c r="KG51" s="33">
        <f>-SUM(IF(KG$49,INDEX(KH$15:INDEX(KH$15:$NK$15,KG$49),),))</f>
        <v>4056</v>
      </c>
      <c r="KH51" s="33">
        <f>-SUM(IF(KH$49,INDEX(KI$15:INDEX(KI$15:$NK$15,KH$49),),))</f>
        <v>3496</v>
      </c>
      <c r="KI51" s="33">
        <f>-SUM(IF(KI$49,INDEX(KJ$15:INDEX(KJ$15:$NK$15,KI$49),),))</f>
        <v>3331</v>
      </c>
      <c r="KJ51" s="33">
        <f>-SUM(IF(KJ$49,INDEX(KK$15:INDEX(KK$15:$NK$15,KJ$49),),))</f>
        <v>2598</v>
      </c>
      <c r="KK51" s="33">
        <f>-SUM(IF(KK$49,INDEX(KL$15:INDEX(KL$15:$NK$15,KK$49),),))</f>
        <v>2442</v>
      </c>
      <c r="KL51" s="33">
        <f>-SUM(IF(KL$49,INDEX(KM$15:INDEX(KM$15:$NK$15,KL$49),),))</f>
        <v>1922</v>
      </c>
      <c r="KM51" s="33">
        <f>-SUM(IF(KM$49,INDEX(KN$15:INDEX(KN$15:$NK$15,KM$49),),))</f>
        <v>2181</v>
      </c>
      <c r="KN51" s="33">
        <f>-SUM(IF(KN$49,INDEX(KO$15:INDEX(KO$15:$NK$15,KN$49),),))</f>
        <v>2000</v>
      </c>
      <c r="KO51" s="33">
        <f>-SUM(IF(KO$49,INDEX(KP$15:INDEX(KP$15:$NK$15,KO$49),),))</f>
        <v>2204</v>
      </c>
      <c r="KP51" s="33">
        <f>-SUM(IF(KP$49,INDEX(KQ$15:INDEX(KQ$15:$NK$15,KP$49),),))</f>
        <v>2224</v>
      </c>
      <c r="KQ51" s="33">
        <f>-SUM(IF(KQ$49,INDEX(KR$15:INDEX(KR$15:$NK$15,KQ$49),),))</f>
        <v>3150</v>
      </c>
      <c r="KR51" s="33">
        <f>-SUM(IF(KR$49,INDEX(KS$15:INDEX(KS$15:$NK$15,KR$49),),))</f>
        <v>2936</v>
      </c>
      <c r="KS51" s="33">
        <f>-SUM(IF(KS$49,INDEX(KT$15:INDEX(KT$15:$NK$15,KS$49),),))</f>
        <v>2807</v>
      </c>
      <c r="KT51" s="33">
        <f>-SUM(IF(KT$49,INDEX(KU$15:INDEX(KU$15:$NK$15,KT$49),),))</f>
        <v>2547</v>
      </c>
      <c r="KU51" s="33">
        <f>-SUM(IF(KU$49,INDEX(KV$15:INDEX(KV$15:$NK$15,KU$49),),))</f>
        <v>1603</v>
      </c>
      <c r="KV51" s="33">
        <f>-SUM(IF(KV$49,INDEX(KW$15:INDEX(KW$15:$NK$15,KV$49),),))</f>
        <v>1845</v>
      </c>
      <c r="KW51" s="33">
        <f>-SUM(IF(KW$49,INDEX(KX$15:INDEX(KX$15:$NK$15,KW$49),),))</f>
        <v>1315</v>
      </c>
      <c r="KX51" s="33">
        <f>-SUM(IF(KX$49,INDEX(KY$15:INDEX(KY$15:$NK$15,KX$49),),))</f>
        <v>2173</v>
      </c>
      <c r="KY51" s="33">
        <f>-SUM(IF(KY$49,INDEX(KZ$15:INDEX(KZ$15:$NK$15,KY$49),),))</f>
        <v>1780</v>
      </c>
      <c r="KZ51" s="33">
        <f>-SUM(IF(KZ$49,INDEX(LA$15:INDEX(LA$15:$NK$15,KZ$49),),))</f>
        <v>1604</v>
      </c>
      <c r="LA51" s="33">
        <f>-SUM(IF(LA$49,INDEX(LB$15:INDEX(LB$15:$NK$15,LA$49),),))</f>
        <v>2033</v>
      </c>
      <c r="LB51" s="33">
        <f>-SUM(IF(LB$49,INDEX(LC$15:INDEX(LC$15:$NK$15,LB$49),),))</f>
        <v>1699</v>
      </c>
      <c r="LC51" s="33">
        <f>-SUM(IF(LC$49,INDEX(LD$15:INDEX(LD$15:$NK$15,LC$49),),))</f>
        <v>2508</v>
      </c>
      <c r="LD51" s="33">
        <f>-SUM(IF(LD$49,INDEX(LE$15:INDEX(LE$15:$NK$15,LD$49),),))</f>
        <v>2834</v>
      </c>
      <c r="LE51" s="33">
        <f>-SUM(IF(LE$49,INDEX(LF$15:INDEX(LF$15:$NK$15,LE$49),),))</f>
        <v>2987</v>
      </c>
      <c r="LF51" s="33">
        <f>-SUM(IF(LF$49,INDEX(LG$15:INDEX(LG$15:$NK$15,LF$49),),))</f>
        <v>2955</v>
      </c>
      <c r="LG51" s="33">
        <f>-SUM(IF(LG$49,INDEX(LH$15:INDEX(LH$15:$NK$15,LG$49),),))</f>
        <v>3442</v>
      </c>
      <c r="LH51" s="33">
        <f>-SUM(IF(LH$49,INDEX(LI$15:INDEX(LI$15:$NK$15,LH$49),),))</f>
        <v>2465</v>
      </c>
      <c r="LI51" s="33">
        <f>-SUM(IF(LI$49,INDEX(LJ$15:INDEX(LJ$15:$NK$15,LI$49),),))</f>
        <v>1575</v>
      </c>
      <c r="LJ51" s="33">
        <f>-SUM(IF(LJ$49,INDEX(LK$15:INDEX(LK$15:$NK$15,LJ$49),),))</f>
        <v>650</v>
      </c>
      <c r="LK51" s="33">
        <f>-SUM(IF(LK$49,INDEX(LL$15:INDEX(LL$15:$NK$15,LK$49),),))</f>
        <v>0</v>
      </c>
      <c r="LL51" s="33">
        <f>-SUM(IF(LL$49,INDEX(LM$15:INDEX(LM$15:$NK$15,LL$49),),))</f>
        <v>261</v>
      </c>
      <c r="LM51" s="33">
        <f>-SUM(IF(LM$49,INDEX(LN$15:INDEX(LN$15:$NK$15,LM$49),),))</f>
        <v>304</v>
      </c>
      <c r="LN51" s="33">
        <f>-SUM(IF(LN$49,INDEX(LO$15:INDEX(LO$15:$NK$15,LN$49),),))</f>
        <v>743</v>
      </c>
      <c r="LO51" s="33">
        <f>-SUM(IF(LO$49,INDEX(LP$15:INDEX(LP$15:$NK$15,LO$49),),))</f>
        <v>1465</v>
      </c>
      <c r="LP51" s="33">
        <f>-SUM(IF(LP$49,INDEX(LQ$15:INDEX(LQ$15:$NK$15,LP$49),),))</f>
        <v>705</v>
      </c>
      <c r="LQ51" s="33">
        <f>-SUM(IF(LQ$49,INDEX(LR$15:INDEX(LR$15:$NK$15,LQ$49),),))</f>
        <v>305</v>
      </c>
      <c r="LR51" s="33">
        <f>-SUM(IF(LR$49,INDEX(LS$15:INDEX(LS$15:$NK$15,LR$49),),))</f>
        <v>648</v>
      </c>
      <c r="LS51" s="33">
        <f>-SUM(IF(LS$49,INDEX(LT$15:INDEX(LT$15:$NK$15,LS$49),),))</f>
        <v>0</v>
      </c>
      <c r="LT51" s="33">
        <f>-SUM(IF(LT$49,INDEX(LU$15:INDEX(LU$15:$NK$15,LT$49),),))</f>
        <v>0</v>
      </c>
      <c r="LU51" s="33">
        <f>-SUM(IF(LU$49,INDEX(LV$15:INDEX(LV$15:$NK$15,LU$49),),))</f>
        <v>409</v>
      </c>
      <c r="LV51" s="33">
        <f>-SUM(IF(LV$49,INDEX(LW$15:INDEX(LW$15:$NK$15,LV$49),),))</f>
        <v>685</v>
      </c>
      <c r="LW51" s="33">
        <f>-SUM(IF(LW$49,INDEX(LX$15:INDEX(LX$15:$NK$15,LW$49),),))</f>
        <v>1290</v>
      </c>
      <c r="LX51" s="33">
        <f>-SUM(IF(LX$49,INDEX(LY$15:INDEX(LY$15:$NK$15,LX$49),),))</f>
        <v>912</v>
      </c>
      <c r="LY51" s="33">
        <f>-SUM(IF(LY$49,INDEX(LZ$15:INDEX(LZ$15:$NK$15,LY$49),),))</f>
        <v>0</v>
      </c>
      <c r="LZ51" s="33">
        <f>-SUM(IF(LZ$49,INDEX(MA$15:INDEX(MA$15:$NK$15,LZ$49),),))</f>
        <v>12</v>
      </c>
      <c r="MA51" s="33">
        <f>-SUM(IF(MA$49,INDEX(MB$15:INDEX(MB$15:$NK$15,MA$49),),))</f>
        <v>986</v>
      </c>
      <c r="MB51" s="33">
        <f>-SUM(IF(MB$49,INDEX(MC$15:INDEX(MC$15:$NK$15,MB$49),),))</f>
        <v>1063</v>
      </c>
      <c r="MC51" s="33">
        <f>-SUM(IF(MC$49,INDEX(MD$15:INDEX(MD$15:$NK$15,MC$49),),))</f>
        <v>1151</v>
      </c>
      <c r="MD51" s="33">
        <f>-SUM(IF(MD$49,INDEX(ME$15:INDEX(ME$15:$NK$15,MD$49),),))</f>
        <v>202</v>
      </c>
      <c r="ME51" s="33">
        <f>-SUM(IF(ME$49,INDEX(MF$15:INDEX(MF$15:$NK$15,ME$49),),))</f>
        <v>1180</v>
      </c>
      <c r="MF51" s="33">
        <f>-SUM(IF(MF$49,INDEX(MG$15:INDEX(MG$15:$NK$15,MF$49),),))</f>
        <v>736</v>
      </c>
      <c r="MG51" s="33">
        <f>-SUM(IF(MG$49,INDEX(MH$15:INDEX(MH$15:$NK$15,MG$49),),))</f>
        <v>1590</v>
      </c>
      <c r="MH51" s="33">
        <f>-SUM(IF(MH$49,INDEX(MI$15:INDEX(MI$15:$NK$15,MH$49),),))</f>
        <v>818</v>
      </c>
      <c r="MI51" s="33">
        <f>-SUM(IF(MI$49,INDEX(MJ$15:INDEX(MJ$15:$NK$15,MI$49),),))</f>
        <v>0</v>
      </c>
      <c r="MJ51" s="33">
        <f>-SUM(IF(MJ$49,INDEX(MK$15:INDEX(MK$15:$NK$15,MJ$49),),))</f>
        <v>0</v>
      </c>
      <c r="MK51" s="33">
        <f>-SUM(IF(MK$49,INDEX(ML$15:INDEX(ML$15:$NK$15,MK$49),),))</f>
        <v>0</v>
      </c>
      <c r="ML51" s="33">
        <f>-SUM(IF(ML$49,INDEX(MM$15:INDEX(MM$15:$NK$15,ML$49),),))</f>
        <v>39</v>
      </c>
      <c r="MM51" s="33">
        <f>-SUM(IF(MM$49,INDEX(MN$15:INDEX(MN$15:$NK$15,MM$49),),))</f>
        <v>896</v>
      </c>
      <c r="MN51" s="33">
        <f>-SUM(IF(MN$49,INDEX(MO$15:INDEX(MO$15:$NK$15,MN$49),),))</f>
        <v>300</v>
      </c>
      <c r="MO51" s="33">
        <f>-SUM(IF(MO$49,INDEX(MP$15:INDEX(MP$15:$NK$15,MO$49),),))</f>
        <v>0</v>
      </c>
      <c r="MP51" s="33">
        <f>-SUM(IF(MP$49,INDEX(MQ$15:INDEX(MQ$15:$NK$15,MP$49),),))</f>
        <v>0</v>
      </c>
      <c r="MQ51" s="33">
        <f>-SUM(IF(MQ$49,INDEX(MR$15:INDEX(MR$15:$NK$15,MQ$49),),))</f>
        <v>432</v>
      </c>
      <c r="MR51" s="33">
        <f>-SUM(IF(MR$49,INDEX(MS$15:INDEX(MS$15:$NK$15,MR$49),),))</f>
        <v>146</v>
      </c>
      <c r="MS51" s="33">
        <f>-SUM(IF(MS$49,INDEX(MT$15:INDEX(MT$15:$NK$15,MS$49),),))</f>
        <v>947</v>
      </c>
      <c r="MT51" s="33">
        <f>-SUM(IF(MT$49,INDEX(MU$15:INDEX(MU$15:$NK$15,MT$49),),))</f>
        <v>1719</v>
      </c>
      <c r="MU51" s="33">
        <f>-SUM(IF(MU$49,INDEX(MV$15:INDEX(MV$15:$NK$15,MU$49),),))</f>
        <v>2602</v>
      </c>
      <c r="MV51" s="33">
        <f>-SUM(IF(MV$49,INDEX(MW$15:INDEX(MW$15:$NK$15,MV$49),),))</f>
        <v>1629</v>
      </c>
      <c r="MW51" s="33">
        <f>-SUM(IF(MW$49,INDEX(MX$15:INDEX(MX$15:$NK$15,MW$49),),))</f>
        <v>863</v>
      </c>
      <c r="MX51" s="33">
        <f>-SUM(IF(MX$49,INDEX(MY$15:INDEX(MY$15:$NK$15,MX$49),),))</f>
        <v>1585</v>
      </c>
      <c r="MY51" s="33">
        <f>-SUM(IF(MY$49,INDEX(MZ$15:INDEX(MZ$15:$NK$15,MY$49),),))</f>
        <v>884</v>
      </c>
      <c r="MZ51" s="33">
        <f>-SUM(IF(MZ$49,INDEX(NA$15:INDEX(NA$15:$NK$15,MZ$49),),))</f>
        <v>0</v>
      </c>
      <c r="NA51" s="33">
        <f>-SUM(IF(NA$49,INDEX(NB$15:INDEX(NB$15:$NK$15,NA$49),),))</f>
        <v>394</v>
      </c>
      <c r="NB51" s="33">
        <f>-SUM(IF(NB$49,INDEX(NC$15:INDEX(NC$15:$NK$15,NB$49),),))</f>
        <v>511</v>
      </c>
      <c r="NC51" s="33">
        <f>-SUM(IF(NC$49,INDEX(ND$15:INDEX(ND$15:$NK$15,NC$49),),))</f>
        <v>0</v>
      </c>
      <c r="ND51" s="33">
        <f>-SUM(IF(ND$49,INDEX(NE$15:INDEX(NE$15:$NK$15,ND$49),),))</f>
        <v>345</v>
      </c>
      <c r="NE51" s="33">
        <f>-SUM(IF(NE$49,INDEX(NF$15:INDEX(NF$15:$NK$15,NE$49),),))</f>
        <v>145</v>
      </c>
      <c r="NF51" s="33">
        <f>-SUM(IF(NF$49,INDEX(NG$15:INDEX(NG$15:$NK$15,NF$49),),))</f>
        <v>837</v>
      </c>
      <c r="NG51" s="33">
        <f>-SUM(IF(NG$49,INDEX(NH$15:INDEX(NH$15:$NK$15,NG$49),),))</f>
        <v>192</v>
      </c>
      <c r="NH51" s="33">
        <f>-SUM(IF(NH$49,INDEX(NI$15:INDEX(NI$15:$NK$15,NH$49),),))</f>
        <v>974</v>
      </c>
      <c r="NI51" s="33">
        <f>-SUM(IF(NI$49,INDEX(NJ$15:INDEX(NJ$15:$NK$15,NI$49),),))</f>
        <v>552</v>
      </c>
      <c r="NJ51" s="33">
        <f>-SUM(IF(NJ$49,INDEX(NK$15:INDEX(NK$15:$NK$15,NJ$49),),))</f>
        <v>0</v>
      </c>
      <c r="NK51" s="33">
        <f>-SUM(IF(NK$49,INDEX(NL$15:INDEX($NK$15:NL$15,NK$49),),))</f>
        <v>0</v>
      </c>
      <c r="NM51" s="61" t="str">
        <f t="shared" ca="1" si="6"/>
        <v>=-SUM(IF(J$49,INDEX(K$15:INDEX(K$15:$NK$15,J$49),),))</v>
      </c>
    </row>
    <row r="52" spans="5:377" outlineLevel="1" x14ac:dyDescent="0.2">
      <c r="NM52" s="61"/>
    </row>
    <row r="53" spans="5:377" ht="12.75" outlineLevel="1" x14ac:dyDescent="0.2">
      <c r="E53" s="47" t="s">
        <v>74</v>
      </c>
      <c r="H53" s="30" t="s">
        <v>63</v>
      </c>
      <c r="I53" s="55">
        <f>MIN(SUM(J53:NK53),1)</f>
        <v>0</v>
      </c>
      <c r="J53" s="56">
        <f>SUM(IF(J$49,INDEX(K$15:INDEX(K$15:$NK$15,J$49),),),J$51)</f>
        <v>0</v>
      </c>
      <c r="K53" s="56">
        <f>SUM(IF(K$49,INDEX(L$15:INDEX(L$15:$NK$15,K$49),),),K$51)</f>
        <v>0</v>
      </c>
      <c r="L53" s="56">
        <f>SUM(IF(L$49,INDEX(M$15:INDEX(M$15:$NK$15,L$49),),),L$51)</f>
        <v>0</v>
      </c>
      <c r="M53" s="56">
        <f>SUM(IF(M$49,INDEX(N$15:INDEX(N$15:$NK$15,M$49),),),M$51)</f>
        <v>0</v>
      </c>
      <c r="N53" s="56">
        <f>SUM(IF(N$49,INDEX(O$15:INDEX(O$15:$NK$15,N$49),),),N$51)</f>
        <v>0</v>
      </c>
      <c r="O53" s="56">
        <f>SUM(IF(O$49,INDEX(P$15:INDEX(P$15:$NK$15,O$49),),),O$51)</f>
        <v>0</v>
      </c>
      <c r="P53" s="56">
        <f>SUM(IF(P$49,INDEX(Q$15:INDEX(Q$15:$NK$15,P$49),),),P$51)</f>
        <v>0</v>
      </c>
      <c r="Q53" s="56">
        <f>SUM(IF(Q$49,INDEX(R$15:INDEX(R$15:$NK$15,Q$49),),),Q$51)</f>
        <v>0</v>
      </c>
      <c r="R53" s="56">
        <f>SUM(IF(R$49,INDEX(S$15:INDEX(S$15:$NK$15,R$49),),),R$51)</f>
        <v>0</v>
      </c>
      <c r="S53" s="56">
        <f>SUM(IF(S$49,INDEX(T$15:INDEX(T$15:$NK$15,S$49),),),S$51)</f>
        <v>0</v>
      </c>
      <c r="T53" s="56">
        <f>SUM(IF(T$49,INDEX(U$15:INDEX(U$15:$NK$15,T$49),),),T$51)</f>
        <v>0</v>
      </c>
      <c r="U53" s="56">
        <f>SUM(IF(U$49,INDEX(V$15:INDEX(V$15:$NK$15,U$49),),),U$51)</f>
        <v>0</v>
      </c>
      <c r="V53" s="56">
        <f>SUM(IF(V$49,INDEX(W$15:INDEX(W$15:$NK$15,V$49),),),V$51)</f>
        <v>0</v>
      </c>
      <c r="W53" s="56">
        <f>SUM(IF(W$49,INDEX(X$15:INDEX(X$15:$NK$15,W$49),),),W$51)</f>
        <v>0</v>
      </c>
      <c r="X53" s="56">
        <f>SUM(IF(X$49,INDEX(Y$15:INDEX(Y$15:$NK$15,X$49),),),X$51)</f>
        <v>0</v>
      </c>
      <c r="Y53" s="56">
        <f>SUM(IF(Y$49,INDEX(Z$15:INDEX(Z$15:$NK$15,Y$49),),),Y$51)</f>
        <v>0</v>
      </c>
      <c r="Z53" s="56">
        <f>SUM(IF(Z$49,INDEX(AA$15:INDEX(AA$15:$NK$15,Z$49),),),Z$51)</f>
        <v>0</v>
      </c>
      <c r="AA53" s="56">
        <f>SUM(IF(AA$49,INDEX(AB$15:INDEX(AB$15:$NK$15,AA$49),),),AA$51)</f>
        <v>0</v>
      </c>
      <c r="AB53" s="56">
        <f>SUM(IF(AB$49,INDEX(AC$15:INDEX(AC$15:$NK$15,AB$49),),),AB$51)</f>
        <v>0</v>
      </c>
      <c r="AC53" s="56">
        <f>SUM(IF(AC$49,INDEX(AD$15:INDEX(AD$15:$NK$15,AC$49),),),AC$51)</f>
        <v>0</v>
      </c>
      <c r="AD53" s="56">
        <f>SUM(IF(AD$49,INDEX(AE$15:INDEX(AE$15:$NK$15,AD$49),),),AD$51)</f>
        <v>0</v>
      </c>
      <c r="AE53" s="56">
        <f>SUM(IF(AE$49,INDEX(AF$15:INDEX(AF$15:$NK$15,AE$49),),),AE$51)</f>
        <v>0</v>
      </c>
      <c r="AF53" s="56">
        <f>SUM(IF(AF$49,INDEX(AG$15:INDEX(AG$15:$NK$15,AF$49),),),AF$51)</f>
        <v>0</v>
      </c>
      <c r="AG53" s="56">
        <f>SUM(IF(AG$49,INDEX(AH$15:INDEX(AH$15:$NK$15,AG$49),),),AG$51)</f>
        <v>0</v>
      </c>
      <c r="AH53" s="56">
        <f>SUM(IF(AH$49,INDEX(AI$15:INDEX(AI$15:$NK$15,AH$49),),),AH$51)</f>
        <v>0</v>
      </c>
      <c r="AI53" s="56">
        <f>SUM(IF(AI$49,INDEX(AJ$15:INDEX(AJ$15:$NK$15,AI$49),),),AI$51)</f>
        <v>0</v>
      </c>
      <c r="AJ53" s="56">
        <f>SUM(IF(AJ$49,INDEX(AK$15:INDEX(AK$15:$NK$15,AJ$49),),),AJ$51)</f>
        <v>0</v>
      </c>
      <c r="AK53" s="56">
        <f>SUM(IF(AK$49,INDEX(AL$15:INDEX(AL$15:$NK$15,AK$49),),),AK$51)</f>
        <v>0</v>
      </c>
      <c r="AL53" s="56">
        <f>SUM(IF(AL$49,INDEX(AM$15:INDEX(AM$15:$NK$15,AL$49),),),AL$51)</f>
        <v>0</v>
      </c>
      <c r="AM53" s="56">
        <f>SUM(IF(AM$49,INDEX(AN$15:INDEX(AN$15:$NK$15,AM$49),),),AM$51)</f>
        <v>0</v>
      </c>
      <c r="AN53" s="56">
        <f>SUM(IF(AN$49,INDEX(AO$15:INDEX(AO$15:$NK$15,AN$49),),),AN$51)</f>
        <v>0</v>
      </c>
      <c r="AO53" s="56">
        <f>SUM(IF(AO$49,INDEX(AP$15:INDEX(AP$15:$NK$15,AO$49),),),AO$51)</f>
        <v>0</v>
      </c>
      <c r="AP53" s="56">
        <f>SUM(IF(AP$49,INDEX(AQ$15:INDEX(AQ$15:$NK$15,AP$49),),),AP$51)</f>
        <v>0</v>
      </c>
      <c r="AQ53" s="56">
        <f>SUM(IF(AQ$49,INDEX(AR$15:INDEX(AR$15:$NK$15,AQ$49),),),AQ$51)</f>
        <v>0</v>
      </c>
      <c r="AR53" s="56">
        <f>SUM(IF(AR$49,INDEX(AS$15:INDEX(AS$15:$NK$15,AR$49),),),AR$51)</f>
        <v>0</v>
      </c>
      <c r="AS53" s="56">
        <f>SUM(IF(AS$49,INDEX(AT$15:INDEX(AT$15:$NK$15,AS$49),),),AS$51)</f>
        <v>0</v>
      </c>
      <c r="AT53" s="56">
        <f>SUM(IF(AT$49,INDEX(AU$15:INDEX(AU$15:$NK$15,AT$49),),),AT$51)</f>
        <v>0</v>
      </c>
      <c r="AU53" s="56">
        <f>SUM(IF(AU$49,INDEX(AV$15:INDEX(AV$15:$NK$15,AU$49),),),AU$51)</f>
        <v>0</v>
      </c>
      <c r="AV53" s="56">
        <f>SUM(IF(AV$49,INDEX(AW$15:INDEX(AW$15:$NK$15,AV$49),),),AV$51)</f>
        <v>0</v>
      </c>
      <c r="AW53" s="56">
        <f>SUM(IF(AW$49,INDEX(AX$15:INDEX(AX$15:$NK$15,AW$49),),),AW$51)</f>
        <v>0</v>
      </c>
      <c r="AX53" s="56">
        <f>SUM(IF(AX$49,INDEX(AY$15:INDEX(AY$15:$NK$15,AX$49),),),AX$51)</f>
        <v>0</v>
      </c>
      <c r="AY53" s="56">
        <f>SUM(IF(AY$49,INDEX(AZ$15:INDEX(AZ$15:$NK$15,AY$49),),),AY$51)</f>
        <v>0</v>
      </c>
      <c r="AZ53" s="56">
        <f>SUM(IF(AZ$49,INDEX(BA$15:INDEX(BA$15:$NK$15,AZ$49),),),AZ$51)</f>
        <v>0</v>
      </c>
      <c r="BA53" s="56">
        <f>SUM(IF(BA$49,INDEX(BB$15:INDEX(BB$15:$NK$15,BA$49),),),BA$51)</f>
        <v>0</v>
      </c>
      <c r="BB53" s="56">
        <f>SUM(IF(BB$49,INDEX(BC$15:INDEX(BC$15:$NK$15,BB$49),),),BB$51)</f>
        <v>0</v>
      </c>
      <c r="BC53" s="56">
        <f>SUM(IF(BC$49,INDEX(BD$15:INDEX(BD$15:$NK$15,BC$49),),),BC$51)</f>
        <v>0</v>
      </c>
      <c r="BD53" s="56">
        <f>SUM(IF(BD$49,INDEX(BE$15:INDEX(BE$15:$NK$15,BD$49),),),BD$51)</f>
        <v>0</v>
      </c>
      <c r="BE53" s="56">
        <f>SUM(IF(BE$49,INDEX(BF$15:INDEX(BF$15:$NK$15,BE$49),),),BE$51)</f>
        <v>0</v>
      </c>
      <c r="BF53" s="56">
        <f>SUM(IF(BF$49,INDEX(BG$15:INDEX(BG$15:$NK$15,BF$49),),),BF$51)</f>
        <v>0</v>
      </c>
      <c r="BG53" s="56">
        <f>SUM(IF(BG$49,INDEX(BH$15:INDEX(BH$15:$NK$15,BG$49),),),BG$51)</f>
        <v>0</v>
      </c>
      <c r="BH53" s="56">
        <f>SUM(IF(BH$49,INDEX(BI$15:INDEX(BI$15:$NK$15,BH$49),),),BH$51)</f>
        <v>0</v>
      </c>
      <c r="BI53" s="56">
        <f>SUM(IF(BI$49,INDEX(BJ$15:INDEX(BJ$15:$NK$15,BI$49),),),BI$51)</f>
        <v>0</v>
      </c>
      <c r="BJ53" s="56">
        <f>SUM(IF(BJ$49,INDEX(BK$15:INDEX(BK$15:$NK$15,BJ$49),),),BJ$51)</f>
        <v>0</v>
      </c>
      <c r="BK53" s="56">
        <f>SUM(IF(BK$49,INDEX(BL$15:INDEX(BL$15:$NK$15,BK$49),),),BK$51)</f>
        <v>0</v>
      </c>
      <c r="BL53" s="56">
        <f>SUM(IF(BL$49,INDEX(BM$15:INDEX(BM$15:$NK$15,BL$49),),),BL$51)</f>
        <v>0</v>
      </c>
      <c r="BM53" s="56">
        <f>SUM(IF(BM$49,INDEX(BN$15:INDEX(BN$15:$NK$15,BM$49),),),BM$51)</f>
        <v>0</v>
      </c>
      <c r="BN53" s="56">
        <f>SUM(IF(BN$49,INDEX(BO$15:INDEX(BO$15:$NK$15,BN$49),),),BN$51)</f>
        <v>0</v>
      </c>
      <c r="BO53" s="56">
        <f>SUM(IF(BO$49,INDEX(BP$15:INDEX(BP$15:$NK$15,BO$49),),),BO$51)</f>
        <v>0</v>
      </c>
      <c r="BP53" s="56">
        <f>SUM(IF(BP$49,INDEX(BQ$15:INDEX(BQ$15:$NK$15,BP$49),),),BP$51)</f>
        <v>0</v>
      </c>
      <c r="BQ53" s="56">
        <f>SUM(IF(BQ$49,INDEX(BR$15:INDEX(BR$15:$NK$15,BQ$49),),),BQ$51)</f>
        <v>0</v>
      </c>
      <c r="BR53" s="56">
        <f>SUM(IF(BR$49,INDEX(BS$15:INDEX(BS$15:$NK$15,BR$49),),),BR$51)</f>
        <v>0</v>
      </c>
      <c r="BS53" s="56">
        <f>SUM(IF(BS$49,INDEX(BT$15:INDEX(BT$15:$NK$15,BS$49),),),BS$51)</f>
        <v>0</v>
      </c>
      <c r="BT53" s="56">
        <f>SUM(IF(BT$49,INDEX(BU$15:INDEX(BU$15:$NK$15,BT$49),),),BT$51)</f>
        <v>0</v>
      </c>
      <c r="BU53" s="56">
        <f>SUM(IF(BU$49,INDEX(BV$15:INDEX(BV$15:$NK$15,BU$49),),),BU$51)</f>
        <v>0</v>
      </c>
      <c r="BV53" s="56">
        <f>SUM(IF(BV$49,INDEX(BW$15:INDEX(BW$15:$NK$15,BV$49),),),BV$51)</f>
        <v>0</v>
      </c>
      <c r="BW53" s="56">
        <f>SUM(IF(BW$49,INDEX(BX$15:INDEX(BX$15:$NK$15,BW$49),),),BW$51)</f>
        <v>0</v>
      </c>
      <c r="BX53" s="56">
        <f>SUM(IF(BX$49,INDEX(BY$15:INDEX(BY$15:$NK$15,BX$49),),),BX$51)</f>
        <v>0</v>
      </c>
      <c r="BY53" s="56">
        <f>SUM(IF(BY$49,INDEX(BZ$15:INDEX(BZ$15:$NK$15,BY$49),),),BY$51)</f>
        <v>0</v>
      </c>
      <c r="BZ53" s="56">
        <f>SUM(IF(BZ$49,INDEX(CA$15:INDEX(CA$15:$NK$15,BZ$49),),),BZ$51)</f>
        <v>0</v>
      </c>
      <c r="CA53" s="56">
        <f>SUM(IF(CA$49,INDEX(CB$15:INDEX(CB$15:$NK$15,CA$49),),),CA$51)</f>
        <v>0</v>
      </c>
      <c r="CB53" s="56">
        <f>SUM(IF(CB$49,INDEX(CC$15:INDEX(CC$15:$NK$15,CB$49),),),CB$51)</f>
        <v>0</v>
      </c>
      <c r="CC53" s="56">
        <f>SUM(IF(CC$49,INDEX(CD$15:INDEX(CD$15:$NK$15,CC$49),),),CC$51)</f>
        <v>0</v>
      </c>
      <c r="CD53" s="56">
        <f>SUM(IF(CD$49,INDEX(CE$15:INDEX(CE$15:$NK$15,CD$49),),),CD$51)</f>
        <v>0</v>
      </c>
      <c r="CE53" s="56">
        <f>SUM(IF(CE$49,INDEX(CF$15:INDEX(CF$15:$NK$15,CE$49),),),CE$51)</f>
        <v>0</v>
      </c>
      <c r="CF53" s="56">
        <f>SUM(IF(CF$49,INDEX(CG$15:INDEX(CG$15:$NK$15,CF$49),),),CF$51)</f>
        <v>0</v>
      </c>
      <c r="CG53" s="56">
        <f>SUM(IF(CG$49,INDEX(CH$15:INDEX(CH$15:$NK$15,CG$49),),),CG$51)</f>
        <v>0</v>
      </c>
      <c r="CH53" s="56">
        <f>SUM(IF(CH$49,INDEX(CI$15:INDEX(CI$15:$NK$15,CH$49),),),CH$51)</f>
        <v>0</v>
      </c>
      <c r="CI53" s="56">
        <f>SUM(IF(CI$49,INDEX(CJ$15:INDEX(CJ$15:$NK$15,CI$49),),),CI$51)</f>
        <v>0</v>
      </c>
      <c r="CJ53" s="56">
        <f>SUM(IF(CJ$49,INDEX(CK$15:INDEX(CK$15:$NK$15,CJ$49),),),CJ$51)</f>
        <v>0</v>
      </c>
      <c r="CK53" s="56">
        <f>SUM(IF(CK$49,INDEX(CL$15:INDEX(CL$15:$NK$15,CK$49),),),CK$51)</f>
        <v>0</v>
      </c>
      <c r="CL53" s="56">
        <f>SUM(IF(CL$49,INDEX(CM$15:INDEX(CM$15:$NK$15,CL$49),),),CL$51)</f>
        <v>0</v>
      </c>
      <c r="CM53" s="56">
        <f>SUM(IF(CM$49,INDEX(CN$15:INDEX(CN$15:$NK$15,CM$49),),),CM$51)</f>
        <v>0</v>
      </c>
      <c r="CN53" s="56">
        <f>SUM(IF(CN$49,INDEX(CO$15:INDEX(CO$15:$NK$15,CN$49),),),CN$51)</f>
        <v>0</v>
      </c>
      <c r="CO53" s="56">
        <f>SUM(IF(CO$49,INDEX(CP$15:INDEX(CP$15:$NK$15,CO$49),),),CO$51)</f>
        <v>0</v>
      </c>
      <c r="CP53" s="56">
        <f>SUM(IF(CP$49,INDEX(CQ$15:INDEX(CQ$15:$NK$15,CP$49),),),CP$51)</f>
        <v>0</v>
      </c>
      <c r="CQ53" s="56">
        <f>SUM(IF(CQ$49,INDEX(CR$15:INDEX(CR$15:$NK$15,CQ$49),),),CQ$51)</f>
        <v>0</v>
      </c>
      <c r="CR53" s="56">
        <f>SUM(IF(CR$49,INDEX(CS$15:INDEX(CS$15:$NK$15,CR$49),),),CR$51)</f>
        <v>0</v>
      </c>
      <c r="CS53" s="56">
        <f>SUM(IF(CS$49,INDEX(CT$15:INDEX(CT$15:$NK$15,CS$49),),),CS$51)</f>
        <v>0</v>
      </c>
      <c r="CT53" s="56">
        <f>SUM(IF(CT$49,INDEX(CU$15:INDEX(CU$15:$NK$15,CT$49),),),CT$51)</f>
        <v>0</v>
      </c>
      <c r="CU53" s="56">
        <f>SUM(IF(CU$49,INDEX(CV$15:INDEX(CV$15:$NK$15,CU$49),),),CU$51)</f>
        <v>0</v>
      </c>
      <c r="CV53" s="56">
        <f>SUM(IF(CV$49,INDEX(CW$15:INDEX(CW$15:$NK$15,CV$49),),),CV$51)</f>
        <v>0</v>
      </c>
      <c r="CW53" s="56">
        <f>SUM(IF(CW$49,INDEX(CX$15:INDEX(CX$15:$NK$15,CW$49),),),CW$51)</f>
        <v>0</v>
      </c>
      <c r="CX53" s="56">
        <f>SUM(IF(CX$49,INDEX(CY$15:INDEX(CY$15:$NK$15,CX$49),),),CX$51)</f>
        <v>0</v>
      </c>
      <c r="CY53" s="56">
        <f>SUM(IF(CY$49,INDEX(CZ$15:INDEX(CZ$15:$NK$15,CY$49),),),CY$51)</f>
        <v>0</v>
      </c>
      <c r="CZ53" s="56">
        <f>SUM(IF(CZ$49,INDEX(DA$15:INDEX(DA$15:$NK$15,CZ$49),),),CZ$51)</f>
        <v>0</v>
      </c>
      <c r="DA53" s="56">
        <f>SUM(IF(DA$49,INDEX(DB$15:INDEX(DB$15:$NK$15,DA$49),),),DA$51)</f>
        <v>0</v>
      </c>
      <c r="DB53" s="56">
        <f>SUM(IF(DB$49,INDEX(DC$15:INDEX(DC$15:$NK$15,DB$49),),),DB$51)</f>
        <v>0</v>
      </c>
      <c r="DC53" s="56">
        <f>SUM(IF(DC$49,INDEX(DD$15:INDEX(DD$15:$NK$15,DC$49),),),DC$51)</f>
        <v>0</v>
      </c>
      <c r="DD53" s="56">
        <f>SUM(IF(DD$49,INDEX(DE$15:INDEX(DE$15:$NK$15,DD$49),),),DD$51)</f>
        <v>0</v>
      </c>
      <c r="DE53" s="56">
        <f>SUM(IF(DE$49,INDEX(DF$15:INDEX(DF$15:$NK$15,DE$49),),),DE$51)</f>
        <v>0</v>
      </c>
      <c r="DF53" s="56">
        <f>SUM(IF(DF$49,INDEX(DG$15:INDEX(DG$15:$NK$15,DF$49),),),DF$51)</f>
        <v>0</v>
      </c>
      <c r="DG53" s="56">
        <f>SUM(IF(DG$49,INDEX(DH$15:INDEX(DH$15:$NK$15,DG$49),),),DG$51)</f>
        <v>0</v>
      </c>
      <c r="DH53" s="56">
        <f>SUM(IF(DH$49,INDEX(DI$15:INDEX(DI$15:$NK$15,DH$49),),),DH$51)</f>
        <v>0</v>
      </c>
      <c r="DI53" s="56">
        <f>SUM(IF(DI$49,INDEX(DJ$15:INDEX(DJ$15:$NK$15,DI$49),),),DI$51)</f>
        <v>0</v>
      </c>
      <c r="DJ53" s="56">
        <f>SUM(IF(DJ$49,INDEX(DK$15:INDEX(DK$15:$NK$15,DJ$49),),),DJ$51)</f>
        <v>0</v>
      </c>
      <c r="DK53" s="56">
        <f>SUM(IF(DK$49,INDEX(DL$15:INDEX(DL$15:$NK$15,DK$49),),),DK$51)</f>
        <v>0</v>
      </c>
      <c r="DL53" s="56">
        <f>SUM(IF(DL$49,INDEX(DM$15:INDEX(DM$15:$NK$15,DL$49),),),DL$51)</f>
        <v>0</v>
      </c>
      <c r="DM53" s="56">
        <f>SUM(IF(DM$49,INDEX(DN$15:INDEX(DN$15:$NK$15,DM$49),),),DM$51)</f>
        <v>0</v>
      </c>
      <c r="DN53" s="56">
        <f>SUM(IF(DN$49,INDEX(DO$15:INDEX(DO$15:$NK$15,DN$49),),),DN$51)</f>
        <v>0</v>
      </c>
      <c r="DO53" s="56">
        <f>SUM(IF(DO$49,INDEX(DP$15:INDEX(DP$15:$NK$15,DO$49),),),DO$51)</f>
        <v>0</v>
      </c>
      <c r="DP53" s="56">
        <f>SUM(IF(DP$49,INDEX(DQ$15:INDEX(DQ$15:$NK$15,DP$49),),),DP$51)</f>
        <v>0</v>
      </c>
      <c r="DQ53" s="56">
        <f>SUM(IF(DQ$49,INDEX(DR$15:INDEX(DR$15:$NK$15,DQ$49),),),DQ$51)</f>
        <v>0</v>
      </c>
      <c r="DR53" s="56">
        <f>SUM(IF(DR$49,INDEX(DS$15:INDEX(DS$15:$NK$15,DR$49),),),DR$51)</f>
        <v>0</v>
      </c>
      <c r="DS53" s="56">
        <f>SUM(IF(DS$49,INDEX(DT$15:INDEX(DT$15:$NK$15,DS$49),),),DS$51)</f>
        <v>0</v>
      </c>
      <c r="DT53" s="56">
        <f>SUM(IF(DT$49,INDEX(DU$15:INDEX(DU$15:$NK$15,DT$49),),),DT$51)</f>
        <v>0</v>
      </c>
      <c r="DU53" s="56">
        <f>SUM(IF(DU$49,INDEX(DV$15:INDEX(DV$15:$NK$15,DU$49),),),DU$51)</f>
        <v>0</v>
      </c>
      <c r="DV53" s="56">
        <f>SUM(IF(DV$49,INDEX(DW$15:INDEX(DW$15:$NK$15,DV$49),),),DV$51)</f>
        <v>0</v>
      </c>
      <c r="DW53" s="56">
        <f>SUM(IF(DW$49,INDEX(DX$15:INDEX(DX$15:$NK$15,DW$49),),),DW$51)</f>
        <v>0</v>
      </c>
      <c r="DX53" s="56">
        <f>SUM(IF(DX$49,INDEX(DY$15:INDEX(DY$15:$NK$15,DX$49),),),DX$51)</f>
        <v>0</v>
      </c>
      <c r="DY53" s="56">
        <f>SUM(IF(DY$49,INDEX(DZ$15:INDEX(DZ$15:$NK$15,DY$49),),),DY$51)</f>
        <v>0</v>
      </c>
      <c r="DZ53" s="56">
        <f>SUM(IF(DZ$49,INDEX(EA$15:INDEX(EA$15:$NK$15,DZ$49),),),DZ$51)</f>
        <v>0</v>
      </c>
      <c r="EA53" s="56">
        <f>SUM(IF(EA$49,INDEX(EB$15:INDEX(EB$15:$NK$15,EA$49),),),EA$51)</f>
        <v>0</v>
      </c>
      <c r="EB53" s="56">
        <f>SUM(IF(EB$49,INDEX(EC$15:INDEX(EC$15:$NK$15,EB$49),),),EB$51)</f>
        <v>0</v>
      </c>
      <c r="EC53" s="56">
        <f>SUM(IF(EC$49,INDEX(ED$15:INDEX(ED$15:$NK$15,EC$49),),),EC$51)</f>
        <v>0</v>
      </c>
      <c r="ED53" s="56">
        <f>SUM(IF(ED$49,INDEX(EE$15:INDEX(EE$15:$NK$15,ED$49),),),ED$51)</f>
        <v>0</v>
      </c>
      <c r="EE53" s="56">
        <f>SUM(IF(EE$49,INDEX(EF$15:INDEX(EF$15:$NK$15,EE$49),),),EE$51)</f>
        <v>0</v>
      </c>
      <c r="EF53" s="56">
        <f>SUM(IF(EF$49,INDEX(EG$15:INDEX(EG$15:$NK$15,EF$49),),),EF$51)</f>
        <v>0</v>
      </c>
      <c r="EG53" s="56">
        <f>SUM(IF(EG$49,INDEX(EH$15:INDEX(EH$15:$NK$15,EG$49),),),EG$51)</f>
        <v>0</v>
      </c>
      <c r="EH53" s="56">
        <f>SUM(IF(EH$49,INDEX(EI$15:INDEX(EI$15:$NK$15,EH$49),),),EH$51)</f>
        <v>0</v>
      </c>
      <c r="EI53" s="56">
        <f>SUM(IF(EI$49,INDEX(EJ$15:INDEX(EJ$15:$NK$15,EI$49),),),EI$51)</f>
        <v>0</v>
      </c>
      <c r="EJ53" s="56">
        <f>SUM(IF(EJ$49,INDEX(EK$15:INDEX(EK$15:$NK$15,EJ$49),),),EJ$51)</f>
        <v>0</v>
      </c>
      <c r="EK53" s="56">
        <f>SUM(IF(EK$49,INDEX(EL$15:INDEX(EL$15:$NK$15,EK$49),),),EK$51)</f>
        <v>0</v>
      </c>
      <c r="EL53" s="56">
        <f>SUM(IF(EL$49,INDEX(EM$15:INDEX(EM$15:$NK$15,EL$49),),),EL$51)</f>
        <v>0</v>
      </c>
      <c r="EM53" s="56">
        <f>SUM(IF(EM$49,INDEX(EN$15:INDEX(EN$15:$NK$15,EM$49),),),EM$51)</f>
        <v>0</v>
      </c>
      <c r="EN53" s="56">
        <f>SUM(IF(EN$49,INDEX(EO$15:INDEX(EO$15:$NK$15,EN$49),),),EN$51)</f>
        <v>0</v>
      </c>
      <c r="EO53" s="56">
        <f>SUM(IF(EO$49,INDEX(EP$15:INDEX(EP$15:$NK$15,EO$49),),),EO$51)</f>
        <v>0</v>
      </c>
      <c r="EP53" s="56">
        <f>SUM(IF(EP$49,INDEX(EQ$15:INDEX(EQ$15:$NK$15,EP$49),),),EP$51)</f>
        <v>0</v>
      </c>
      <c r="EQ53" s="56">
        <f>SUM(IF(EQ$49,INDEX(ER$15:INDEX(ER$15:$NK$15,EQ$49),),),EQ$51)</f>
        <v>0</v>
      </c>
      <c r="ER53" s="56">
        <f>SUM(IF(ER$49,INDEX(ES$15:INDEX(ES$15:$NK$15,ER$49),),),ER$51)</f>
        <v>0</v>
      </c>
      <c r="ES53" s="56">
        <f>SUM(IF(ES$49,INDEX(ET$15:INDEX(ET$15:$NK$15,ES$49),),),ES$51)</f>
        <v>0</v>
      </c>
      <c r="ET53" s="56">
        <f>SUM(IF(ET$49,INDEX(EU$15:INDEX(EU$15:$NK$15,ET$49),),),ET$51)</f>
        <v>0</v>
      </c>
      <c r="EU53" s="56">
        <f>SUM(IF(EU$49,INDEX(EV$15:INDEX(EV$15:$NK$15,EU$49),),),EU$51)</f>
        <v>0</v>
      </c>
      <c r="EV53" s="56">
        <f>SUM(IF(EV$49,INDEX(EW$15:INDEX(EW$15:$NK$15,EV$49),),),EV$51)</f>
        <v>0</v>
      </c>
      <c r="EW53" s="56">
        <f>SUM(IF(EW$49,INDEX(EX$15:INDEX(EX$15:$NK$15,EW$49),),),EW$51)</f>
        <v>0</v>
      </c>
      <c r="EX53" s="56">
        <f>SUM(IF(EX$49,INDEX(EY$15:INDEX(EY$15:$NK$15,EX$49),),),EX$51)</f>
        <v>0</v>
      </c>
      <c r="EY53" s="56">
        <f>SUM(IF(EY$49,INDEX(EZ$15:INDEX(EZ$15:$NK$15,EY$49),),),EY$51)</f>
        <v>0</v>
      </c>
      <c r="EZ53" s="56">
        <f>SUM(IF(EZ$49,INDEX(FA$15:INDEX(FA$15:$NK$15,EZ$49),),),EZ$51)</f>
        <v>0</v>
      </c>
      <c r="FA53" s="56">
        <f>SUM(IF(FA$49,INDEX(FB$15:INDEX(FB$15:$NK$15,FA$49),),),FA$51)</f>
        <v>0</v>
      </c>
      <c r="FB53" s="56">
        <f>SUM(IF(FB$49,INDEX(FC$15:INDEX(FC$15:$NK$15,FB$49),),),FB$51)</f>
        <v>0</v>
      </c>
      <c r="FC53" s="56">
        <f>SUM(IF(FC$49,INDEX(FD$15:INDEX(FD$15:$NK$15,FC$49),),),FC$51)</f>
        <v>0</v>
      </c>
      <c r="FD53" s="56">
        <f>SUM(IF(FD$49,INDEX(FE$15:INDEX(FE$15:$NK$15,FD$49),),),FD$51)</f>
        <v>0</v>
      </c>
      <c r="FE53" s="56">
        <f>SUM(IF(FE$49,INDEX(FF$15:INDEX(FF$15:$NK$15,FE$49),),),FE$51)</f>
        <v>0</v>
      </c>
      <c r="FF53" s="56">
        <f>SUM(IF(FF$49,INDEX(FG$15:INDEX(FG$15:$NK$15,FF$49),),),FF$51)</f>
        <v>0</v>
      </c>
      <c r="FG53" s="56">
        <f>SUM(IF(FG$49,INDEX(FH$15:INDEX(FH$15:$NK$15,FG$49),),),FG$51)</f>
        <v>0</v>
      </c>
      <c r="FH53" s="56">
        <f>SUM(IF(FH$49,INDEX(FI$15:INDEX(FI$15:$NK$15,FH$49),),),FH$51)</f>
        <v>0</v>
      </c>
      <c r="FI53" s="56">
        <f>SUM(IF(FI$49,INDEX(FJ$15:INDEX(FJ$15:$NK$15,FI$49),),),FI$51)</f>
        <v>0</v>
      </c>
      <c r="FJ53" s="56">
        <f>SUM(IF(FJ$49,INDEX(FK$15:INDEX(FK$15:$NK$15,FJ$49),),),FJ$51)</f>
        <v>0</v>
      </c>
      <c r="FK53" s="56">
        <f>SUM(IF(FK$49,INDEX(FL$15:INDEX(FL$15:$NK$15,FK$49),),),FK$51)</f>
        <v>0</v>
      </c>
      <c r="FL53" s="56">
        <f>SUM(IF(FL$49,INDEX(FM$15:INDEX(FM$15:$NK$15,FL$49),),),FL$51)</f>
        <v>0</v>
      </c>
      <c r="FM53" s="56">
        <f>SUM(IF(FM$49,INDEX(FN$15:INDEX(FN$15:$NK$15,FM$49),),),FM$51)</f>
        <v>0</v>
      </c>
      <c r="FN53" s="56">
        <f>SUM(IF(FN$49,INDEX(FO$15:INDEX(FO$15:$NK$15,FN$49),),),FN$51)</f>
        <v>0</v>
      </c>
      <c r="FO53" s="56">
        <f>SUM(IF(FO$49,INDEX(FP$15:INDEX(FP$15:$NK$15,FO$49),),),FO$51)</f>
        <v>0</v>
      </c>
      <c r="FP53" s="56">
        <f>SUM(IF(FP$49,INDEX(FQ$15:INDEX(FQ$15:$NK$15,FP$49),),),FP$51)</f>
        <v>0</v>
      </c>
      <c r="FQ53" s="56">
        <f>SUM(IF(FQ$49,INDEX(FR$15:INDEX(FR$15:$NK$15,FQ$49),),),FQ$51)</f>
        <v>0</v>
      </c>
      <c r="FR53" s="56">
        <f>SUM(IF(FR$49,INDEX(FS$15:INDEX(FS$15:$NK$15,FR$49),),),FR$51)</f>
        <v>0</v>
      </c>
      <c r="FS53" s="56">
        <f>SUM(IF(FS$49,INDEX(FT$15:INDEX(FT$15:$NK$15,FS$49),),),FS$51)</f>
        <v>0</v>
      </c>
      <c r="FT53" s="56">
        <f>SUM(IF(FT$49,INDEX(FU$15:INDEX(FU$15:$NK$15,FT$49),),),FT$51)</f>
        <v>0</v>
      </c>
      <c r="FU53" s="56">
        <f>SUM(IF(FU$49,INDEX(FV$15:INDEX(FV$15:$NK$15,FU$49),),),FU$51)</f>
        <v>0</v>
      </c>
      <c r="FV53" s="56">
        <f>SUM(IF(FV$49,INDEX(FW$15:INDEX(FW$15:$NK$15,FV$49),),),FV$51)</f>
        <v>0</v>
      </c>
      <c r="FW53" s="56">
        <f>SUM(IF(FW$49,INDEX(FX$15:INDEX(FX$15:$NK$15,FW$49),),),FW$51)</f>
        <v>0</v>
      </c>
      <c r="FX53" s="56">
        <f>SUM(IF(FX$49,INDEX(FY$15:INDEX(FY$15:$NK$15,FX$49),),),FX$51)</f>
        <v>0</v>
      </c>
      <c r="FY53" s="56">
        <f>SUM(IF(FY$49,INDEX(FZ$15:INDEX(FZ$15:$NK$15,FY$49),),),FY$51)</f>
        <v>0</v>
      </c>
      <c r="FZ53" s="56">
        <f>SUM(IF(FZ$49,INDEX(GA$15:INDEX(GA$15:$NK$15,FZ$49),),),FZ$51)</f>
        <v>0</v>
      </c>
      <c r="GA53" s="56">
        <f>SUM(IF(GA$49,INDEX(GB$15:INDEX(GB$15:$NK$15,GA$49),),),GA$51)</f>
        <v>0</v>
      </c>
      <c r="GB53" s="56">
        <f>SUM(IF(GB$49,INDEX(GC$15:INDEX(GC$15:$NK$15,GB$49),),),GB$51)</f>
        <v>0</v>
      </c>
      <c r="GC53" s="56">
        <f>SUM(IF(GC$49,INDEX(GD$15:INDEX(GD$15:$NK$15,GC$49),),),GC$51)</f>
        <v>0</v>
      </c>
      <c r="GD53" s="56">
        <f>SUM(IF(GD$49,INDEX(GE$15:INDEX(GE$15:$NK$15,GD$49),),),GD$51)</f>
        <v>0</v>
      </c>
      <c r="GE53" s="56">
        <f>SUM(IF(GE$49,INDEX(GF$15:INDEX(GF$15:$NK$15,GE$49),),),GE$51)</f>
        <v>0</v>
      </c>
      <c r="GF53" s="56">
        <f>SUM(IF(GF$49,INDEX(GG$15:INDEX(GG$15:$NK$15,GF$49),),),GF$51)</f>
        <v>0</v>
      </c>
      <c r="GG53" s="56">
        <f>SUM(IF(GG$49,INDEX(GH$15:INDEX(GH$15:$NK$15,GG$49),),),GG$51)</f>
        <v>0</v>
      </c>
      <c r="GH53" s="56">
        <f>SUM(IF(GH$49,INDEX(GI$15:INDEX(GI$15:$NK$15,GH$49),),),GH$51)</f>
        <v>0</v>
      </c>
      <c r="GI53" s="56">
        <f>SUM(IF(GI$49,INDEX(GJ$15:INDEX(GJ$15:$NK$15,GI$49),),),GI$51)</f>
        <v>0</v>
      </c>
      <c r="GJ53" s="56">
        <f>SUM(IF(GJ$49,INDEX(GK$15:INDEX(GK$15:$NK$15,GJ$49),),),GJ$51)</f>
        <v>0</v>
      </c>
      <c r="GK53" s="56">
        <f>SUM(IF(GK$49,INDEX(GL$15:INDEX(GL$15:$NK$15,GK$49),),),GK$51)</f>
        <v>0</v>
      </c>
      <c r="GL53" s="56">
        <f>SUM(IF(GL$49,INDEX(GM$15:INDEX(GM$15:$NK$15,GL$49),),),GL$51)</f>
        <v>0</v>
      </c>
      <c r="GM53" s="56">
        <f>SUM(IF(GM$49,INDEX(GN$15:INDEX(GN$15:$NK$15,GM$49),),),GM$51)</f>
        <v>0</v>
      </c>
      <c r="GN53" s="56">
        <f>SUM(IF(GN$49,INDEX(GO$15:INDEX(GO$15:$NK$15,GN$49),),),GN$51)</f>
        <v>0</v>
      </c>
      <c r="GO53" s="56">
        <f>SUM(IF(GO$49,INDEX(GP$15:INDEX(GP$15:$NK$15,GO$49),),),GO$51)</f>
        <v>0</v>
      </c>
      <c r="GP53" s="56">
        <f>SUM(IF(GP$49,INDEX(GQ$15:INDEX(GQ$15:$NK$15,GP$49),),),GP$51)</f>
        <v>0</v>
      </c>
      <c r="GQ53" s="56">
        <f>SUM(IF(GQ$49,INDEX(GR$15:INDEX(GR$15:$NK$15,GQ$49),),),GQ$51)</f>
        <v>0</v>
      </c>
      <c r="GR53" s="56">
        <f>SUM(IF(GR$49,INDEX(GS$15:INDEX(GS$15:$NK$15,GR$49),),),GR$51)</f>
        <v>0</v>
      </c>
      <c r="GS53" s="56">
        <f>SUM(IF(GS$49,INDEX(GT$15:INDEX(GT$15:$NK$15,GS$49),),),GS$51)</f>
        <v>0</v>
      </c>
      <c r="GT53" s="56">
        <f>SUM(IF(GT$49,INDEX(GU$15:INDEX(GU$15:$NK$15,GT$49),),),GT$51)</f>
        <v>0</v>
      </c>
      <c r="GU53" s="56">
        <f>SUM(IF(GU$49,INDEX(GV$15:INDEX(GV$15:$NK$15,GU$49),),),GU$51)</f>
        <v>0</v>
      </c>
      <c r="GV53" s="56">
        <f>SUM(IF(GV$49,INDEX(GW$15:INDEX(GW$15:$NK$15,GV$49),),),GV$51)</f>
        <v>0</v>
      </c>
      <c r="GW53" s="56">
        <f>SUM(IF(GW$49,INDEX(GX$15:INDEX(GX$15:$NK$15,GW$49),),),GW$51)</f>
        <v>0</v>
      </c>
      <c r="GX53" s="56">
        <f>SUM(IF(GX$49,INDEX(GY$15:INDEX(GY$15:$NK$15,GX$49),),),GX$51)</f>
        <v>0</v>
      </c>
      <c r="GY53" s="56">
        <f>SUM(IF(GY$49,INDEX(GZ$15:INDEX(GZ$15:$NK$15,GY$49),),),GY$51)</f>
        <v>0</v>
      </c>
      <c r="GZ53" s="56">
        <f>SUM(IF(GZ$49,INDEX(HA$15:INDEX(HA$15:$NK$15,GZ$49),),),GZ$51)</f>
        <v>0</v>
      </c>
      <c r="HA53" s="56">
        <f>SUM(IF(HA$49,INDEX(HB$15:INDEX(HB$15:$NK$15,HA$49),),),HA$51)</f>
        <v>0</v>
      </c>
      <c r="HB53" s="56">
        <f>SUM(IF(HB$49,INDEX(HC$15:INDEX(HC$15:$NK$15,HB$49),),),HB$51)</f>
        <v>0</v>
      </c>
      <c r="HC53" s="56">
        <f>SUM(IF(HC$49,INDEX(HD$15:INDEX(HD$15:$NK$15,HC$49),),),HC$51)</f>
        <v>0</v>
      </c>
      <c r="HD53" s="56">
        <f>SUM(IF(HD$49,INDEX(HE$15:INDEX(HE$15:$NK$15,HD$49),),),HD$51)</f>
        <v>0</v>
      </c>
      <c r="HE53" s="56">
        <f>SUM(IF(HE$49,INDEX(HF$15:INDEX(HF$15:$NK$15,HE$49),),),HE$51)</f>
        <v>0</v>
      </c>
      <c r="HF53" s="56">
        <f>SUM(IF(HF$49,INDEX(HG$15:INDEX(HG$15:$NK$15,HF$49),),),HF$51)</f>
        <v>0</v>
      </c>
      <c r="HG53" s="56">
        <f>SUM(IF(HG$49,INDEX(HH$15:INDEX(HH$15:$NK$15,HG$49),),),HG$51)</f>
        <v>0</v>
      </c>
      <c r="HH53" s="56">
        <f>SUM(IF(HH$49,INDEX(HI$15:INDEX(HI$15:$NK$15,HH$49),),),HH$51)</f>
        <v>0</v>
      </c>
      <c r="HI53" s="56">
        <f>SUM(IF(HI$49,INDEX(HJ$15:INDEX(HJ$15:$NK$15,HI$49),),),HI$51)</f>
        <v>0</v>
      </c>
      <c r="HJ53" s="56">
        <f>SUM(IF(HJ$49,INDEX(HK$15:INDEX(HK$15:$NK$15,HJ$49),),),HJ$51)</f>
        <v>0</v>
      </c>
      <c r="HK53" s="56">
        <f>SUM(IF(HK$49,INDEX(HL$15:INDEX(HL$15:$NK$15,HK$49),),),HK$51)</f>
        <v>0</v>
      </c>
      <c r="HL53" s="56">
        <f>SUM(IF(HL$49,INDEX(HM$15:INDEX(HM$15:$NK$15,HL$49),),),HL$51)</f>
        <v>0</v>
      </c>
      <c r="HM53" s="56">
        <f>SUM(IF(HM$49,INDEX(HN$15:INDEX(HN$15:$NK$15,HM$49),),),HM$51)</f>
        <v>0</v>
      </c>
      <c r="HN53" s="56">
        <f>SUM(IF(HN$49,INDEX(HO$15:INDEX(HO$15:$NK$15,HN$49),),),HN$51)</f>
        <v>0</v>
      </c>
      <c r="HO53" s="56">
        <f>SUM(IF(HO$49,INDEX(HP$15:INDEX(HP$15:$NK$15,HO$49),),),HO$51)</f>
        <v>0</v>
      </c>
      <c r="HP53" s="56">
        <f>SUM(IF(HP$49,INDEX(HQ$15:INDEX(HQ$15:$NK$15,HP$49),),),HP$51)</f>
        <v>0</v>
      </c>
      <c r="HQ53" s="56">
        <f>SUM(IF(HQ$49,INDEX(HR$15:INDEX(HR$15:$NK$15,HQ$49),),),HQ$51)</f>
        <v>0</v>
      </c>
      <c r="HR53" s="56">
        <f>SUM(IF(HR$49,INDEX(HS$15:INDEX(HS$15:$NK$15,HR$49),),),HR$51)</f>
        <v>0</v>
      </c>
      <c r="HS53" s="56">
        <f>SUM(IF(HS$49,INDEX(HT$15:INDEX(HT$15:$NK$15,HS$49),),),HS$51)</f>
        <v>0</v>
      </c>
      <c r="HT53" s="56">
        <f>SUM(IF(HT$49,INDEX(HU$15:INDEX(HU$15:$NK$15,HT$49),),),HT$51)</f>
        <v>0</v>
      </c>
      <c r="HU53" s="56">
        <f>SUM(IF(HU$49,INDEX(HV$15:INDEX(HV$15:$NK$15,HU$49),),),HU$51)</f>
        <v>0</v>
      </c>
      <c r="HV53" s="56">
        <f>SUM(IF(HV$49,INDEX(HW$15:INDEX(HW$15:$NK$15,HV$49),),),HV$51)</f>
        <v>0</v>
      </c>
      <c r="HW53" s="56">
        <f>SUM(IF(HW$49,INDEX(HX$15:INDEX(HX$15:$NK$15,HW$49),),),HW$51)</f>
        <v>0</v>
      </c>
      <c r="HX53" s="56">
        <f>SUM(IF(HX$49,INDEX(HY$15:INDEX(HY$15:$NK$15,HX$49),),),HX$51)</f>
        <v>0</v>
      </c>
      <c r="HY53" s="56">
        <f>SUM(IF(HY$49,INDEX(HZ$15:INDEX(HZ$15:$NK$15,HY$49),),),HY$51)</f>
        <v>0</v>
      </c>
      <c r="HZ53" s="56">
        <f>SUM(IF(HZ$49,INDEX(IA$15:INDEX(IA$15:$NK$15,HZ$49),),),HZ$51)</f>
        <v>0</v>
      </c>
      <c r="IA53" s="56">
        <f>SUM(IF(IA$49,INDEX(IB$15:INDEX(IB$15:$NK$15,IA$49),),),IA$51)</f>
        <v>0</v>
      </c>
      <c r="IB53" s="56">
        <f>SUM(IF(IB$49,INDEX(IC$15:INDEX(IC$15:$NK$15,IB$49),),),IB$51)</f>
        <v>0</v>
      </c>
      <c r="IC53" s="56">
        <f>SUM(IF(IC$49,INDEX(ID$15:INDEX(ID$15:$NK$15,IC$49),),),IC$51)</f>
        <v>0</v>
      </c>
      <c r="ID53" s="56">
        <f>SUM(IF(ID$49,INDEX(IE$15:INDEX(IE$15:$NK$15,ID$49),),),ID$51)</f>
        <v>0</v>
      </c>
      <c r="IE53" s="56">
        <f>SUM(IF(IE$49,INDEX(IF$15:INDEX(IF$15:$NK$15,IE$49),),),IE$51)</f>
        <v>0</v>
      </c>
      <c r="IF53" s="56">
        <f>SUM(IF(IF$49,INDEX(IG$15:INDEX(IG$15:$NK$15,IF$49),),),IF$51)</f>
        <v>0</v>
      </c>
      <c r="IG53" s="56">
        <f>SUM(IF(IG$49,INDEX(IH$15:INDEX(IH$15:$NK$15,IG$49),),),IG$51)</f>
        <v>0</v>
      </c>
      <c r="IH53" s="56">
        <f>SUM(IF(IH$49,INDEX(II$15:INDEX(II$15:$NK$15,IH$49),),),IH$51)</f>
        <v>0</v>
      </c>
      <c r="II53" s="56">
        <f>SUM(IF(II$49,INDEX(IJ$15:INDEX(IJ$15:$NK$15,II$49),),),II$51)</f>
        <v>0</v>
      </c>
      <c r="IJ53" s="56">
        <f>SUM(IF(IJ$49,INDEX(IK$15:INDEX(IK$15:$NK$15,IJ$49),),),IJ$51)</f>
        <v>0</v>
      </c>
      <c r="IK53" s="56">
        <f>SUM(IF(IK$49,INDEX(IL$15:INDEX(IL$15:$NK$15,IK$49),),),IK$51)</f>
        <v>0</v>
      </c>
      <c r="IL53" s="56">
        <f>SUM(IF(IL$49,INDEX(IM$15:INDEX(IM$15:$NK$15,IL$49),),),IL$51)</f>
        <v>0</v>
      </c>
      <c r="IM53" s="56">
        <f>SUM(IF(IM$49,INDEX(IN$15:INDEX(IN$15:$NK$15,IM$49),),),IM$51)</f>
        <v>0</v>
      </c>
      <c r="IN53" s="56">
        <f>SUM(IF(IN$49,INDEX(IO$15:INDEX(IO$15:$NK$15,IN$49),),),IN$51)</f>
        <v>0</v>
      </c>
      <c r="IO53" s="56">
        <f>SUM(IF(IO$49,INDEX(IP$15:INDEX(IP$15:$NK$15,IO$49),),),IO$51)</f>
        <v>0</v>
      </c>
      <c r="IP53" s="56">
        <f>SUM(IF(IP$49,INDEX(IQ$15:INDEX(IQ$15:$NK$15,IP$49),),),IP$51)</f>
        <v>0</v>
      </c>
      <c r="IQ53" s="56">
        <f>SUM(IF(IQ$49,INDEX(IR$15:INDEX(IR$15:$NK$15,IQ$49),),),IQ$51)</f>
        <v>0</v>
      </c>
      <c r="IR53" s="56">
        <f>SUM(IF(IR$49,INDEX(IS$15:INDEX(IS$15:$NK$15,IR$49),),),IR$51)</f>
        <v>0</v>
      </c>
      <c r="IS53" s="56">
        <f>SUM(IF(IS$49,INDEX(IT$15:INDEX(IT$15:$NK$15,IS$49),),),IS$51)</f>
        <v>0</v>
      </c>
      <c r="IT53" s="56">
        <f>SUM(IF(IT$49,INDEX(IU$15:INDEX(IU$15:$NK$15,IT$49),),),IT$51)</f>
        <v>0</v>
      </c>
      <c r="IU53" s="56">
        <f>SUM(IF(IU$49,INDEX(IV$15:INDEX(IV$15:$NK$15,IU$49),),),IU$51)</f>
        <v>0</v>
      </c>
      <c r="IV53" s="56">
        <f>SUM(IF(IV$49,INDEX(IW$15:INDEX(IW$15:$NK$15,IV$49),),),IV$51)</f>
        <v>0</v>
      </c>
      <c r="IW53" s="56">
        <f>SUM(IF(IW$49,INDEX(IX$15:INDEX(IX$15:$NK$15,IW$49),),),IW$51)</f>
        <v>0</v>
      </c>
      <c r="IX53" s="56">
        <f>SUM(IF(IX$49,INDEX(IY$15:INDEX(IY$15:$NK$15,IX$49),),),IX$51)</f>
        <v>0</v>
      </c>
      <c r="IY53" s="56">
        <f>SUM(IF(IY$49,INDEX(IZ$15:INDEX(IZ$15:$NK$15,IY$49),),),IY$51)</f>
        <v>0</v>
      </c>
      <c r="IZ53" s="56">
        <f>SUM(IF(IZ$49,INDEX(JA$15:INDEX(JA$15:$NK$15,IZ$49),),),IZ$51)</f>
        <v>0</v>
      </c>
      <c r="JA53" s="56">
        <f>SUM(IF(JA$49,INDEX(JB$15:INDEX(JB$15:$NK$15,JA$49),),),JA$51)</f>
        <v>0</v>
      </c>
      <c r="JB53" s="56">
        <f>SUM(IF(JB$49,INDEX(JC$15:INDEX(JC$15:$NK$15,JB$49),),),JB$51)</f>
        <v>0</v>
      </c>
      <c r="JC53" s="56">
        <f>SUM(IF(JC$49,INDEX(JD$15:INDEX(JD$15:$NK$15,JC$49),),),JC$51)</f>
        <v>0</v>
      </c>
      <c r="JD53" s="56">
        <f>SUM(IF(JD$49,INDEX(JE$15:INDEX(JE$15:$NK$15,JD$49),),),JD$51)</f>
        <v>0</v>
      </c>
      <c r="JE53" s="56">
        <f>SUM(IF(JE$49,INDEX(JF$15:INDEX(JF$15:$NK$15,JE$49),),),JE$51)</f>
        <v>0</v>
      </c>
      <c r="JF53" s="56">
        <f>SUM(IF(JF$49,INDEX(JG$15:INDEX(JG$15:$NK$15,JF$49),),),JF$51)</f>
        <v>0</v>
      </c>
      <c r="JG53" s="56">
        <f>SUM(IF(JG$49,INDEX(JH$15:INDEX(JH$15:$NK$15,JG$49),),),JG$51)</f>
        <v>0</v>
      </c>
      <c r="JH53" s="56">
        <f>SUM(IF(JH$49,INDEX(JI$15:INDEX(JI$15:$NK$15,JH$49),),),JH$51)</f>
        <v>0</v>
      </c>
      <c r="JI53" s="56">
        <f>SUM(IF(JI$49,INDEX(JJ$15:INDEX(JJ$15:$NK$15,JI$49),),),JI$51)</f>
        <v>0</v>
      </c>
      <c r="JJ53" s="56">
        <f>SUM(IF(JJ$49,INDEX(JK$15:INDEX(JK$15:$NK$15,JJ$49),),),JJ$51)</f>
        <v>0</v>
      </c>
      <c r="JK53" s="56">
        <f>SUM(IF(JK$49,INDEX(JL$15:INDEX(JL$15:$NK$15,JK$49),),),JK$51)</f>
        <v>0</v>
      </c>
      <c r="JL53" s="56">
        <f>SUM(IF(JL$49,INDEX(JM$15:INDEX(JM$15:$NK$15,JL$49),),),JL$51)</f>
        <v>0</v>
      </c>
      <c r="JM53" s="56">
        <f>SUM(IF(JM$49,INDEX(JN$15:INDEX(JN$15:$NK$15,JM$49),),),JM$51)</f>
        <v>0</v>
      </c>
      <c r="JN53" s="56">
        <f>SUM(IF(JN$49,INDEX(JO$15:INDEX(JO$15:$NK$15,JN$49),),),JN$51)</f>
        <v>0</v>
      </c>
      <c r="JO53" s="56">
        <f>SUM(IF(JO$49,INDEX(JP$15:INDEX(JP$15:$NK$15,JO$49),),),JO$51)</f>
        <v>0</v>
      </c>
      <c r="JP53" s="56">
        <f>SUM(IF(JP$49,INDEX(JQ$15:INDEX(JQ$15:$NK$15,JP$49),),),JP$51)</f>
        <v>0</v>
      </c>
      <c r="JQ53" s="56">
        <f>SUM(IF(JQ$49,INDEX(JR$15:INDEX(JR$15:$NK$15,JQ$49),),),JQ$51)</f>
        <v>0</v>
      </c>
      <c r="JR53" s="56">
        <f>SUM(IF(JR$49,INDEX(JS$15:INDEX(JS$15:$NK$15,JR$49),),),JR$51)</f>
        <v>0</v>
      </c>
      <c r="JS53" s="56">
        <f>SUM(IF(JS$49,INDEX(JT$15:INDEX(JT$15:$NK$15,JS$49),),),JS$51)</f>
        <v>0</v>
      </c>
      <c r="JT53" s="56">
        <f>SUM(IF(JT$49,INDEX(JU$15:INDEX(JU$15:$NK$15,JT$49),),),JT$51)</f>
        <v>0</v>
      </c>
      <c r="JU53" s="56">
        <f>SUM(IF(JU$49,INDEX(JV$15:INDEX(JV$15:$NK$15,JU$49),),),JU$51)</f>
        <v>0</v>
      </c>
      <c r="JV53" s="56">
        <f>SUM(IF(JV$49,INDEX(JW$15:INDEX(JW$15:$NK$15,JV$49),),),JV$51)</f>
        <v>0</v>
      </c>
      <c r="JW53" s="56">
        <f>SUM(IF(JW$49,INDEX(JX$15:INDEX(JX$15:$NK$15,JW$49),),),JW$51)</f>
        <v>0</v>
      </c>
      <c r="JX53" s="56">
        <f>SUM(IF(JX$49,INDEX(JY$15:INDEX(JY$15:$NK$15,JX$49),),),JX$51)</f>
        <v>0</v>
      </c>
      <c r="JY53" s="56">
        <f>SUM(IF(JY$49,INDEX(JZ$15:INDEX(JZ$15:$NK$15,JY$49),),),JY$51)</f>
        <v>0</v>
      </c>
      <c r="JZ53" s="56">
        <f>SUM(IF(JZ$49,INDEX(KA$15:INDEX(KA$15:$NK$15,JZ$49),),),JZ$51)</f>
        <v>0</v>
      </c>
      <c r="KA53" s="56">
        <f>SUM(IF(KA$49,INDEX(KB$15:INDEX(KB$15:$NK$15,KA$49),),),KA$51)</f>
        <v>0</v>
      </c>
      <c r="KB53" s="56">
        <f>SUM(IF(KB$49,INDEX(KC$15:INDEX(KC$15:$NK$15,KB$49),),),KB$51)</f>
        <v>0</v>
      </c>
      <c r="KC53" s="56">
        <f>SUM(IF(KC$49,INDEX(KD$15:INDEX(KD$15:$NK$15,KC$49),),),KC$51)</f>
        <v>0</v>
      </c>
      <c r="KD53" s="56">
        <f>SUM(IF(KD$49,INDEX(KE$15:INDEX(KE$15:$NK$15,KD$49),),),KD$51)</f>
        <v>0</v>
      </c>
      <c r="KE53" s="56">
        <f>SUM(IF(KE$49,INDEX(KF$15:INDEX(KF$15:$NK$15,KE$49),),),KE$51)</f>
        <v>0</v>
      </c>
      <c r="KF53" s="56">
        <f>SUM(IF(KF$49,INDEX(KG$15:INDEX(KG$15:$NK$15,KF$49),),),KF$51)</f>
        <v>0</v>
      </c>
      <c r="KG53" s="56">
        <f>SUM(IF(KG$49,INDEX(KH$15:INDEX(KH$15:$NK$15,KG$49),),),KG$51)</f>
        <v>0</v>
      </c>
      <c r="KH53" s="56">
        <f>SUM(IF(KH$49,INDEX(KI$15:INDEX(KI$15:$NK$15,KH$49),),),KH$51)</f>
        <v>0</v>
      </c>
      <c r="KI53" s="56">
        <f>SUM(IF(KI$49,INDEX(KJ$15:INDEX(KJ$15:$NK$15,KI$49),),),KI$51)</f>
        <v>0</v>
      </c>
      <c r="KJ53" s="56">
        <f>SUM(IF(KJ$49,INDEX(KK$15:INDEX(KK$15:$NK$15,KJ$49),),),KJ$51)</f>
        <v>0</v>
      </c>
      <c r="KK53" s="56">
        <f>SUM(IF(KK$49,INDEX(KL$15:INDEX(KL$15:$NK$15,KK$49),),),KK$51)</f>
        <v>0</v>
      </c>
      <c r="KL53" s="56">
        <f>SUM(IF(KL$49,INDEX(KM$15:INDEX(KM$15:$NK$15,KL$49),),),KL$51)</f>
        <v>0</v>
      </c>
      <c r="KM53" s="56">
        <f>SUM(IF(KM$49,INDEX(KN$15:INDEX(KN$15:$NK$15,KM$49),),),KM$51)</f>
        <v>0</v>
      </c>
      <c r="KN53" s="56">
        <f>SUM(IF(KN$49,INDEX(KO$15:INDEX(KO$15:$NK$15,KN$49),),),KN$51)</f>
        <v>0</v>
      </c>
      <c r="KO53" s="56">
        <f>SUM(IF(KO$49,INDEX(KP$15:INDEX(KP$15:$NK$15,KO$49),),),KO$51)</f>
        <v>0</v>
      </c>
      <c r="KP53" s="56">
        <f>SUM(IF(KP$49,INDEX(KQ$15:INDEX(KQ$15:$NK$15,KP$49),),),KP$51)</f>
        <v>0</v>
      </c>
      <c r="KQ53" s="56">
        <f>SUM(IF(KQ$49,INDEX(KR$15:INDEX(KR$15:$NK$15,KQ$49),),),KQ$51)</f>
        <v>0</v>
      </c>
      <c r="KR53" s="56">
        <f>SUM(IF(KR$49,INDEX(KS$15:INDEX(KS$15:$NK$15,KR$49),),),KR$51)</f>
        <v>0</v>
      </c>
      <c r="KS53" s="56">
        <f>SUM(IF(KS$49,INDEX(KT$15:INDEX(KT$15:$NK$15,KS$49),),),KS$51)</f>
        <v>0</v>
      </c>
      <c r="KT53" s="56">
        <f>SUM(IF(KT$49,INDEX(KU$15:INDEX(KU$15:$NK$15,KT$49),),),KT$51)</f>
        <v>0</v>
      </c>
      <c r="KU53" s="56">
        <f>SUM(IF(KU$49,INDEX(KV$15:INDEX(KV$15:$NK$15,KU$49),),),KU$51)</f>
        <v>0</v>
      </c>
      <c r="KV53" s="56">
        <f>SUM(IF(KV$49,INDEX(KW$15:INDEX(KW$15:$NK$15,KV$49),),),KV$51)</f>
        <v>0</v>
      </c>
      <c r="KW53" s="56">
        <f>SUM(IF(KW$49,INDEX(KX$15:INDEX(KX$15:$NK$15,KW$49),),),KW$51)</f>
        <v>0</v>
      </c>
      <c r="KX53" s="56">
        <f>SUM(IF(KX$49,INDEX(KY$15:INDEX(KY$15:$NK$15,KX$49),),),KX$51)</f>
        <v>0</v>
      </c>
      <c r="KY53" s="56">
        <f>SUM(IF(KY$49,INDEX(KZ$15:INDEX(KZ$15:$NK$15,KY$49),),),KY$51)</f>
        <v>0</v>
      </c>
      <c r="KZ53" s="56">
        <f>SUM(IF(KZ$49,INDEX(LA$15:INDEX(LA$15:$NK$15,KZ$49),),),KZ$51)</f>
        <v>0</v>
      </c>
      <c r="LA53" s="56">
        <f>SUM(IF(LA$49,INDEX(LB$15:INDEX(LB$15:$NK$15,LA$49),),),LA$51)</f>
        <v>0</v>
      </c>
      <c r="LB53" s="56">
        <f>SUM(IF(LB$49,INDEX(LC$15:INDEX(LC$15:$NK$15,LB$49),),),LB$51)</f>
        <v>0</v>
      </c>
      <c r="LC53" s="56">
        <f>SUM(IF(LC$49,INDEX(LD$15:INDEX(LD$15:$NK$15,LC$49),),),LC$51)</f>
        <v>0</v>
      </c>
      <c r="LD53" s="56">
        <f>SUM(IF(LD$49,INDEX(LE$15:INDEX(LE$15:$NK$15,LD$49),),),LD$51)</f>
        <v>0</v>
      </c>
      <c r="LE53" s="56">
        <f>SUM(IF(LE$49,INDEX(LF$15:INDEX(LF$15:$NK$15,LE$49),),),LE$51)</f>
        <v>0</v>
      </c>
      <c r="LF53" s="56">
        <f>SUM(IF(LF$49,INDEX(LG$15:INDEX(LG$15:$NK$15,LF$49),),),LF$51)</f>
        <v>0</v>
      </c>
      <c r="LG53" s="56">
        <f>SUM(IF(LG$49,INDEX(LH$15:INDEX(LH$15:$NK$15,LG$49),),),LG$51)</f>
        <v>0</v>
      </c>
      <c r="LH53" s="56">
        <f>SUM(IF(LH$49,INDEX(LI$15:INDEX(LI$15:$NK$15,LH$49),),),LH$51)</f>
        <v>0</v>
      </c>
      <c r="LI53" s="56">
        <f>SUM(IF(LI$49,INDEX(LJ$15:INDEX(LJ$15:$NK$15,LI$49),),),LI$51)</f>
        <v>0</v>
      </c>
      <c r="LJ53" s="56">
        <f>SUM(IF(LJ$49,INDEX(LK$15:INDEX(LK$15:$NK$15,LJ$49),),),LJ$51)</f>
        <v>0</v>
      </c>
      <c r="LK53" s="56">
        <f>SUM(IF(LK$49,INDEX(LL$15:INDEX(LL$15:$NK$15,LK$49),),),LK$51)</f>
        <v>0</v>
      </c>
      <c r="LL53" s="56">
        <f>SUM(IF(LL$49,INDEX(LM$15:INDEX(LM$15:$NK$15,LL$49),),),LL$51)</f>
        <v>0</v>
      </c>
      <c r="LM53" s="56">
        <f>SUM(IF(LM$49,INDEX(LN$15:INDEX(LN$15:$NK$15,LM$49),),),LM$51)</f>
        <v>0</v>
      </c>
      <c r="LN53" s="56">
        <f>SUM(IF(LN$49,INDEX(LO$15:INDEX(LO$15:$NK$15,LN$49),),),LN$51)</f>
        <v>0</v>
      </c>
      <c r="LO53" s="56">
        <f>SUM(IF(LO$49,INDEX(LP$15:INDEX(LP$15:$NK$15,LO$49),),),LO$51)</f>
        <v>0</v>
      </c>
      <c r="LP53" s="56">
        <f>SUM(IF(LP$49,INDEX(LQ$15:INDEX(LQ$15:$NK$15,LP$49),),),LP$51)</f>
        <v>0</v>
      </c>
      <c r="LQ53" s="56">
        <f>SUM(IF(LQ$49,INDEX(LR$15:INDEX(LR$15:$NK$15,LQ$49),),),LQ$51)</f>
        <v>0</v>
      </c>
      <c r="LR53" s="56">
        <f>SUM(IF(LR$49,INDEX(LS$15:INDEX(LS$15:$NK$15,LR$49),),),LR$51)</f>
        <v>0</v>
      </c>
      <c r="LS53" s="56">
        <f>SUM(IF(LS$49,INDEX(LT$15:INDEX(LT$15:$NK$15,LS$49),),),LS$51)</f>
        <v>0</v>
      </c>
      <c r="LT53" s="56">
        <f>SUM(IF(LT$49,INDEX(LU$15:INDEX(LU$15:$NK$15,LT$49),),),LT$51)</f>
        <v>0</v>
      </c>
      <c r="LU53" s="56">
        <f>SUM(IF(LU$49,INDEX(LV$15:INDEX(LV$15:$NK$15,LU$49),),),LU$51)</f>
        <v>0</v>
      </c>
      <c r="LV53" s="56">
        <f>SUM(IF(LV$49,INDEX(LW$15:INDEX(LW$15:$NK$15,LV$49),),),LV$51)</f>
        <v>0</v>
      </c>
      <c r="LW53" s="56">
        <f>SUM(IF(LW$49,INDEX(LX$15:INDEX(LX$15:$NK$15,LW$49),),),LW$51)</f>
        <v>0</v>
      </c>
      <c r="LX53" s="56">
        <f>SUM(IF(LX$49,INDEX(LY$15:INDEX(LY$15:$NK$15,LX$49),),),LX$51)</f>
        <v>0</v>
      </c>
      <c r="LY53" s="56">
        <f>SUM(IF(LY$49,INDEX(LZ$15:INDEX(LZ$15:$NK$15,LY$49),),),LY$51)</f>
        <v>0</v>
      </c>
      <c r="LZ53" s="56">
        <f>SUM(IF(LZ$49,INDEX(MA$15:INDEX(MA$15:$NK$15,LZ$49),),),LZ$51)</f>
        <v>0</v>
      </c>
      <c r="MA53" s="56">
        <f>SUM(IF(MA$49,INDEX(MB$15:INDEX(MB$15:$NK$15,MA$49),),),MA$51)</f>
        <v>0</v>
      </c>
      <c r="MB53" s="56">
        <f>SUM(IF(MB$49,INDEX(MC$15:INDEX(MC$15:$NK$15,MB$49),),),MB$51)</f>
        <v>0</v>
      </c>
      <c r="MC53" s="56">
        <f>SUM(IF(MC$49,INDEX(MD$15:INDEX(MD$15:$NK$15,MC$49),),),MC$51)</f>
        <v>0</v>
      </c>
      <c r="MD53" s="56">
        <f>SUM(IF(MD$49,INDEX(ME$15:INDEX(ME$15:$NK$15,MD$49),),),MD$51)</f>
        <v>0</v>
      </c>
      <c r="ME53" s="56">
        <f>SUM(IF(ME$49,INDEX(MF$15:INDEX(MF$15:$NK$15,ME$49),),),ME$51)</f>
        <v>0</v>
      </c>
      <c r="MF53" s="56">
        <f>SUM(IF(MF$49,INDEX(MG$15:INDEX(MG$15:$NK$15,MF$49),),),MF$51)</f>
        <v>0</v>
      </c>
      <c r="MG53" s="56">
        <f>SUM(IF(MG$49,INDEX(MH$15:INDEX(MH$15:$NK$15,MG$49),),),MG$51)</f>
        <v>0</v>
      </c>
      <c r="MH53" s="56">
        <f>SUM(IF(MH$49,INDEX(MI$15:INDEX(MI$15:$NK$15,MH$49),),),MH$51)</f>
        <v>0</v>
      </c>
      <c r="MI53" s="56">
        <f>SUM(IF(MI$49,INDEX(MJ$15:INDEX(MJ$15:$NK$15,MI$49),),),MI$51)</f>
        <v>0</v>
      </c>
      <c r="MJ53" s="56">
        <f>SUM(IF(MJ$49,INDEX(MK$15:INDEX(MK$15:$NK$15,MJ$49),),),MJ$51)</f>
        <v>0</v>
      </c>
      <c r="MK53" s="56">
        <f>SUM(IF(MK$49,INDEX(ML$15:INDEX(ML$15:$NK$15,MK$49),),),MK$51)</f>
        <v>0</v>
      </c>
      <c r="ML53" s="56">
        <f>SUM(IF(ML$49,INDEX(MM$15:INDEX(MM$15:$NK$15,ML$49),),),ML$51)</f>
        <v>0</v>
      </c>
      <c r="MM53" s="56">
        <f>SUM(IF(MM$49,INDEX(MN$15:INDEX(MN$15:$NK$15,MM$49),),),MM$51)</f>
        <v>0</v>
      </c>
      <c r="MN53" s="56">
        <f>SUM(IF(MN$49,INDEX(MO$15:INDEX(MO$15:$NK$15,MN$49),),),MN$51)</f>
        <v>0</v>
      </c>
      <c r="MO53" s="56">
        <f>SUM(IF(MO$49,INDEX(MP$15:INDEX(MP$15:$NK$15,MO$49),),),MO$51)</f>
        <v>0</v>
      </c>
      <c r="MP53" s="56">
        <f>SUM(IF(MP$49,INDEX(MQ$15:INDEX(MQ$15:$NK$15,MP$49),),),MP$51)</f>
        <v>0</v>
      </c>
      <c r="MQ53" s="56">
        <f>SUM(IF(MQ$49,INDEX(MR$15:INDEX(MR$15:$NK$15,MQ$49),),),MQ$51)</f>
        <v>0</v>
      </c>
      <c r="MR53" s="56">
        <f>SUM(IF(MR$49,INDEX(MS$15:INDEX(MS$15:$NK$15,MR$49),),),MR$51)</f>
        <v>0</v>
      </c>
      <c r="MS53" s="56">
        <f>SUM(IF(MS$49,INDEX(MT$15:INDEX(MT$15:$NK$15,MS$49),),),MS$51)</f>
        <v>0</v>
      </c>
      <c r="MT53" s="56">
        <f>SUM(IF(MT$49,INDEX(MU$15:INDEX(MU$15:$NK$15,MT$49),),),MT$51)</f>
        <v>0</v>
      </c>
      <c r="MU53" s="56">
        <f>SUM(IF(MU$49,INDEX(MV$15:INDEX(MV$15:$NK$15,MU$49),),),MU$51)</f>
        <v>0</v>
      </c>
      <c r="MV53" s="56">
        <f>SUM(IF(MV$49,INDEX(MW$15:INDEX(MW$15:$NK$15,MV$49),),),MV$51)</f>
        <v>0</v>
      </c>
      <c r="MW53" s="56">
        <f>SUM(IF(MW$49,INDEX(MX$15:INDEX(MX$15:$NK$15,MW$49),),),MW$51)</f>
        <v>0</v>
      </c>
      <c r="MX53" s="56">
        <f>SUM(IF(MX$49,INDEX(MY$15:INDEX(MY$15:$NK$15,MX$49),),),MX$51)</f>
        <v>0</v>
      </c>
      <c r="MY53" s="56">
        <f>SUM(IF(MY$49,INDEX(MZ$15:INDEX(MZ$15:$NK$15,MY$49),),),MY$51)</f>
        <v>0</v>
      </c>
      <c r="MZ53" s="56">
        <f>SUM(IF(MZ$49,INDEX(NA$15:INDEX(NA$15:$NK$15,MZ$49),),),MZ$51)</f>
        <v>0</v>
      </c>
      <c r="NA53" s="56">
        <f>SUM(IF(NA$49,INDEX(NB$15:INDEX(NB$15:$NK$15,NA$49),),),NA$51)</f>
        <v>0</v>
      </c>
      <c r="NB53" s="56">
        <f>SUM(IF(NB$49,INDEX(NC$15:INDEX(NC$15:$NK$15,NB$49),),),NB$51)</f>
        <v>0</v>
      </c>
      <c r="NC53" s="56">
        <f>SUM(IF(NC$49,INDEX(ND$15:INDEX(ND$15:$NK$15,NC$49),),),NC$51)</f>
        <v>0</v>
      </c>
      <c r="ND53" s="56">
        <f>SUM(IF(ND$49,INDEX(NE$15:INDEX(NE$15:$NK$15,ND$49),),),ND$51)</f>
        <v>0</v>
      </c>
      <c r="NE53" s="56">
        <f>SUM(IF(NE$49,INDEX(NF$15:INDEX(NF$15:$NK$15,NE$49),),),NE$51)</f>
        <v>0</v>
      </c>
      <c r="NF53" s="56">
        <f>SUM(IF(NF$49,INDEX(NG$15:INDEX(NG$15:$NK$15,NF$49),),),NF$51)</f>
        <v>0</v>
      </c>
      <c r="NG53" s="56">
        <f>SUM(IF(NG$49,INDEX(NH$15:INDEX(NH$15:$NK$15,NG$49),),),NG$51)</f>
        <v>0</v>
      </c>
      <c r="NH53" s="56">
        <f>SUM(IF(NH$49,INDEX(NI$15:INDEX(NI$15:$NK$15,NH$49),),),NH$51)</f>
        <v>0</v>
      </c>
      <c r="NI53" s="56">
        <f>SUM(IF(NI$49,INDEX(NJ$15:INDEX(NJ$15:$NK$15,NI$49),),),NI$51)</f>
        <v>0</v>
      </c>
      <c r="NJ53" s="56">
        <f>SUM(IF(NJ$49,INDEX(NK$15:INDEX(NK$15:$NK$15,NJ$49),),),NJ$51)</f>
        <v>0</v>
      </c>
      <c r="NK53" s="56">
        <f>SUM(IF(NK$49,INDEX(NL$15:INDEX($NK$15:NL$15,NK$49),),),NK$51)</f>
        <v>0</v>
      </c>
      <c r="NM53" s="61" t="str">
        <f t="shared" ca="1" si="6"/>
        <v>=SUM(IF(J$49,INDEX(K$15:INDEX(K$15:$NK$15,J$49),),),J$51)</v>
      </c>
    </row>
    <row r="54" spans="5:377" outlineLevel="1" x14ac:dyDescent="0.2"/>
    <row r="55" spans="5:377" outlineLevel="1" x14ac:dyDescent="0.2"/>
  </sheetData>
  <mergeCells count="2">
    <mergeCell ref="I1:J1"/>
    <mergeCell ref="A3:E3"/>
  </mergeCells>
  <conditionalFormatting sqref="F4">
    <cfRule type="cellIs" dxfId="9" priority="6" operator="notEqual">
      <formula>0</formula>
    </cfRule>
  </conditionalFormatting>
  <conditionalFormatting sqref="J36:NK36">
    <cfRule type="cellIs" dxfId="8" priority="5" operator="notEqual">
      <formula>0</formula>
    </cfRule>
  </conditionalFormatting>
  <conditionalFormatting sqref="I36">
    <cfRule type="cellIs" dxfId="7" priority="4" operator="notEqual">
      <formula>0</formula>
    </cfRule>
  </conditionalFormatting>
  <conditionalFormatting sqref="J53:NK53">
    <cfRule type="cellIs" dxfId="6" priority="3" operator="notEqual">
      <formula>0</formula>
    </cfRule>
  </conditionalFormatting>
  <conditionalFormatting sqref="I53">
    <cfRule type="cellIs" dxfId="5" priority="1" operator="notEqual">
      <formula>0</formula>
    </cfRule>
  </conditionalFormatting>
  <dataValidations count="1">
    <dataValidation type="list" allowBlank="1" showInputMessage="1" showErrorMessage="1" sqref="I24" xr:uid="{51572ADD-8427-4E03-B7F2-0AA9FAD105BB}">
      <formula1>$J$7:$NK$7</formula1>
    </dataValidation>
  </dataValidations>
  <hyperlinks>
    <hyperlink ref="F4" location="Overall_Error_Check" tooltip="Go to Overall Error Check" display="Overall_Error_Check" xr:uid="{AFBC625E-4DC9-4D1F-BB42-C4FE8956A5C4}"/>
    <hyperlink ref="A3:E3" location="HL_Navigator" tooltip="Go to Navigator (Table of Contents)" display="Navigator" xr:uid="{05E36C1D-EEB9-4F05-948C-F3DA1013A0BA}"/>
    <hyperlink ref="A3" location="HL_Navigator" display="Navigator" xr:uid="{23DB5C19-D0F0-4F4C-96D3-07C0D6B208A5}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outlinePr summaryBelow="0"/>
  </sheetPr>
  <dimension ref="A1:NL13"/>
  <sheetViews>
    <sheetView showGridLines="0" workbookViewId="0">
      <pane ySplit="7" topLeftCell="A8" activePane="bottomLeft" state="frozen"/>
      <selection pane="bottomLeft" activeCell="A8" sqref="A8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14" width="10.7109375" customWidth="1"/>
  </cols>
  <sheetData>
    <row r="1" spans="1:376" ht="20.25" x14ac:dyDescent="0.3">
      <c r="A1" s="12" t="str">
        <f ca="1">IF(ISERROR(RIGHT(CELL("filename",A1),LEN(CELL("filename",A1))-FIND("]",CELL("filename",A1)))),
"",
RIGHT(CELL("filename",A1),LEN(CELL("filename",A1))-FIND("]",CELL("filename",A1))))</f>
        <v>Timing</v>
      </c>
      <c r="I1" s="66"/>
      <c r="J1" s="66"/>
    </row>
    <row r="2" spans="1:376" ht="18" x14ac:dyDescent="0.25">
      <c r="A2" s="14" t="str">
        <f ca="1">Model_Name</f>
        <v>Chapter 3.7 - SP Maximum Cash Required.xlsx</v>
      </c>
    </row>
    <row r="3" spans="1:376" x14ac:dyDescent="0.2">
      <c r="A3" s="66" t="s">
        <v>1</v>
      </c>
      <c r="B3" s="66"/>
      <c r="C3" s="66"/>
      <c r="D3" s="66"/>
      <c r="E3" s="66"/>
    </row>
    <row r="4" spans="1:376" ht="14.25" x14ac:dyDescent="0.2">
      <c r="B4" t="s">
        <v>2</v>
      </c>
      <c r="F4" s="1">
        <f ca="1">Overall_Error_Check</f>
        <v>0</v>
      </c>
    </row>
    <row r="5" spans="1:376" x14ac:dyDescent="0.2">
      <c r="J5" s="47"/>
      <c r="K5" s="47"/>
      <c r="L5" s="47"/>
      <c r="M5" s="47"/>
      <c r="N5" s="47"/>
      <c r="O5" s="47"/>
    </row>
    <row r="6" spans="1:376" x14ac:dyDescent="0.2">
      <c r="C6" t="s">
        <v>49</v>
      </c>
      <c r="J6" s="57">
        <f t="shared" ref="J6:BU6" ca="1" si="0">IF(J$7=1,Model_Start_Date,I$6+1)</f>
        <v>44197</v>
      </c>
      <c r="K6" s="57">
        <f t="shared" ca="1" si="0"/>
        <v>44198</v>
      </c>
      <c r="L6" s="57">
        <f t="shared" ca="1" si="0"/>
        <v>44199</v>
      </c>
      <c r="M6" s="57">
        <f t="shared" ca="1" si="0"/>
        <v>44200</v>
      </c>
      <c r="N6" s="57">
        <f t="shared" ca="1" si="0"/>
        <v>44201</v>
      </c>
      <c r="O6" s="57">
        <f t="shared" ca="1" si="0"/>
        <v>44202</v>
      </c>
      <c r="P6" s="57">
        <f t="shared" ca="1" si="0"/>
        <v>44203</v>
      </c>
      <c r="Q6" s="57">
        <f t="shared" ca="1" si="0"/>
        <v>44204</v>
      </c>
      <c r="R6" s="57">
        <f t="shared" ca="1" si="0"/>
        <v>44205</v>
      </c>
      <c r="S6" s="57">
        <f t="shared" ca="1" si="0"/>
        <v>44206</v>
      </c>
      <c r="T6" s="57">
        <f t="shared" ca="1" si="0"/>
        <v>44207</v>
      </c>
      <c r="U6" s="57">
        <f t="shared" ca="1" si="0"/>
        <v>44208</v>
      </c>
      <c r="V6" s="57">
        <f t="shared" ca="1" si="0"/>
        <v>44209</v>
      </c>
      <c r="W6" s="57">
        <f t="shared" ca="1" si="0"/>
        <v>44210</v>
      </c>
      <c r="X6" s="57">
        <f t="shared" ca="1" si="0"/>
        <v>44211</v>
      </c>
      <c r="Y6" s="57">
        <f t="shared" ca="1" si="0"/>
        <v>44212</v>
      </c>
      <c r="Z6" s="57">
        <f t="shared" ca="1" si="0"/>
        <v>44213</v>
      </c>
      <c r="AA6" s="57">
        <f t="shared" ca="1" si="0"/>
        <v>44214</v>
      </c>
      <c r="AB6" s="57">
        <f t="shared" ca="1" si="0"/>
        <v>44215</v>
      </c>
      <c r="AC6" s="57">
        <f t="shared" ca="1" si="0"/>
        <v>44216</v>
      </c>
      <c r="AD6" s="57">
        <f t="shared" ca="1" si="0"/>
        <v>44217</v>
      </c>
      <c r="AE6" s="57">
        <f t="shared" ca="1" si="0"/>
        <v>44218</v>
      </c>
      <c r="AF6" s="57">
        <f t="shared" ca="1" si="0"/>
        <v>44219</v>
      </c>
      <c r="AG6" s="57">
        <f t="shared" ca="1" si="0"/>
        <v>44220</v>
      </c>
      <c r="AH6" s="57">
        <f t="shared" ca="1" si="0"/>
        <v>44221</v>
      </c>
      <c r="AI6" s="57">
        <f t="shared" ca="1" si="0"/>
        <v>44222</v>
      </c>
      <c r="AJ6" s="57">
        <f t="shared" ca="1" si="0"/>
        <v>44223</v>
      </c>
      <c r="AK6" s="57">
        <f t="shared" ca="1" si="0"/>
        <v>44224</v>
      </c>
      <c r="AL6" s="57">
        <f t="shared" ca="1" si="0"/>
        <v>44225</v>
      </c>
      <c r="AM6" s="57">
        <f t="shared" ca="1" si="0"/>
        <v>44226</v>
      </c>
      <c r="AN6" s="57">
        <f t="shared" ca="1" si="0"/>
        <v>44227</v>
      </c>
      <c r="AO6" s="57">
        <f t="shared" ca="1" si="0"/>
        <v>44228</v>
      </c>
      <c r="AP6" s="57">
        <f t="shared" ca="1" si="0"/>
        <v>44229</v>
      </c>
      <c r="AQ6" s="57">
        <f t="shared" ca="1" si="0"/>
        <v>44230</v>
      </c>
      <c r="AR6" s="57">
        <f t="shared" ca="1" si="0"/>
        <v>44231</v>
      </c>
      <c r="AS6" s="57">
        <f t="shared" ca="1" si="0"/>
        <v>44232</v>
      </c>
      <c r="AT6" s="57">
        <f t="shared" ca="1" si="0"/>
        <v>44233</v>
      </c>
      <c r="AU6" s="57">
        <f t="shared" ca="1" si="0"/>
        <v>44234</v>
      </c>
      <c r="AV6" s="57">
        <f t="shared" ca="1" si="0"/>
        <v>44235</v>
      </c>
      <c r="AW6" s="57">
        <f t="shared" ca="1" si="0"/>
        <v>44236</v>
      </c>
      <c r="AX6" s="57">
        <f t="shared" ca="1" si="0"/>
        <v>44237</v>
      </c>
      <c r="AY6" s="57">
        <f t="shared" ca="1" si="0"/>
        <v>44238</v>
      </c>
      <c r="AZ6" s="57">
        <f t="shared" ca="1" si="0"/>
        <v>44239</v>
      </c>
      <c r="BA6" s="57">
        <f t="shared" ca="1" si="0"/>
        <v>44240</v>
      </c>
      <c r="BB6" s="57">
        <f t="shared" ca="1" si="0"/>
        <v>44241</v>
      </c>
      <c r="BC6" s="57">
        <f t="shared" ca="1" si="0"/>
        <v>44242</v>
      </c>
      <c r="BD6" s="57">
        <f t="shared" ca="1" si="0"/>
        <v>44243</v>
      </c>
      <c r="BE6" s="57">
        <f t="shared" ca="1" si="0"/>
        <v>44244</v>
      </c>
      <c r="BF6" s="57">
        <f t="shared" ca="1" si="0"/>
        <v>44245</v>
      </c>
      <c r="BG6" s="57">
        <f t="shared" ca="1" si="0"/>
        <v>44246</v>
      </c>
      <c r="BH6" s="57">
        <f t="shared" ca="1" si="0"/>
        <v>44247</v>
      </c>
      <c r="BI6" s="57">
        <f t="shared" ca="1" si="0"/>
        <v>44248</v>
      </c>
      <c r="BJ6" s="57">
        <f t="shared" ca="1" si="0"/>
        <v>44249</v>
      </c>
      <c r="BK6" s="57">
        <f t="shared" ca="1" si="0"/>
        <v>44250</v>
      </c>
      <c r="BL6" s="57">
        <f t="shared" ca="1" si="0"/>
        <v>44251</v>
      </c>
      <c r="BM6" s="57">
        <f t="shared" ca="1" si="0"/>
        <v>44252</v>
      </c>
      <c r="BN6" s="57">
        <f t="shared" ca="1" si="0"/>
        <v>44253</v>
      </c>
      <c r="BO6" s="57">
        <f t="shared" ca="1" si="0"/>
        <v>44254</v>
      </c>
      <c r="BP6" s="57">
        <f t="shared" ca="1" si="0"/>
        <v>44255</v>
      </c>
      <c r="BQ6" s="57">
        <f t="shared" ca="1" si="0"/>
        <v>44256</v>
      </c>
      <c r="BR6" s="57">
        <f t="shared" ca="1" si="0"/>
        <v>44257</v>
      </c>
      <c r="BS6" s="57">
        <f t="shared" ca="1" si="0"/>
        <v>44258</v>
      </c>
      <c r="BT6" s="57">
        <f t="shared" ca="1" si="0"/>
        <v>44259</v>
      </c>
      <c r="BU6" s="57">
        <f t="shared" ca="1" si="0"/>
        <v>44260</v>
      </c>
      <c r="BV6" s="57">
        <f t="shared" ref="BV6:EG6" ca="1" si="1">IF(BV$7=1,Model_Start_Date,BU$6+1)</f>
        <v>44261</v>
      </c>
      <c r="BW6" s="57">
        <f t="shared" ca="1" si="1"/>
        <v>44262</v>
      </c>
      <c r="BX6" s="57">
        <f t="shared" ca="1" si="1"/>
        <v>44263</v>
      </c>
      <c r="BY6" s="57">
        <f t="shared" ca="1" si="1"/>
        <v>44264</v>
      </c>
      <c r="BZ6" s="57">
        <f t="shared" ca="1" si="1"/>
        <v>44265</v>
      </c>
      <c r="CA6" s="57">
        <f t="shared" ca="1" si="1"/>
        <v>44266</v>
      </c>
      <c r="CB6" s="57">
        <f t="shared" ca="1" si="1"/>
        <v>44267</v>
      </c>
      <c r="CC6" s="57">
        <f t="shared" ca="1" si="1"/>
        <v>44268</v>
      </c>
      <c r="CD6" s="57">
        <f t="shared" ca="1" si="1"/>
        <v>44269</v>
      </c>
      <c r="CE6" s="57">
        <f t="shared" ca="1" si="1"/>
        <v>44270</v>
      </c>
      <c r="CF6" s="57">
        <f t="shared" ca="1" si="1"/>
        <v>44271</v>
      </c>
      <c r="CG6" s="57">
        <f t="shared" ca="1" si="1"/>
        <v>44272</v>
      </c>
      <c r="CH6" s="57">
        <f t="shared" ca="1" si="1"/>
        <v>44273</v>
      </c>
      <c r="CI6" s="57">
        <f t="shared" ca="1" si="1"/>
        <v>44274</v>
      </c>
      <c r="CJ6" s="57">
        <f t="shared" ca="1" si="1"/>
        <v>44275</v>
      </c>
      <c r="CK6" s="57">
        <f t="shared" ca="1" si="1"/>
        <v>44276</v>
      </c>
      <c r="CL6" s="57">
        <f t="shared" ca="1" si="1"/>
        <v>44277</v>
      </c>
      <c r="CM6" s="57">
        <f t="shared" ca="1" si="1"/>
        <v>44278</v>
      </c>
      <c r="CN6" s="57">
        <f t="shared" ca="1" si="1"/>
        <v>44279</v>
      </c>
      <c r="CO6" s="57">
        <f t="shared" ca="1" si="1"/>
        <v>44280</v>
      </c>
      <c r="CP6" s="57">
        <f t="shared" ca="1" si="1"/>
        <v>44281</v>
      </c>
      <c r="CQ6" s="57">
        <f t="shared" ca="1" si="1"/>
        <v>44282</v>
      </c>
      <c r="CR6" s="57">
        <f t="shared" ca="1" si="1"/>
        <v>44283</v>
      </c>
      <c r="CS6" s="57">
        <f t="shared" ca="1" si="1"/>
        <v>44284</v>
      </c>
      <c r="CT6" s="57">
        <f t="shared" ca="1" si="1"/>
        <v>44285</v>
      </c>
      <c r="CU6" s="57">
        <f t="shared" ca="1" si="1"/>
        <v>44286</v>
      </c>
      <c r="CV6" s="57">
        <f t="shared" ca="1" si="1"/>
        <v>44287</v>
      </c>
      <c r="CW6" s="57">
        <f t="shared" ca="1" si="1"/>
        <v>44288</v>
      </c>
      <c r="CX6" s="57">
        <f t="shared" ca="1" si="1"/>
        <v>44289</v>
      </c>
      <c r="CY6" s="57">
        <f t="shared" ca="1" si="1"/>
        <v>44290</v>
      </c>
      <c r="CZ6" s="57">
        <f t="shared" ca="1" si="1"/>
        <v>44291</v>
      </c>
      <c r="DA6" s="57">
        <f t="shared" ca="1" si="1"/>
        <v>44292</v>
      </c>
      <c r="DB6" s="57">
        <f t="shared" ca="1" si="1"/>
        <v>44293</v>
      </c>
      <c r="DC6" s="57">
        <f t="shared" ca="1" si="1"/>
        <v>44294</v>
      </c>
      <c r="DD6" s="57">
        <f t="shared" ca="1" si="1"/>
        <v>44295</v>
      </c>
      <c r="DE6" s="57">
        <f t="shared" ca="1" si="1"/>
        <v>44296</v>
      </c>
      <c r="DF6" s="57">
        <f t="shared" ca="1" si="1"/>
        <v>44297</v>
      </c>
      <c r="DG6" s="57">
        <f t="shared" ca="1" si="1"/>
        <v>44298</v>
      </c>
      <c r="DH6" s="57">
        <f t="shared" ca="1" si="1"/>
        <v>44299</v>
      </c>
      <c r="DI6" s="57">
        <f t="shared" ca="1" si="1"/>
        <v>44300</v>
      </c>
      <c r="DJ6" s="57">
        <f t="shared" ca="1" si="1"/>
        <v>44301</v>
      </c>
      <c r="DK6" s="57">
        <f t="shared" ca="1" si="1"/>
        <v>44302</v>
      </c>
      <c r="DL6" s="57">
        <f t="shared" ca="1" si="1"/>
        <v>44303</v>
      </c>
      <c r="DM6" s="57">
        <f t="shared" ca="1" si="1"/>
        <v>44304</v>
      </c>
      <c r="DN6" s="57">
        <f t="shared" ca="1" si="1"/>
        <v>44305</v>
      </c>
      <c r="DO6" s="57">
        <f t="shared" ca="1" si="1"/>
        <v>44306</v>
      </c>
      <c r="DP6" s="57">
        <f t="shared" ca="1" si="1"/>
        <v>44307</v>
      </c>
      <c r="DQ6" s="57">
        <f t="shared" ca="1" si="1"/>
        <v>44308</v>
      </c>
      <c r="DR6" s="57">
        <f t="shared" ca="1" si="1"/>
        <v>44309</v>
      </c>
      <c r="DS6" s="57">
        <f t="shared" ca="1" si="1"/>
        <v>44310</v>
      </c>
      <c r="DT6" s="57">
        <f t="shared" ca="1" si="1"/>
        <v>44311</v>
      </c>
      <c r="DU6" s="57">
        <f t="shared" ca="1" si="1"/>
        <v>44312</v>
      </c>
      <c r="DV6" s="57">
        <f t="shared" ca="1" si="1"/>
        <v>44313</v>
      </c>
      <c r="DW6" s="57">
        <f t="shared" ca="1" si="1"/>
        <v>44314</v>
      </c>
      <c r="DX6" s="57">
        <f t="shared" ca="1" si="1"/>
        <v>44315</v>
      </c>
      <c r="DY6" s="57">
        <f t="shared" ca="1" si="1"/>
        <v>44316</v>
      </c>
      <c r="DZ6" s="57">
        <f t="shared" ca="1" si="1"/>
        <v>44317</v>
      </c>
      <c r="EA6" s="57">
        <f t="shared" ca="1" si="1"/>
        <v>44318</v>
      </c>
      <c r="EB6" s="57">
        <f t="shared" ca="1" si="1"/>
        <v>44319</v>
      </c>
      <c r="EC6" s="57">
        <f t="shared" ca="1" si="1"/>
        <v>44320</v>
      </c>
      <c r="ED6" s="57">
        <f t="shared" ca="1" si="1"/>
        <v>44321</v>
      </c>
      <c r="EE6" s="57">
        <f t="shared" ca="1" si="1"/>
        <v>44322</v>
      </c>
      <c r="EF6" s="57">
        <f t="shared" ca="1" si="1"/>
        <v>44323</v>
      </c>
      <c r="EG6" s="57">
        <f t="shared" ca="1" si="1"/>
        <v>44324</v>
      </c>
      <c r="EH6" s="57">
        <f t="shared" ref="EH6:GS6" ca="1" si="2">IF(EH$7=1,Model_Start_Date,EG$6+1)</f>
        <v>44325</v>
      </c>
      <c r="EI6" s="57">
        <f t="shared" ca="1" si="2"/>
        <v>44326</v>
      </c>
      <c r="EJ6" s="57">
        <f t="shared" ca="1" si="2"/>
        <v>44327</v>
      </c>
      <c r="EK6" s="57">
        <f t="shared" ca="1" si="2"/>
        <v>44328</v>
      </c>
      <c r="EL6" s="57">
        <f t="shared" ca="1" si="2"/>
        <v>44329</v>
      </c>
      <c r="EM6" s="57">
        <f t="shared" ca="1" si="2"/>
        <v>44330</v>
      </c>
      <c r="EN6" s="57">
        <f t="shared" ca="1" si="2"/>
        <v>44331</v>
      </c>
      <c r="EO6" s="57">
        <f t="shared" ca="1" si="2"/>
        <v>44332</v>
      </c>
      <c r="EP6" s="57">
        <f t="shared" ca="1" si="2"/>
        <v>44333</v>
      </c>
      <c r="EQ6" s="57">
        <f t="shared" ca="1" si="2"/>
        <v>44334</v>
      </c>
      <c r="ER6" s="57">
        <f t="shared" ca="1" si="2"/>
        <v>44335</v>
      </c>
      <c r="ES6" s="57">
        <f t="shared" ca="1" si="2"/>
        <v>44336</v>
      </c>
      <c r="ET6" s="57">
        <f t="shared" ca="1" si="2"/>
        <v>44337</v>
      </c>
      <c r="EU6" s="57">
        <f t="shared" ca="1" si="2"/>
        <v>44338</v>
      </c>
      <c r="EV6" s="57">
        <f t="shared" ca="1" si="2"/>
        <v>44339</v>
      </c>
      <c r="EW6" s="57">
        <f t="shared" ca="1" si="2"/>
        <v>44340</v>
      </c>
      <c r="EX6" s="57">
        <f t="shared" ca="1" si="2"/>
        <v>44341</v>
      </c>
      <c r="EY6" s="57">
        <f t="shared" ca="1" si="2"/>
        <v>44342</v>
      </c>
      <c r="EZ6" s="57">
        <f t="shared" ca="1" si="2"/>
        <v>44343</v>
      </c>
      <c r="FA6" s="57">
        <f t="shared" ca="1" si="2"/>
        <v>44344</v>
      </c>
      <c r="FB6" s="57">
        <f t="shared" ca="1" si="2"/>
        <v>44345</v>
      </c>
      <c r="FC6" s="57">
        <f t="shared" ca="1" si="2"/>
        <v>44346</v>
      </c>
      <c r="FD6" s="57">
        <f t="shared" ca="1" si="2"/>
        <v>44347</v>
      </c>
      <c r="FE6" s="57">
        <f t="shared" ca="1" si="2"/>
        <v>44348</v>
      </c>
      <c r="FF6" s="57">
        <f t="shared" ca="1" si="2"/>
        <v>44349</v>
      </c>
      <c r="FG6" s="57">
        <f t="shared" ca="1" si="2"/>
        <v>44350</v>
      </c>
      <c r="FH6" s="57">
        <f t="shared" ca="1" si="2"/>
        <v>44351</v>
      </c>
      <c r="FI6" s="57">
        <f t="shared" ca="1" si="2"/>
        <v>44352</v>
      </c>
      <c r="FJ6" s="57">
        <f t="shared" ca="1" si="2"/>
        <v>44353</v>
      </c>
      <c r="FK6" s="57">
        <f t="shared" ca="1" si="2"/>
        <v>44354</v>
      </c>
      <c r="FL6" s="57">
        <f t="shared" ca="1" si="2"/>
        <v>44355</v>
      </c>
      <c r="FM6" s="57">
        <f t="shared" ca="1" si="2"/>
        <v>44356</v>
      </c>
      <c r="FN6" s="57">
        <f t="shared" ca="1" si="2"/>
        <v>44357</v>
      </c>
      <c r="FO6" s="57">
        <f t="shared" ca="1" si="2"/>
        <v>44358</v>
      </c>
      <c r="FP6" s="57">
        <f t="shared" ca="1" si="2"/>
        <v>44359</v>
      </c>
      <c r="FQ6" s="57">
        <f t="shared" ca="1" si="2"/>
        <v>44360</v>
      </c>
      <c r="FR6" s="57">
        <f t="shared" ca="1" si="2"/>
        <v>44361</v>
      </c>
      <c r="FS6" s="57">
        <f t="shared" ca="1" si="2"/>
        <v>44362</v>
      </c>
      <c r="FT6" s="57">
        <f t="shared" ca="1" si="2"/>
        <v>44363</v>
      </c>
      <c r="FU6" s="57">
        <f t="shared" ca="1" si="2"/>
        <v>44364</v>
      </c>
      <c r="FV6" s="57">
        <f t="shared" ca="1" si="2"/>
        <v>44365</v>
      </c>
      <c r="FW6" s="57">
        <f t="shared" ca="1" si="2"/>
        <v>44366</v>
      </c>
      <c r="FX6" s="57">
        <f t="shared" ca="1" si="2"/>
        <v>44367</v>
      </c>
      <c r="FY6" s="57">
        <f t="shared" ca="1" si="2"/>
        <v>44368</v>
      </c>
      <c r="FZ6" s="57">
        <f t="shared" ca="1" si="2"/>
        <v>44369</v>
      </c>
      <c r="GA6" s="57">
        <f t="shared" ca="1" si="2"/>
        <v>44370</v>
      </c>
      <c r="GB6" s="57">
        <f t="shared" ca="1" si="2"/>
        <v>44371</v>
      </c>
      <c r="GC6" s="57">
        <f t="shared" ca="1" si="2"/>
        <v>44372</v>
      </c>
      <c r="GD6" s="57">
        <f t="shared" ca="1" si="2"/>
        <v>44373</v>
      </c>
      <c r="GE6" s="57">
        <f t="shared" ca="1" si="2"/>
        <v>44374</v>
      </c>
      <c r="GF6" s="57">
        <f t="shared" ca="1" si="2"/>
        <v>44375</v>
      </c>
      <c r="GG6" s="57">
        <f t="shared" ca="1" si="2"/>
        <v>44376</v>
      </c>
      <c r="GH6" s="57">
        <f t="shared" ca="1" si="2"/>
        <v>44377</v>
      </c>
      <c r="GI6" s="57">
        <f t="shared" ca="1" si="2"/>
        <v>44378</v>
      </c>
      <c r="GJ6" s="57">
        <f t="shared" ca="1" si="2"/>
        <v>44379</v>
      </c>
      <c r="GK6" s="57">
        <f t="shared" ca="1" si="2"/>
        <v>44380</v>
      </c>
      <c r="GL6" s="57">
        <f t="shared" ca="1" si="2"/>
        <v>44381</v>
      </c>
      <c r="GM6" s="57">
        <f t="shared" ca="1" si="2"/>
        <v>44382</v>
      </c>
      <c r="GN6" s="57">
        <f t="shared" ca="1" si="2"/>
        <v>44383</v>
      </c>
      <c r="GO6" s="57">
        <f t="shared" ca="1" si="2"/>
        <v>44384</v>
      </c>
      <c r="GP6" s="57">
        <f t="shared" ca="1" si="2"/>
        <v>44385</v>
      </c>
      <c r="GQ6" s="57">
        <f t="shared" ca="1" si="2"/>
        <v>44386</v>
      </c>
      <c r="GR6" s="57">
        <f t="shared" ca="1" si="2"/>
        <v>44387</v>
      </c>
      <c r="GS6" s="57">
        <f t="shared" ca="1" si="2"/>
        <v>44388</v>
      </c>
      <c r="GT6" s="57">
        <f t="shared" ref="GT6:JE6" ca="1" si="3">IF(GT$7=1,Model_Start_Date,GS$6+1)</f>
        <v>44389</v>
      </c>
      <c r="GU6" s="57">
        <f t="shared" ca="1" si="3"/>
        <v>44390</v>
      </c>
      <c r="GV6" s="57">
        <f t="shared" ca="1" si="3"/>
        <v>44391</v>
      </c>
      <c r="GW6" s="57">
        <f t="shared" ca="1" si="3"/>
        <v>44392</v>
      </c>
      <c r="GX6" s="57">
        <f t="shared" ca="1" si="3"/>
        <v>44393</v>
      </c>
      <c r="GY6" s="57">
        <f t="shared" ca="1" si="3"/>
        <v>44394</v>
      </c>
      <c r="GZ6" s="57">
        <f t="shared" ca="1" si="3"/>
        <v>44395</v>
      </c>
      <c r="HA6" s="57">
        <f t="shared" ca="1" si="3"/>
        <v>44396</v>
      </c>
      <c r="HB6" s="57">
        <f t="shared" ca="1" si="3"/>
        <v>44397</v>
      </c>
      <c r="HC6" s="57">
        <f t="shared" ca="1" si="3"/>
        <v>44398</v>
      </c>
      <c r="HD6" s="57">
        <f t="shared" ca="1" si="3"/>
        <v>44399</v>
      </c>
      <c r="HE6" s="57">
        <f t="shared" ca="1" si="3"/>
        <v>44400</v>
      </c>
      <c r="HF6" s="57">
        <f t="shared" ca="1" si="3"/>
        <v>44401</v>
      </c>
      <c r="HG6" s="57">
        <f t="shared" ca="1" si="3"/>
        <v>44402</v>
      </c>
      <c r="HH6" s="57">
        <f t="shared" ca="1" si="3"/>
        <v>44403</v>
      </c>
      <c r="HI6" s="57">
        <f t="shared" ca="1" si="3"/>
        <v>44404</v>
      </c>
      <c r="HJ6" s="57">
        <f t="shared" ca="1" si="3"/>
        <v>44405</v>
      </c>
      <c r="HK6" s="57">
        <f t="shared" ca="1" si="3"/>
        <v>44406</v>
      </c>
      <c r="HL6" s="57">
        <f t="shared" ca="1" si="3"/>
        <v>44407</v>
      </c>
      <c r="HM6" s="57">
        <f t="shared" ca="1" si="3"/>
        <v>44408</v>
      </c>
      <c r="HN6" s="57">
        <f t="shared" ca="1" si="3"/>
        <v>44409</v>
      </c>
      <c r="HO6" s="57">
        <f t="shared" ca="1" si="3"/>
        <v>44410</v>
      </c>
      <c r="HP6" s="57">
        <f t="shared" ca="1" si="3"/>
        <v>44411</v>
      </c>
      <c r="HQ6" s="57">
        <f t="shared" ca="1" si="3"/>
        <v>44412</v>
      </c>
      <c r="HR6" s="57">
        <f t="shared" ca="1" si="3"/>
        <v>44413</v>
      </c>
      <c r="HS6" s="57">
        <f t="shared" ca="1" si="3"/>
        <v>44414</v>
      </c>
      <c r="HT6" s="57">
        <f t="shared" ca="1" si="3"/>
        <v>44415</v>
      </c>
      <c r="HU6" s="57">
        <f t="shared" ca="1" si="3"/>
        <v>44416</v>
      </c>
      <c r="HV6" s="57">
        <f t="shared" ca="1" si="3"/>
        <v>44417</v>
      </c>
      <c r="HW6" s="57">
        <f t="shared" ca="1" si="3"/>
        <v>44418</v>
      </c>
      <c r="HX6" s="57">
        <f t="shared" ca="1" si="3"/>
        <v>44419</v>
      </c>
      <c r="HY6" s="57">
        <f t="shared" ca="1" si="3"/>
        <v>44420</v>
      </c>
      <c r="HZ6" s="57">
        <f t="shared" ca="1" si="3"/>
        <v>44421</v>
      </c>
      <c r="IA6" s="57">
        <f t="shared" ca="1" si="3"/>
        <v>44422</v>
      </c>
      <c r="IB6" s="57">
        <f t="shared" ca="1" si="3"/>
        <v>44423</v>
      </c>
      <c r="IC6" s="57">
        <f t="shared" ca="1" si="3"/>
        <v>44424</v>
      </c>
      <c r="ID6" s="57">
        <f t="shared" ca="1" si="3"/>
        <v>44425</v>
      </c>
      <c r="IE6" s="57">
        <f t="shared" ca="1" si="3"/>
        <v>44426</v>
      </c>
      <c r="IF6" s="57">
        <f t="shared" ca="1" si="3"/>
        <v>44427</v>
      </c>
      <c r="IG6" s="57">
        <f t="shared" ca="1" si="3"/>
        <v>44428</v>
      </c>
      <c r="IH6" s="57">
        <f t="shared" ca="1" si="3"/>
        <v>44429</v>
      </c>
      <c r="II6" s="57">
        <f t="shared" ca="1" si="3"/>
        <v>44430</v>
      </c>
      <c r="IJ6" s="57">
        <f t="shared" ca="1" si="3"/>
        <v>44431</v>
      </c>
      <c r="IK6" s="57">
        <f t="shared" ca="1" si="3"/>
        <v>44432</v>
      </c>
      <c r="IL6" s="57">
        <f t="shared" ca="1" si="3"/>
        <v>44433</v>
      </c>
      <c r="IM6" s="57">
        <f t="shared" ca="1" si="3"/>
        <v>44434</v>
      </c>
      <c r="IN6" s="57">
        <f t="shared" ca="1" si="3"/>
        <v>44435</v>
      </c>
      <c r="IO6" s="57">
        <f t="shared" ca="1" si="3"/>
        <v>44436</v>
      </c>
      <c r="IP6" s="57">
        <f t="shared" ca="1" si="3"/>
        <v>44437</v>
      </c>
      <c r="IQ6" s="57">
        <f t="shared" ca="1" si="3"/>
        <v>44438</v>
      </c>
      <c r="IR6" s="57">
        <f t="shared" ca="1" si="3"/>
        <v>44439</v>
      </c>
      <c r="IS6" s="57">
        <f t="shared" ca="1" si="3"/>
        <v>44440</v>
      </c>
      <c r="IT6" s="57">
        <f t="shared" ca="1" si="3"/>
        <v>44441</v>
      </c>
      <c r="IU6" s="57">
        <f t="shared" ca="1" si="3"/>
        <v>44442</v>
      </c>
      <c r="IV6" s="57">
        <f t="shared" ca="1" si="3"/>
        <v>44443</v>
      </c>
      <c r="IW6" s="57">
        <f t="shared" ca="1" si="3"/>
        <v>44444</v>
      </c>
      <c r="IX6" s="57">
        <f t="shared" ca="1" si="3"/>
        <v>44445</v>
      </c>
      <c r="IY6" s="57">
        <f t="shared" ca="1" si="3"/>
        <v>44446</v>
      </c>
      <c r="IZ6" s="57">
        <f t="shared" ca="1" si="3"/>
        <v>44447</v>
      </c>
      <c r="JA6" s="57">
        <f t="shared" ca="1" si="3"/>
        <v>44448</v>
      </c>
      <c r="JB6" s="57">
        <f t="shared" ca="1" si="3"/>
        <v>44449</v>
      </c>
      <c r="JC6" s="57">
        <f t="shared" ca="1" si="3"/>
        <v>44450</v>
      </c>
      <c r="JD6" s="57">
        <f t="shared" ca="1" si="3"/>
        <v>44451</v>
      </c>
      <c r="JE6" s="57">
        <f t="shared" ca="1" si="3"/>
        <v>44452</v>
      </c>
      <c r="JF6" s="57">
        <f t="shared" ref="JF6:LQ6" ca="1" si="4">IF(JF$7=1,Model_Start_Date,JE$6+1)</f>
        <v>44453</v>
      </c>
      <c r="JG6" s="57">
        <f t="shared" ca="1" si="4"/>
        <v>44454</v>
      </c>
      <c r="JH6" s="57">
        <f t="shared" ca="1" si="4"/>
        <v>44455</v>
      </c>
      <c r="JI6" s="57">
        <f t="shared" ca="1" si="4"/>
        <v>44456</v>
      </c>
      <c r="JJ6" s="57">
        <f t="shared" ca="1" si="4"/>
        <v>44457</v>
      </c>
      <c r="JK6" s="57">
        <f t="shared" ca="1" si="4"/>
        <v>44458</v>
      </c>
      <c r="JL6" s="57">
        <f t="shared" ca="1" si="4"/>
        <v>44459</v>
      </c>
      <c r="JM6" s="57">
        <f t="shared" ca="1" si="4"/>
        <v>44460</v>
      </c>
      <c r="JN6" s="57">
        <f t="shared" ca="1" si="4"/>
        <v>44461</v>
      </c>
      <c r="JO6" s="57">
        <f t="shared" ca="1" si="4"/>
        <v>44462</v>
      </c>
      <c r="JP6" s="57">
        <f t="shared" ca="1" si="4"/>
        <v>44463</v>
      </c>
      <c r="JQ6" s="57">
        <f t="shared" ca="1" si="4"/>
        <v>44464</v>
      </c>
      <c r="JR6" s="57">
        <f t="shared" ca="1" si="4"/>
        <v>44465</v>
      </c>
      <c r="JS6" s="57">
        <f t="shared" ca="1" si="4"/>
        <v>44466</v>
      </c>
      <c r="JT6" s="57">
        <f t="shared" ca="1" si="4"/>
        <v>44467</v>
      </c>
      <c r="JU6" s="57">
        <f t="shared" ca="1" si="4"/>
        <v>44468</v>
      </c>
      <c r="JV6" s="57">
        <f t="shared" ca="1" si="4"/>
        <v>44469</v>
      </c>
      <c r="JW6" s="57">
        <f t="shared" ca="1" si="4"/>
        <v>44470</v>
      </c>
      <c r="JX6" s="57">
        <f t="shared" ca="1" si="4"/>
        <v>44471</v>
      </c>
      <c r="JY6" s="57">
        <f t="shared" ca="1" si="4"/>
        <v>44472</v>
      </c>
      <c r="JZ6" s="57">
        <f t="shared" ca="1" si="4"/>
        <v>44473</v>
      </c>
      <c r="KA6" s="57">
        <f t="shared" ca="1" si="4"/>
        <v>44474</v>
      </c>
      <c r="KB6" s="57">
        <f t="shared" ca="1" si="4"/>
        <v>44475</v>
      </c>
      <c r="KC6" s="57">
        <f t="shared" ca="1" si="4"/>
        <v>44476</v>
      </c>
      <c r="KD6" s="57">
        <f t="shared" ca="1" si="4"/>
        <v>44477</v>
      </c>
      <c r="KE6" s="57">
        <f t="shared" ca="1" si="4"/>
        <v>44478</v>
      </c>
      <c r="KF6" s="57">
        <f t="shared" ca="1" si="4"/>
        <v>44479</v>
      </c>
      <c r="KG6" s="57">
        <f t="shared" ca="1" si="4"/>
        <v>44480</v>
      </c>
      <c r="KH6" s="57">
        <f t="shared" ca="1" si="4"/>
        <v>44481</v>
      </c>
      <c r="KI6" s="57">
        <f t="shared" ca="1" si="4"/>
        <v>44482</v>
      </c>
      <c r="KJ6" s="57">
        <f t="shared" ca="1" si="4"/>
        <v>44483</v>
      </c>
      <c r="KK6" s="57">
        <f t="shared" ca="1" si="4"/>
        <v>44484</v>
      </c>
      <c r="KL6" s="57">
        <f t="shared" ca="1" si="4"/>
        <v>44485</v>
      </c>
      <c r="KM6" s="57">
        <f t="shared" ca="1" si="4"/>
        <v>44486</v>
      </c>
      <c r="KN6" s="57">
        <f t="shared" ca="1" si="4"/>
        <v>44487</v>
      </c>
      <c r="KO6" s="57">
        <f t="shared" ca="1" si="4"/>
        <v>44488</v>
      </c>
      <c r="KP6" s="57">
        <f t="shared" ca="1" si="4"/>
        <v>44489</v>
      </c>
      <c r="KQ6" s="57">
        <f t="shared" ca="1" si="4"/>
        <v>44490</v>
      </c>
      <c r="KR6" s="57">
        <f t="shared" ca="1" si="4"/>
        <v>44491</v>
      </c>
      <c r="KS6" s="57">
        <f t="shared" ca="1" si="4"/>
        <v>44492</v>
      </c>
      <c r="KT6" s="57">
        <f t="shared" ca="1" si="4"/>
        <v>44493</v>
      </c>
      <c r="KU6" s="57">
        <f t="shared" ca="1" si="4"/>
        <v>44494</v>
      </c>
      <c r="KV6" s="57">
        <f t="shared" ca="1" si="4"/>
        <v>44495</v>
      </c>
      <c r="KW6" s="57">
        <f t="shared" ca="1" si="4"/>
        <v>44496</v>
      </c>
      <c r="KX6" s="57">
        <f t="shared" ca="1" si="4"/>
        <v>44497</v>
      </c>
      <c r="KY6" s="57">
        <f t="shared" ca="1" si="4"/>
        <v>44498</v>
      </c>
      <c r="KZ6" s="57">
        <f t="shared" ca="1" si="4"/>
        <v>44499</v>
      </c>
      <c r="LA6" s="57">
        <f t="shared" ca="1" si="4"/>
        <v>44500</v>
      </c>
      <c r="LB6" s="57">
        <f t="shared" ca="1" si="4"/>
        <v>44501</v>
      </c>
      <c r="LC6" s="57">
        <f t="shared" ca="1" si="4"/>
        <v>44502</v>
      </c>
      <c r="LD6" s="57">
        <f t="shared" ca="1" si="4"/>
        <v>44503</v>
      </c>
      <c r="LE6" s="57">
        <f t="shared" ca="1" si="4"/>
        <v>44504</v>
      </c>
      <c r="LF6" s="57">
        <f t="shared" ca="1" si="4"/>
        <v>44505</v>
      </c>
      <c r="LG6" s="57">
        <f t="shared" ca="1" si="4"/>
        <v>44506</v>
      </c>
      <c r="LH6" s="57">
        <f t="shared" ca="1" si="4"/>
        <v>44507</v>
      </c>
      <c r="LI6" s="57">
        <f t="shared" ca="1" si="4"/>
        <v>44508</v>
      </c>
      <c r="LJ6" s="57">
        <f t="shared" ca="1" si="4"/>
        <v>44509</v>
      </c>
      <c r="LK6" s="57">
        <f t="shared" ca="1" si="4"/>
        <v>44510</v>
      </c>
      <c r="LL6" s="57">
        <f t="shared" ca="1" si="4"/>
        <v>44511</v>
      </c>
      <c r="LM6" s="57">
        <f t="shared" ca="1" si="4"/>
        <v>44512</v>
      </c>
      <c r="LN6" s="57">
        <f t="shared" ca="1" si="4"/>
        <v>44513</v>
      </c>
      <c r="LO6" s="57">
        <f t="shared" ca="1" si="4"/>
        <v>44514</v>
      </c>
      <c r="LP6" s="57">
        <f t="shared" ca="1" si="4"/>
        <v>44515</v>
      </c>
      <c r="LQ6" s="57">
        <f t="shared" ca="1" si="4"/>
        <v>44516</v>
      </c>
      <c r="LR6" s="57">
        <f t="shared" ref="LR6:NK6" ca="1" si="5">IF(LR$7=1,Model_Start_Date,LQ$6+1)</f>
        <v>44517</v>
      </c>
      <c r="LS6" s="57">
        <f t="shared" ca="1" si="5"/>
        <v>44518</v>
      </c>
      <c r="LT6" s="57">
        <f t="shared" ca="1" si="5"/>
        <v>44519</v>
      </c>
      <c r="LU6" s="57">
        <f t="shared" ca="1" si="5"/>
        <v>44520</v>
      </c>
      <c r="LV6" s="57">
        <f t="shared" ca="1" si="5"/>
        <v>44521</v>
      </c>
      <c r="LW6" s="57">
        <f t="shared" ca="1" si="5"/>
        <v>44522</v>
      </c>
      <c r="LX6" s="57">
        <f t="shared" ca="1" si="5"/>
        <v>44523</v>
      </c>
      <c r="LY6" s="57">
        <f t="shared" ca="1" si="5"/>
        <v>44524</v>
      </c>
      <c r="LZ6" s="57">
        <f t="shared" ca="1" si="5"/>
        <v>44525</v>
      </c>
      <c r="MA6" s="57">
        <f t="shared" ca="1" si="5"/>
        <v>44526</v>
      </c>
      <c r="MB6" s="57">
        <f t="shared" ca="1" si="5"/>
        <v>44527</v>
      </c>
      <c r="MC6" s="57">
        <f t="shared" ca="1" si="5"/>
        <v>44528</v>
      </c>
      <c r="MD6" s="57">
        <f t="shared" ca="1" si="5"/>
        <v>44529</v>
      </c>
      <c r="ME6" s="57">
        <f t="shared" ca="1" si="5"/>
        <v>44530</v>
      </c>
      <c r="MF6" s="57">
        <f t="shared" ca="1" si="5"/>
        <v>44531</v>
      </c>
      <c r="MG6" s="57">
        <f t="shared" ca="1" si="5"/>
        <v>44532</v>
      </c>
      <c r="MH6" s="57">
        <f t="shared" ca="1" si="5"/>
        <v>44533</v>
      </c>
      <c r="MI6" s="57">
        <f t="shared" ca="1" si="5"/>
        <v>44534</v>
      </c>
      <c r="MJ6" s="57">
        <f t="shared" ca="1" si="5"/>
        <v>44535</v>
      </c>
      <c r="MK6" s="57">
        <f t="shared" ca="1" si="5"/>
        <v>44536</v>
      </c>
      <c r="ML6" s="57">
        <f t="shared" ca="1" si="5"/>
        <v>44537</v>
      </c>
      <c r="MM6" s="57">
        <f t="shared" ca="1" si="5"/>
        <v>44538</v>
      </c>
      <c r="MN6" s="57">
        <f t="shared" ca="1" si="5"/>
        <v>44539</v>
      </c>
      <c r="MO6" s="57">
        <f t="shared" ca="1" si="5"/>
        <v>44540</v>
      </c>
      <c r="MP6" s="57">
        <f t="shared" ca="1" si="5"/>
        <v>44541</v>
      </c>
      <c r="MQ6" s="57">
        <f t="shared" ca="1" si="5"/>
        <v>44542</v>
      </c>
      <c r="MR6" s="57">
        <f t="shared" ca="1" si="5"/>
        <v>44543</v>
      </c>
      <c r="MS6" s="57">
        <f t="shared" ca="1" si="5"/>
        <v>44544</v>
      </c>
      <c r="MT6" s="57">
        <f t="shared" ca="1" si="5"/>
        <v>44545</v>
      </c>
      <c r="MU6" s="57">
        <f t="shared" ca="1" si="5"/>
        <v>44546</v>
      </c>
      <c r="MV6" s="57">
        <f t="shared" ca="1" si="5"/>
        <v>44547</v>
      </c>
      <c r="MW6" s="57">
        <f t="shared" ca="1" si="5"/>
        <v>44548</v>
      </c>
      <c r="MX6" s="57">
        <f t="shared" ca="1" si="5"/>
        <v>44549</v>
      </c>
      <c r="MY6" s="57">
        <f t="shared" ca="1" si="5"/>
        <v>44550</v>
      </c>
      <c r="MZ6" s="57">
        <f t="shared" ca="1" si="5"/>
        <v>44551</v>
      </c>
      <c r="NA6" s="57">
        <f t="shared" ca="1" si="5"/>
        <v>44552</v>
      </c>
      <c r="NB6" s="57">
        <f t="shared" ca="1" si="5"/>
        <v>44553</v>
      </c>
      <c r="NC6" s="57">
        <f t="shared" ca="1" si="5"/>
        <v>44554</v>
      </c>
      <c r="ND6" s="57">
        <f t="shared" ca="1" si="5"/>
        <v>44555</v>
      </c>
      <c r="NE6" s="57">
        <f t="shared" ca="1" si="5"/>
        <v>44556</v>
      </c>
      <c r="NF6" s="57">
        <f t="shared" ca="1" si="5"/>
        <v>44557</v>
      </c>
      <c r="NG6" s="57">
        <f t="shared" ca="1" si="5"/>
        <v>44558</v>
      </c>
      <c r="NH6" s="57">
        <f t="shared" ca="1" si="5"/>
        <v>44559</v>
      </c>
      <c r="NI6" s="57">
        <f t="shared" ca="1" si="5"/>
        <v>44560</v>
      </c>
      <c r="NJ6" s="57">
        <f t="shared" ca="1" si="5"/>
        <v>44561</v>
      </c>
      <c r="NK6" s="57">
        <f t="shared" ca="1" si="5"/>
        <v>44562</v>
      </c>
    </row>
    <row r="7" spans="1:376" ht="12.75" outlineLevel="1" x14ac:dyDescent="0.2">
      <c r="C7" t="s">
        <v>58</v>
      </c>
      <c r="I7" s="21"/>
      <c r="J7" s="48">
        <f>N(I$7)+1</f>
        <v>1</v>
      </c>
      <c r="K7" s="48">
        <f t="shared" ref="K7:N7" si="6">N(J$7)+1</f>
        <v>2</v>
      </c>
      <c r="L7" s="48">
        <f t="shared" si="6"/>
        <v>3</v>
      </c>
      <c r="M7" s="48">
        <f t="shared" si="6"/>
        <v>4</v>
      </c>
      <c r="N7" s="48">
        <f t="shared" si="6"/>
        <v>5</v>
      </c>
      <c r="O7" s="48">
        <f t="shared" ref="O7" si="7">N(N$7)+1</f>
        <v>6</v>
      </c>
      <c r="P7" s="48">
        <f t="shared" ref="P7" si="8">N(O$7)+1</f>
        <v>7</v>
      </c>
      <c r="Q7" s="48">
        <f t="shared" ref="Q7" si="9">N(P$7)+1</f>
        <v>8</v>
      </c>
      <c r="R7" s="48">
        <f t="shared" ref="R7" si="10">N(Q$7)+1</f>
        <v>9</v>
      </c>
      <c r="S7" s="48">
        <f t="shared" ref="S7" si="11">N(R$7)+1</f>
        <v>10</v>
      </c>
      <c r="T7" s="48">
        <f t="shared" ref="T7" si="12">N(S$7)+1</f>
        <v>11</v>
      </c>
      <c r="U7" s="48">
        <f t="shared" ref="U7" si="13">N(T$7)+1</f>
        <v>12</v>
      </c>
      <c r="V7" s="48">
        <f t="shared" ref="V7" si="14">N(U$7)+1</f>
        <v>13</v>
      </c>
      <c r="W7" s="48">
        <f t="shared" ref="W7" si="15">N(V$7)+1</f>
        <v>14</v>
      </c>
      <c r="X7" s="48">
        <f t="shared" ref="X7" si="16">N(W$7)+1</f>
        <v>15</v>
      </c>
      <c r="Y7" s="48">
        <f t="shared" ref="Y7" si="17">N(X$7)+1</f>
        <v>16</v>
      </c>
      <c r="Z7" s="48">
        <f t="shared" ref="Z7" si="18">N(Y$7)+1</f>
        <v>17</v>
      </c>
      <c r="AA7" s="48">
        <f t="shared" ref="AA7" si="19">N(Z$7)+1</f>
        <v>18</v>
      </c>
      <c r="AB7" s="48">
        <f t="shared" ref="AB7" si="20">N(AA$7)+1</f>
        <v>19</v>
      </c>
      <c r="AC7" s="48">
        <f t="shared" ref="AC7" si="21">N(AB$7)+1</f>
        <v>20</v>
      </c>
      <c r="AD7" s="48">
        <f t="shared" ref="AD7" si="22">N(AC$7)+1</f>
        <v>21</v>
      </c>
      <c r="AE7" s="48">
        <f t="shared" ref="AE7" si="23">N(AD$7)+1</f>
        <v>22</v>
      </c>
      <c r="AF7" s="48">
        <f t="shared" ref="AF7" si="24">N(AE$7)+1</f>
        <v>23</v>
      </c>
      <c r="AG7" s="48">
        <f t="shared" ref="AG7" si="25">N(AF$7)+1</f>
        <v>24</v>
      </c>
      <c r="AH7" s="48">
        <f t="shared" ref="AH7" si="26">N(AG$7)+1</f>
        <v>25</v>
      </c>
      <c r="AI7" s="48">
        <f t="shared" ref="AI7" si="27">N(AH$7)+1</f>
        <v>26</v>
      </c>
      <c r="AJ7" s="48">
        <f t="shared" ref="AJ7" si="28">N(AI$7)+1</f>
        <v>27</v>
      </c>
      <c r="AK7" s="48">
        <f t="shared" ref="AK7" si="29">N(AJ$7)+1</f>
        <v>28</v>
      </c>
      <c r="AL7" s="48">
        <f t="shared" ref="AL7" si="30">N(AK$7)+1</f>
        <v>29</v>
      </c>
      <c r="AM7" s="48">
        <f t="shared" ref="AM7" si="31">N(AL$7)+1</f>
        <v>30</v>
      </c>
      <c r="AN7" s="48">
        <f t="shared" ref="AN7" si="32">N(AM$7)+1</f>
        <v>31</v>
      </c>
      <c r="AO7" s="48">
        <f t="shared" ref="AO7" si="33">N(AN$7)+1</f>
        <v>32</v>
      </c>
      <c r="AP7" s="48">
        <f t="shared" ref="AP7" si="34">N(AO$7)+1</f>
        <v>33</v>
      </c>
      <c r="AQ7" s="48">
        <f t="shared" ref="AQ7" si="35">N(AP$7)+1</f>
        <v>34</v>
      </c>
      <c r="AR7" s="48">
        <f t="shared" ref="AR7" si="36">N(AQ$7)+1</f>
        <v>35</v>
      </c>
      <c r="AS7" s="48">
        <f t="shared" ref="AS7" si="37">N(AR$7)+1</f>
        <v>36</v>
      </c>
      <c r="AT7" s="48">
        <f t="shared" ref="AT7" si="38">N(AS$7)+1</f>
        <v>37</v>
      </c>
      <c r="AU7" s="48">
        <f t="shared" ref="AU7" si="39">N(AT$7)+1</f>
        <v>38</v>
      </c>
      <c r="AV7" s="48">
        <f t="shared" ref="AV7" si="40">N(AU$7)+1</f>
        <v>39</v>
      </c>
      <c r="AW7" s="48">
        <f t="shared" ref="AW7" si="41">N(AV$7)+1</f>
        <v>40</v>
      </c>
      <c r="AX7" s="48">
        <f t="shared" ref="AX7" si="42">N(AW$7)+1</f>
        <v>41</v>
      </c>
      <c r="AY7" s="48">
        <f t="shared" ref="AY7" si="43">N(AX$7)+1</f>
        <v>42</v>
      </c>
      <c r="AZ7" s="48">
        <f t="shared" ref="AZ7" si="44">N(AY$7)+1</f>
        <v>43</v>
      </c>
      <c r="BA7" s="48">
        <f t="shared" ref="BA7" si="45">N(AZ$7)+1</f>
        <v>44</v>
      </c>
      <c r="BB7" s="48">
        <f t="shared" ref="BB7" si="46">N(BA$7)+1</f>
        <v>45</v>
      </c>
      <c r="BC7" s="48">
        <f t="shared" ref="BC7" si="47">N(BB$7)+1</f>
        <v>46</v>
      </c>
      <c r="BD7" s="48">
        <f t="shared" ref="BD7" si="48">N(BC$7)+1</f>
        <v>47</v>
      </c>
      <c r="BE7" s="48">
        <f t="shared" ref="BE7" si="49">N(BD$7)+1</f>
        <v>48</v>
      </c>
      <c r="BF7" s="48">
        <f t="shared" ref="BF7" si="50">N(BE$7)+1</f>
        <v>49</v>
      </c>
      <c r="BG7" s="48">
        <f t="shared" ref="BG7" si="51">N(BF$7)+1</f>
        <v>50</v>
      </c>
      <c r="BH7" s="48">
        <f t="shared" ref="BH7" si="52">N(BG$7)+1</f>
        <v>51</v>
      </c>
      <c r="BI7" s="48">
        <f t="shared" ref="BI7" si="53">N(BH$7)+1</f>
        <v>52</v>
      </c>
      <c r="BJ7" s="48">
        <f t="shared" ref="BJ7" si="54">N(BI$7)+1</f>
        <v>53</v>
      </c>
      <c r="BK7" s="48">
        <f t="shared" ref="BK7" si="55">N(BJ$7)+1</f>
        <v>54</v>
      </c>
      <c r="BL7" s="48">
        <f t="shared" ref="BL7" si="56">N(BK$7)+1</f>
        <v>55</v>
      </c>
      <c r="BM7" s="48">
        <f t="shared" ref="BM7" si="57">N(BL$7)+1</f>
        <v>56</v>
      </c>
      <c r="BN7" s="48">
        <f t="shared" ref="BN7" si="58">N(BM$7)+1</f>
        <v>57</v>
      </c>
      <c r="BO7" s="48">
        <f t="shared" ref="BO7" si="59">N(BN$7)+1</f>
        <v>58</v>
      </c>
      <c r="BP7" s="48">
        <f t="shared" ref="BP7" si="60">N(BO$7)+1</f>
        <v>59</v>
      </c>
      <c r="BQ7" s="48">
        <f t="shared" ref="BQ7" si="61">N(BP$7)+1</f>
        <v>60</v>
      </c>
      <c r="BR7" s="48">
        <f t="shared" ref="BR7" si="62">N(BQ$7)+1</f>
        <v>61</v>
      </c>
      <c r="BS7" s="48">
        <f t="shared" ref="BS7" si="63">N(BR$7)+1</f>
        <v>62</v>
      </c>
      <c r="BT7" s="48">
        <f t="shared" ref="BT7" si="64">N(BS$7)+1</f>
        <v>63</v>
      </c>
      <c r="BU7" s="48">
        <f t="shared" ref="BU7" si="65">N(BT$7)+1</f>
        <v>64</v>
      </c>
      <c r="BV7" s="48">
        <f t="shared" ref="BV7" si="66">N(BU$7)+1</f>
        <v>65</v>
      </c>
      <c r="BW7" s="48">
        <f t="shared" ref="BW7" si="67">N(BV$7)+1</f>
        <v>66</v>
      </c>
      <c r="BX7" s="48">
        <f t="shared" ref="BX7" si="68">N(BW$7)+1</f>
        <v>67</v>
      </c>
      <c r="BY7" s="48">
        <f t="shared" ref="BY7" si="69">N(BX$7)+1</f>
        <v>68</v>
      </c>
      <c r="BZ7" s="48">
        <f t="shared" ref="BZ7" si="70">N(BY$7)+1</f>
        <v>69</v>
      </c>
      <c r="CA7" s="48">
        <f t="shared" ref="CA7" si="71">N(BZ$7)+1</f>
        <v>70</v>
      </c>
      <c r="CB7" s="48">
        <f t="shared" ref="CB7" si="72">N(CA$7)+1</f>
        <v>71</v>
      </c>
      <c r="CC7" s="48">
        <f t="shared" ref="CC7" si="73">N(CB$7)+1</f>
        <v>72</v>
      </c>
      <c r="CD7" s="48">
        <f t="shared" ref="CD7" si="74">N(CC$7)+1</f>
        <v>73</v>
      </c>
      <c r="CE7" s="48">
        <f t="shared" ref="CE7" si="75">N(CD$7)+1</f>
        <v>74</v>
      </c>
      <c r="CF7" s="48">
        <f t="shared" ref="CF7" si="76">N(CE$7)+1</f>
        <v>75</v>
      </c>
      <c r="CG7" s="48">
        <f t="shared" ref="CG7" si="77">N(CF$7)+1</f>
        <v>76</v>
      </c>
      <c r="CH7" s="48">
        <f t="shared" ref="CH7" si="78">N(CG$7)+1</f>
        <v>77</v>
      </c>
      <c r="CI7" s="48">
        <f t="shared" ref="CI7" si="79">N(CH$7)+1</f>
        <v>78</v>
      </c>
      <c r="CJ7" s="48">
        <f t="shared" ref="CJ7" si="80">N(CI$7)+1</f>
        <v>79</v>
      </c>
      <c r="CK7" s="48">
        <f t="shared" ref="CK7" si="81">N(CJ$7)+1</f>
        <v>80</v>
      </c>
      <c r="CL7" s="48">
        <f t="shared" ref="CL7" si="82">N(CK$7)+1</f>
        <v>81</v>
      </c>
      <c r="CM7" s="48">
        <f t="shared" ref="CM7" si="83">N(CL$7)+1</f>
        <v>82</v>
      </c>
      <c r="CN7" s="48">
        <f t="shared" ref="CN7" si="84">N(CM$7)+1</f>
        <v>83</v>
      </c>
      <c r="CO7" s="48">
        <f t="shared" ref="CO7" si="85">N(CN$7)+1</f>
        <v>84</v>
      </c>
      <c r="CP7" s="48">
        <f t="shared" ref="CP7" si="86">N(CO$7)+1</f>
        <v>85</v>
      </c>
      <c r="CQ7" s="48">
        <f t="shared" ref="CQ7" si="87">N(CP$7)+1</f>
        <v>86</v>
      </c>
      <c r="CR7" s="48">
        <f t="shared" ref="CR7" si="88">N(CQ$7)+1</f>
        <v>87</v>
      </c>
      <c r="CS7" s="48">
        <f t="shared" ref="CS7" si="89">N(CR$7)+1</f>
        <v>88</v>
      </c>
      <c r="CT7" s="48">
        <f t="shared" ref="CT7" si="90">N(CS$7)+1</f>
        <v>89</v>
      </c>
      <c r="CU7" s="48">
        <f t="shared" ref="CU7" si="91">N(CT$7)+1</f>
        <v>90</v>
      </c>
      <c r="CV7" s="48">
        <f t="shared" ref="CV7" si="92">N(CU$7)+1</f>
        <v>91</v>
      </c>
      <c r="CW7" s="48">
        <f t="shared" ref="CW7" si="93">N(CV$7)+1</f>
        <v>92</v>
      </c>
      <c r="CX7" s="48">
        <f t="shared" ref="CX7" si="94">N(CW$7)+1</f>
        <v>93</v>
      </c>
      <c r="CY7" s="48">
        <f t="shared" ref="CY7" si="95">N(CX$7)+1</f>
        <v>94</v>
      </c>
      <c r="CZ7" s="48">
        <f t="shared" ref="CZ7" si="96">N(CY$7)+1</f>
        <v>95</v>
      </c>
      <c r="DA7" s="48">
        <f t="shared" ref="DA7" si="97">N(CZ$7)+1</f>
        <v>96</v>
      </c>
      <c r="DB7" s="48">
        <f t="shared" ref="DB7" si="98">N(DA$7)+1</f>
        <v>97</v>
      </c>
      <c r="DC7" s="48">
        <f t="shared" ref="DC7" si="99">N(DB$7)+1</f>
        <v>98</v>
      </c>
      <c r="DD7" s="48">
        <f t="shared" ref="DD7" si="100">N(DC$7)+1</f>
        <v>99</v>
      </c>
      <c r="DE7" s="48">
        <f t="shared" ref="DE7" si="101">N(DD$7)+1</f>
        <v>100</v>
      </c>
      <c r="DF7" s="48">
        <f t="shared" ref="DF7" si="102">N(DE$7)+1</f>
        <v>101</v>
      </c>
      <c r="DG7" s="48">
        <f t="shared" ref="DG7" si="103">N(DF$7)+1</f>
        <v>102</v>
      </c>
      <c r="DH7" s="48">
        <f t="shared" ref="DH7" si="104">N(DG$7)+1</f>
        <v>103</v>
      </c>
      <c r="DI7" s="48">
        <f t="shared" ref="DI7" si="105">N(DH$7)+1</f>
        <v>104</v>
      </c>
      <c r="DJ7" s="48">
        <f t="shared" ref="DJ7" si="106">N(DI$7)+1</f>
        <v>105</v>
      </c>
      <c r="DK7" s="48">
        <f t="shared" ref="DK7" si="107">N(DJ$7)+1</f>
        <v>106</v>
      </c>
      <c r="DL7" s="48">
        <f t="shared" ref="DL7" si="108">N(DK$7)+1</f>
        <v>107</v>
      </c>
      <c r="DM7" s="48">
        <f t="shared" ref="DM7" si="109">N(DL$7)+1</f>
        <v>108</v>
      </c>
      <c r="DN7" s="48">
        <f t="shared" ref="DN7" si="110">N(DM$7)+1</f>
        <v>109</v>
      </c>
      <c r="DO7" s="48">
        <f t="shared" ref="DO7" si="111">N(DN$7)+1</f>
        <v>110</v>
      </c>
      <c r="DP7" s="48">
        <f t="shared" ref="DP7" si="112">N(DO$7)+1</f>
        <v>111</v>
      </c>
      <c r="DQ7" s="48">
        <f t="shared" ref="DQ7" si="113">N(DP$7)+1</f>
        <v>112</v>
      </c>
      <c r="DR7" s="48">
        <f t="shared" ref="DR7" si="114">N(DQ$7)+1</f>
        <v>113</v>
      </c>
      <c r="DS7" s="48">
        <f t="shared" ref="DS7" si="115">N(DR$7)+1</f>
        <v>114</v>
      </c>
      <c r="DT7" s="48">
        <f t="shared" ref="DT7" si="116">N(DS$7)+1</f>
        <v>115</v>
      </c>
      <c r="DU7" s="48">
        <f t="shared" ref="DU7" si="117">N(DT$7)+1</f>
        <v>116</v>
      </c>
      <c r="DV7" s="48">
        <f t="shared" ref="DV7" si="118">N(DU$7)+1</f>
        <v>117</v>
      </c>
      <c r="DW7" s="48">
        <f t="shared" ref="DW7" si="119">N(DV$7)+1</f>
        <v>118</v>
      </c>
      <c r="DX7" s="48">
        <f t="shared" ref="DX7" si="120">N(DW$7)+1</f>
        <v>119</v>
      </c>
      <c r="DY7" s="48">
        <f t="shared" ref="DY7" si="121">N(DX$7)+1</f>
        <v>120</v>
      </c>
      <c r="DZ7" s="48">
        <f t="shared" ref="DZ7" si="122">N(DY$7)+1</f>
        <v>121</v>
      </c>
      <c r="EA7" s="48">
        <f t="shared" ref="EA7" si="123">N(DZ$7)+1</f>
        <v>122</v>
      </c>
      <c r="EB7" s="48">
        <f t="shared" ref="EB7" si="124">N(EA$7)+1</f>
        <v>123</v>
      </c>
      <c r="EC7" s="48">
        <f t="shared" ref="EC7" si="125">N(EB$7)+1</f>
        <v>124</v>
      </c>
      <c r="ED7" s="48">
        <f t="shared" ref="ED7" si="126">N(EC$7)+1</f>
        <v>125</v>
      </c>
      <c r="EE7" s="48">
        <f t="shared" ref="EE7" si="127">N(ED$7)+1</f>
        <v>126</v>
      </c>
      <c r="EF7" s="48">
        <f t="shared" ref="EF7" si="128">N(EE$7)+1</f>
        <v>127</v>
      </c>
      <c r="EG7" s="48">
        <f t="shared" ref="EG7" si="129">N(EF$7)+1</f>
        <v>128</v>
      </c>
      <c r="EH7" s="48">
        <f t="shared" ref="EH7" si="130">N(EG$7)+1</f>
        <v>129</v>
      </c>
      <c r="EI7" s="48">
        <f t="shared" ref="EI7" si="131">N(EH$7)+1</f>
        <v>130</v>
      </c>
      <c r="EJ7" s="48">
        <f t="shared" ref="EJ7" si="132">N(EI$7)+1</f>
        <v>131</v>
      </c>
      <c r="EK7" s="48">
        <f t="shared" ref="EK7" si="133">N(EJ$7)+1</f>
        <v>132</v>
      </c>
      <c r="EL7" s="48">
        <f t="shared" ref="EL7" si="134">N(EK$7)+1</f>
        <v>133</v>
      </c>
      <c r="EM7" s="48">
        <f t="shared" ref="EM7" si="135">N(EL$7)+1</f>
        <v>134</v>
      </c>
      <c r="EN7" s="48">
        <f t="shared" ref="EN7" si="136">N(EM$7)+1</f>
        <v>135</v>
      </c>
      <c r="EO7" s="48">
        <f t="shared" ref="EO7" si="137">N(EN$7)+1</f>
        <v>136</v>
      </c>
      <c r="EP7" s="48">
        <f t="shared" ref="EP7" si="138">N(EO$7)+1</f>
        <v>137</v>
      </c>
      <c r="EQ7" s="48">
        <f t="shared" ref="EQ7" si="139">N(EP$7)+1</f>
        <v>138</v>
      </c>
      <c r="ER7" s="48">
        <f t="shared" ref="ER7" si="140">N(EQ$7)+1</f>
        <v>139</v>
      </c>
      <c r="ES7" s="48">
        <f t="shared" ref="ES7" si="141">N(ER$7)+1</f>
        <v>140</v>
      </c>
      <c r="ET7" s="48">
        <f t="shared" ref="ET7" si="142">N(ES$7)+1</f>
        <v>141</v>
      </c>
      <c r="EU7" s="48">
        <f t="shared" ref="EU7" si="143">N(ET$7)+1</f>
        <v>142</v>
      </c>
      <c r="EV7" s="48">
        <f t="shared" ref="EV7" si="144">N(EU$7)+1</f>
        <v>143</v>
      </c>
      <c r="EW7" s="48">
        <f t="shared" ref="EW7" si="145">N(EV$7)+1</f>
        <v>144</v>
      </c>
      <c r="EX7" s="48">
        <f t="shared" ref="EX7" si="146">N(EW$7)+1</f>
        <v>145</v>
      </c>
      <c r="EY7" s="48">
        <f t="shared" ref="EY7" si="147">N(EX$7)+1</f>
        <v>146</v>
      </c>
      <c r="EZ7" s="48">
        <f t="shared" ref="EZ7" si="148">N(EY$7)+1</f>
        <v>147</v>
      </c>
      <c r="FA7" s="48">
        <f t="shared" ref="FA7" si="149">N(EZ$7)+1</f>
        <v>148</v>
      </c>
      <c r="FB7" s="48">
        <f t="shared" ref="FB7" si="150">N(FA$7)+1</f>
        <v>149</v>
      </c>
      <c r="FC7" s="48">
        <f t="shared" ref="FC7" si="151">N(FB$7)+1</f>
        <v>150</v>
      </c>
      <c r="FD7" s="48">
        <f t="shared" ref="FD7" si="152">N(FC$7)+1</f>
        <v>151</v>
      </c>
      <c r="FE7" s="48">
        <f t="shared" ref="FE7" si="153">N(FD$7)+1</f>
        <v>152</v>
      </c>
      <c r="FF7" s="48">
        <f t="shared" ref="FF7" si="154">N(FE$7)+1</f>
        <v>153</v>
      </c>
      <c r="FG7" s="48">
        <f t="shared" ref="FG7" si="155">N(FF$7)+1</f>
        <v>154</v>
      </c>
      <c r="FH7" s="48">
        <f t="shared" ref="FH7" si="156">N(FG$7)+1</f>
        <v>155</v>
      </c>
      <c r="FI7" s="48">
        <f t="shared" ref="FI7" si="157">N(FH$7)+1</f>
        <v>156</v>
      </c>
      <c r="FJ7" s="48">
        <f t="shared" ref="FJ7" si="158">N(FI$7)+1</f>
        <v>157</v>
      </c>
      <c r="FK7" s="48">
        <f t="shared" ref="FK7" si="159">N(FJ$7)+1</f>
        <v>158</v>
      </c>
      <c r="FL7" s="48">
        <f t="shared" ref="FL7" si="160">N(FK$7)+1</f>
        <v>159</v>
      </c>
      <c r="FM7" s="48">
        <f t="shared" ref="FM7" si="161">N(FL$7)+1</f>
        <v>160</v>
      </c>
      <c r="FN7" s="48">
        <f t="shared" ref="FN7" si="162">N(FM$7)+1</f>
        <v>161</v>
      </c>
      <c r="FO7" s="48">
        <f t="shared" ref="FO7" si="163">N(FN$7)+1</f>
        <v>162</v>
      </c>
      <c r="FP7" s="48">
        <f t="shared" ref="FP7" si="164">N(FO$7)+1</f>
        <v>163</v>
      </c>
      <c r="FQ7" s="48">
        <f t="shared" ref="FQ7" si="165">N(FP$7)+1</f>
        <v>164</v>
      </c>
      <c r="FR7" s="48">
        <f t="shared" ref="FR7" si="166">N(FQ$7)+1</f>
        <v>165</v>
      </c>
      <c r="FS7" s="48">
        <f t="shared" ref="FS7" si="167">N(FR$7)+1</f>
        <v>166</v>
      </c>
      <c r="FT7" s="48">
        <f t="shared" ref="FT7" si="168">N(FS$7)+1</f>
        <v>167</v>
      </c>
      <c r="FU7" s="48">
        <f t="shared" ref="FU7" si="169">N(FT$7)+1</f>
        <v>168</v>
      </c>
      <c r="FV7" s="48">
        <f t="shared" ref="FV7" si="170">N(FU$7)+1</f>
        <v>169</v>
      </c>
      <c r="FW7" s="48">
        <f t="shared" ref="FW7" si="171">N(FV$7)+1</f>
        <v>170</v>
      </c>
      <c r="FX7" s="48">
        <f t="shared" ref="FX7" si="172">N(FW$7)+1</f>
        <v>171</v>
      </c>
      <c r="FY7" s="48">
        <f t="shared" ref="FY7" si="173">N(FX$7)+1</f>
        <v>172</v>
      </c>
      <c r="FZ7" s="48">
        <f t="shared" ref="FZ7" si="174">N(FY$7)+1</f>
        <v>173</v>
      </c>
      <c r="GA7" s="48">
        <f t="shared" ref="GA7" si="175">N(FZ$7)+1</f>
        <v>174</v>
      </c>
      <c r="GB7" s="48">
        <f t="shared" ref="GB7" si="176">N(GA$7)+1</f>
        <v>175</v>
      </c>
      <c r="GC7" s="48">
        <f t="shared" ref="GC7" si="177">N(GB$7)+1</f>
        <v>176</v>
      </c>
      <c r="GD7" s="48">
        <f t="shared" ref="GD7" si="178">N(GC$7)+1</f>
        <v>177</v>
      </c>
      <c r="GE7" s="48">
        <f t="shared" ref="GE7" si="179">N(GD$7)+1</f>
        <v>178</v>
      </c>
      <c r="GF7" s="48">
        <f t="shared" ref="GF7" si="180">N(GE$7)+1</f>
        <v>179</v>
      </c>
      <c r="GG7" s="48">
        <f t="shared" ref="GG7" si="181">N(GF$7)+1</f>
        <v>180</v>
      </c>
      <c r="GH7" s="48">
        <f t="shared" ref="GH7" si="182">N(GG$7)+1</f>
        <v>181</v>
      </c>
      <c r="GI7" s="48">
        <f t="shared" ref="GI7" si="183">N(GH$7)+1</f>
        <v>182</v>
      </c>
      <c r="GJ7" s="48">
        <f t="shared" ref="GJ7" si="184">N(GI$7)+1</f>
        <v>183</v>
      </c>
      <c r="GK7" s="48">
        <f t="shared" ref="GK7" si="185">N(GJ$7)+1</f>
        <v>184</v>
      </c>
      <c r="GL7" s="48">
        <f t="shared" ref="GL7" si="186">N(GK$7)+1</f>
        <v>185</v>
      </c>
      <c r="GM7" s="48">
        <f t="shared" ref="GM7" si="187">N(GL$7)+1</f>
        <v>186</v>
      </c>
      <c r="GN7" s="48">
        <f t="shared" ref="GN7" si="188">N(GM$7)+1</f>
        <v>187</v>
      </c>
      <c r="GO7" s="48">
        <f t="shared" ref="GO7" si="189">N(GN$7)+1</f>
        <v>188</v>
      </c>
      <c r="GP7" s="48">
        <f t="shared" ref="GP7" si="190">N(GO$7)+1</f>
        <v>189</v>
      </c>
      <c r="GQ7" s="48">
        <f t="shared" ref="GQ7" si="191">N(GP$7)+1</f>
        <v>190</v>
      </c>
      <c r="GR7" s="48">
        <f t="shared" ref="GR7" si="192">N(GQ$7)+1</f>
        <v>191</v>
      </c>
      <c r="GS7" s="48">
        <f t="shared" ref="GS7" si="193">N(GR$7)+1</f>
        <v>192</v>
      </c>
      <c r="GT7" s="48">
        <f t="shared" ref="GT7" si="194">N(GS$7)+1</f>
        <v>193</v>
      </c>
      <c r="GU7" s="48">
        <f t="shared" ref="GU7" si="195">N(GT$7)+1</f>
        <v>194</v>
      </c>
      <c r="GV7" s="48">
        <f t="shared" ref="GV7" si="196">N(GU$7)+1</f>
        <v>195</v>
      </c>
      <c r="GW7" s="48">
        <f t="shared" ref="GW7" si="197">N(GV$7)+1</f>
        <v>196</v>
      </c>
      <c r="GX7" s="48">
        <f t="shared" ref="GX7" si="198">N(GW$7)+1</f>
        <v>197</v>
      </c>
      <c r="GY7" s="48">
        <f t="shared" ref="GY7" si="199">N(GX$7)+1</f>
        <v>198</v>
      </c>
      <c r="GZ7" s="48">
        <f t="shared" ref="GZ7" si="200">N(GY$7)+1</f>
        <v>199</v>
      </c>
      <c r="HA7" s="48">
        <f t="shared" ref="HA7" si="201">N(GZ$7)+1</f>
        <v>200</v>
      </c>
      <c r="HB7" s="48">
        <f t="shared" ref="HB7" si="202">N(HA$7)+1</f>
        <v>201</v>
      </c>
      <c r="HC7" s="48">
        <f t="shared" ref="HC7" si="203">N(HB$7)+1</f>
        <v>202</v>
      </c>
      <c r="HD7" s="48">
        <f t="shared" ref="HD7" si="204">N(HC$7)+1</f>
        <v>203</v>
      </c>
      <c r="HE7" s="48">
        <f t="shared" ref="HE7" si="205">N(HD$7)+1</f>
        <v>204</v>
      </c>
      <c r="HF7" s="48">
        <f t="shared" ref="HF7" si="206">N(HE$7)+1</f>
        <v>205</v>
      </c>
      <c r="HG7" s="48">
        <f t="shared" ref="HG7" si="207">N(HF$7)+1</f>
        <v>206</v>
      </c>
      <c r="HH7" s="48">
        <f t="shared" ref="HH7" si="208">N(HG$7)+1</f>
        <v>207</v>
      </c>
      <c r="HI7" s="48">
        <f t="shared" ref="HI7" si="209">N(HH$7)+1</f>
        <v>208</v>
      </c>
      <c r="HJ7" s="48">
        <f t="shared" ref="HJ7" si="210">N(HI$7)+1</f>
        <v>209</v>
      </c>
      <c r="HK7" s="48">
        <f t="shared" ref="HK7" si="211">N(HJ$7)+1</f>
        <v>210</v>
      </c>
      <c r="HL7" s="48">
        <f t="shared" ref="HL7" si="212">N(HK$7)+1</f>
        <v>211</v>
      </c>
      <c r="HM7" s="48">
        <f t="shared" ref="HM7" si="213">N(HL$7)+1</f>
        <v>212</v>
      </c>
      <c r="HN7" s="48">
        <f t="shared" ref="HN7" si="214">N(HM$7)+1</f>
        <v>213</v>
      </c>
      <c r="HO7" s="48">
        <f t="shared" ref="HO7" si="215">N(HN$7)+1</f>
        <v>214</v>
      </c>
      <c r="HP7" s="48">
        <f t="shared" ref="HP7" si="216">N(HO$7)+1</f>
        <v>215</v>
      </c>
      <c r="HQ7" s="48">
        <f t="shared" ref="HQ7" si="217">N(HP$7)+1</f>
        <v>216</v>
      </c>
      <c r="HR7" s="48">
        <f t="shared" ref="HR7" si="218">N(HQ$7)+1</f>
        <v>217</v>
      </c>
      <c r="HS7" s="48">
        <f t="shared" ref="HS7" si="219">N(HR$7)+1</f>
        <v>218</v>
      </c>
      <c r="HT7" s="48">
        <f t="shared" ref="HT7" si="220">N(HS$7)+1</f>
        <v>219</v>
      </c>
      <c r="HU7" s="48">
        <f t="shared" ref="HU7" si="221">N(HT$7)+1</f>
        <v>220</v>
      </c>
      <c r="HV7" s="48">
        <f t="shared" ref="HV7" si="222">N(HU$7)+1</f>
        <v>221</v>
      </c>
      <c r="HW7" s="48">
        <f t="shared" ref="HW7" si="223">N(HV$7)+1</f>
        <v>222</v>
      </c>
      <c r="HX7" s="48">
        <f t="shared" ref="HX7" si="224">N(HW$7)+1</f>
        <v>223</v>
      </c>
      <c r="HY7" s="48">
        <f t="shared" ref="HY7" si="225">N(HX$7)+1</f>
        <v>224</v>
      </c>
      <c r="HZ7" s="48">
        <f t="shared" ref="HZ7" si="226">N(HY$7)+1</f>
        <v>225</v>
      </c>
      <c r="IA7" s="48">
        <f t="shared" ref="IA7" si="227">N(HZ$7)+1</f>
        <v>226</v>
      </c>
      <c r="IB7" s="48">
        <f t="shared" ref="IB7" si="228">N(IA$7)+1</f>
        <v>227</v>
      </c>
      <c r="IC7" s="48">
        <f t="shared" ref="IC7" si="229">N(IB$7)+1</f>
        <v>228</v>
      </c>
      <c r="ID7" s="48">
        <f t="shared" ref="ID7" si="230">N(IC$7)+1</f>
        <v>229</v>
      </c>
      <c r="IE7" s="48">
        <f t="shared" ref="IE7" si="231">N(ID$7)+1</f>
        <v>230</v>
      </c>
      <c r="IF7" s="48">
        <f t="shared" ref="IF7" si="232">N(IE$7)+1</f>
        <v>231</v>
      </c>
      <c r="IG7" s="48">
        <f t="shared" ref="IG7" si="233">N(IF$7)+1</f>
        <v>232</v>
      </c>
      <c r="IH7" s="48">
        <f t="shared" ref="IH7" si="234">N(IG$7)+1</f>
        <v>233</v>
      </c>
      <c r="II7" s="48">
        <f t="shared" ref="II7" si="235">N(IH$7)+1</f>
        <v>234</v>
      </c>
      <c r="IJ7" s="48">
        <f t="shared" ref="IJ7" si="236">N(II$7)+1</f>
        <v>235</v>
      </c>
      <c r="IK7" s="48">
        <f t="shared" ref="IK7" si="237">N(IJ$7)+1</f>
        <v>236</v>
      </c>
      <c r="IL7" s="48">
        <f t="shared" ref="IL7" si="238">N(IK$7)+1</f>
        <v>237</v>
      </c>
      <c r="IM7" s="48">
        <f t="shared" ref="IM7" si="239">N(IL$7)+1</f>
        <v>238</v>
      </c>
      <c r="IN7" s="48">
        <f t="shared" ref="IN7" si="240">N(IM$7)+1</f>
        <v>239</v>
      </c>
      <c r="IO7" s="48">
        <f t="shared" ref="IO7" si="241">N(IN$7)+1</f>
        <v>240</v>
      </c>
      <c r="IP7" s="48">
        <f t="shared" ref="IP7" si="242">N(IO$7)+1</f>
        <v>241</v>
      </c>
      <c r="IQ7" s="48">
        <f t="shared" ref="IQ7" si="243">N(IP$7)+1</f>
        <v>242</v>
      </c>
      <c r="IR7" s="48">
        <f t="shared" ref="IR7" si="244">N(IQ$7)+1</f>
        <v>243</v>
      </c>
      <c r="IS7" s="48">
        <f t="shared" ref="IS7" si="245">N(IR$7)+1</f>
        <v>244</v>
      </c>
      <c r="IT7" s="48">
        <f t="shared" ref="IT7" si="246">N(IS$7)+1</f>
        <v>245</v>
      </c>
      <c r="IU7" s="48">
        <f t="shared" ref="IU7" si="247">N(IT$7)+1</f>
        <v>246</v>
      </c>
      <c r="IV7" s="48">
        <f t="shared" ref="IV7" si="248">N(IU$7)+1</f>
        <v>247</v>
      </c>
      <c r="IW7" s="48">
        <f t="shared" ref="IW7" si="249">N(IV$7)+1</f>
        <v>248</v>
      </c>
      <c r="IX7" s="48">
        <f t="shared" ref="IX7" si="250">N(IW$7)+1</f>
        <v>249</v>
      </c>
      <c r="IY7" s="48">
        <f t="shared" ref="IY7" si="251">N(IX$7)+1</f>
        <v>250</v>
      </c>
      <c r="IZ7" s="48">
        <f t="shared" ref="IZ7" si="252">N(IY$7)+1</f>
        <v>251</v>
      </c>
      <c r="JA7" s="48">
        <f t="shared" ref="JA7" si="253">N(IZ$7)+1</f>
        <v>252</v>
      </c>
      <c r="JB7" s="48">
        <f t="shared" ref="JB7" si="254">N(JA$7)+1</f>
        <v>253</v>
      </c>
      <c r="JC7" s="48">
        <f t="shared" ref="JC7" si="255">N(JB$7)+1</f>
        <v>254</v>
      </c>
      <c r="JD7" s="48">
        <f t="shared" ref="JD7" si="256">N(JC$7)+1</f>
        <v>255</v>
      </c>
      <c r="JE7" s="48">
        <f t="shared" ref="JE7" si="257">N(JD$7)+1</f>
        <v>256</v>
      </c>
      <c r="JF7" s="48">
        <f t="shared" ref="JF7" si="258">N(JE$7)+1</f>
        <v>257</v>
      </c>
      <c r="JG7" s="48">
        <f t="shared" ref="JG7" si="259">N(JF$7)+1</f>
        <v>258</v>
      </c>
      <c r="JH7" s="48">
        <f t="shared" ref="JH7" si="260">N(JG$7)+1</f>
        <v>259</v>
      </c>
      <c r="JI7" s="48">
        <f t="shared" ref="JI7" si="261">N(JH$7)+1</f>
        <v>260</v>
      </c>
      <c r="JJ7" s="48">
        <f t="shared" ref="JJ7" si="262">N(JI$7)+1</f>
        <v>261</v>
      </c>
      <c r="JK7" s="48">
        <f t="shared" ref="JK7" si="263">N(JJ$7)+1</f>
        <v>262</v>
      </c>
      <c r="JL7" s="48">
        <f t="shared" ref="JL7" si="264">N(JK$7)+1</f>
        <v>263</v>
      </c>
      <c r="JM7" s="48">
        <f t="shared" ref="JM7" si="265">N(JL$7)+1</f>
        <v>264</v>
      </c>
      <c r="JN7" s="48">
        <f t="shared" ref="JN7" si="266">N(JM$7)+1</f>
        <v>265</v>
      </c>
      <c r="JO7" s="48">
        <f t="shared" ref="JO7" si="267">N(JN$7)+1</f>
        <v>266</v>
      </c>
      <c r="JP7" s="48">
        <f t="shared" ref="JP7" si="268">N(JO$7)+1</f>
        <v>267</v>
      </c>
      <c r="JQ7" s="48">
        <f t="shared" ref="JQ7" si="269">N(JP$7)+1</f>
        <v>268</v>
      </c>
      <c r="JR7" s="48">
        <f t="shared" ref="JR7" si="270">N(JQ$7)+1</f>
        <v>269</v>
      </c>
      <c r="JS7" s="48">
        <f t="shared" ref="JS7" si="271">N(JR$7)+1</f>
        <v>270</v>
      </c>
      <c r="JT7" s="48">
        <f t="shared" ref="JT7" si="272">N(JS$7)+1</f>
        <v>271</v>
      </c>
      <c r="JU7" s="48">
        <f t="shared" ref="JU7" si="273">N(JT$7)+1</f>
        <v>272</v>
      </c>
      <c r="JV7" s="48">
        <f t="shared" ref="JV7" si="274">N(JU$7)+1</f>
        <v>273</v>
      </c>
      <c r="JW7" s="48">
        <f t="shared" ref="JW7" si="275">N(JV$7)+1</f>
        <v>274</v>
      </c>
      <c r="JX7" s="48">
        <f t="shared" ref="JX7" si="276">N(JW$7)+1</f>
        <v>275</v>
      </c>
      <c r="JY7" s="48">
        <f t="shared" ref="JY7" si="277">N(JX$7)+1</f>
        <v>276</v>
      </c>
      <c r="JZ7" s="48">
        <f t="shared" ref="JZ7" si="278">N(JY$7)+1</f>
        <v>277</v>
      </c>
      <c r="KA7" s="48">
        <f t="shared" ref="KA7" si="279">N(JZ$7)+1</f>
        <v>278</v>
      </c>
      <c r="KB7" s="48">
        <f t="shared" ref="KB7" si="280">N(KA$7)+1</f>
        <v>279</v>
      </c>
      <c r="KC7" s="48">
        <f t="shared" ref="KC7" si="281">N(KB$7)+1</f>
        <v>280</v>
      </c>
      <c r="KD7" s="48">
        <f t="shared" ref="KD7" si="282">N(KC$7)+1</f>
        <v>281</v>
      </c>
      <c r="KE7" s="48">
        <f t="shared" ref="KE7" si="283">N(KD$7)+1</f>
        <v>282</v>
      </c>
      <c r="KF7" s="48">
        <f t="shared" ref="KF7" si="284">N(KE$7)+1</f>
        <v>283</v>
      </c>
      <c r="KG7" s="48">
        <f t="shared" ref="KG7" si="285">N(KF$7)+1</f>
        <v>284</v>
      </c>
      <c r="KH7" s="48">
        <f t="shared" ref="KH7" si="286">N(KG$7)+1</f>
        <v>285</v>
      </c>
      <c r="KI7" s="48">
        <f t="shared" ref="KI7" si="287">N(KH$7)+1</f>
        <v>286</v>
      </c>
      <c r="KJ7" s="48">
        <f t="shared" ref="KJ7" si="288">N(KI$7)+1</f>
        <v>287</v>
      </c>
      <c r="KK7" s="48">
        <f t="shared" ref="KK7" si="289">N(KJ$7)+1</f>
        <v>288</v>
      </c>
      <c r="KL7" s="48">
        <f t="shared" ref="KL7" si="290">N(KK$7)+1</f>
        <v>289</v>
      </c>
      <c r="KM7" s="48">
        <f t="shared" ref="KM7" si="291">N(KL$7)+1</f>
        <v>290</v>
      </c>
      <c r="KN7" s="48">
        <f t="shared" ref="KN7" si="292">N(KM$7)+1</f>
        <v>291</v>
      </c>
      <c r="KO7" s="48">
        <f t="shared" ref="KO7" si="293">N(KN$7)+1</f>
        <v>292</v>
      </c>
      <c r="KP7" s="48">
        <f t="shared" ref="KP7" si="294">N(KO$7)+1</f>
        <v>293</v>
      </c>
      <c r="KQ7" s="48">
        <f t="shared" ref="KQ7" si="295">N(KP$7)+1</f>
        <v>294</v>
      </c>
      <c r="KR7" s="48">
        <f t="shared" ref="KR7" si="296">N(KQ$7)+1</f>
        <v>295</v>
      </c>
      <c r="KS7" s="48">
        <f t="shared" ref="KS7" si="297">N(KR$7)+1</f>
        <v>296</v>
      </c>
      <c r="KT7" s="48">
        <f t="shared" ref="KT7" si="298">N(KS$7)+1</f>
        <v>297</v>
      </c>
      <c r="KU7" s="48">
        <f t="shared" ref="KU7" si="299">N(KT$7)+1</f>
        <v>298</v>
      </c>
      <c r="KV7" s="48">
        <f t="shared" ref="KV7" si="300">N(KU$7)+1</f>
        <v>299</v>
      </c>
      <c r="KW7" s="48">
        <f t="shared" ref="KW7" si="301">N(KV$7)+1</f>
        <v>300</v>
      </c>
      <c r="KX7" s="48">
        <f t="shared" ref="KX7" si="302">N(KW$7)+1</f>
        <v>301</v>
      </c>
      <c r="KY7" s="48">
        <f t="shared" ref="KY7" si="303">N(KX$7)+1</f>
        <v>302</v>
      </c>
      <c r="KZ7" s="48">
        <f t="shared" ref="KZ7" si="304">N(KY$7)+1</f>
        <v>303</v>
      </c>
      <c r="LA7" s="48">
        <f t="shared" ref="LA7" si="305">N(KZ$7)+1</f>
        <v>304</v>
      </c>
      <c r="LB7" s="48">
        <f t="shared" ref="LB7" si="306">N(LA$7)+1</f>
        <v>305</v>
      </c>
      <c r="LC7" s="48">
        <f t="shared" ref="LC7" si="307">N(LB$7)+1</f>
        <v>306</v>
      </c>
      <c r="LD7" s="48">
        <f t="shared" ref="LD7" si="308">N(LC$7)+1</f>
        <v>307</v>
      </c>
      <c r="LE7" s="48">
        <f t="shared" ref="LE7" si="309">N(LD$7)+1</f>
        <v>308</v>
      </c>
      <c r="LF7" s="48">
        <f t="shared" ref="LF7" si="310">N(LE$7)+1</f>
        <v>309</v>
      </c>
      <c r="LG7" s="48">
        <f t="shared" ref="LG7" si="311">N(LF$7)+1</f>
        <v>310</v>
      </c>
      <c r="LH7" s="48">
        <f t="shared" ref="LH7" si="312">N(LG$7)+1</f>
        <v>311</v>
      </c>
      <c r="LI7" s="48">
        <f t="shared" ref="LI7" si="313">N(LH$7)+1</f>
        <v>312</v>
      </c>
      <c r="LJ7" s="48">
        <f t="shared" ref="LJ7" si="314">N(LI$7)+1</f>
        <v>313</v>
      </c>
      <c r="LK7" s="48">
        <f t="shared" ref="LK7" si="315">N(LJ$7)+1</f>
        <v>314</v>
      </c>
      <c r="LL7" s="48">
        <f t="shared" ref="LL7" si="316">N(LK$7)+1</f>
        <v>315</v>
      </c>
      <c r="LM7" s="48">
        <f t="shared" ref="LM7" si="317">N(LL$7)+1</f>
        <v>316</v>
      </c>
      <c r="LN7" s="48">
        <f t="shared" ref="LN7" si="318">N(LM$7)+1</f>
        <v>317</v>
      </c>
      <c r="LO7" s="48">
        <f t="shared" ref="LO7" si="319">N(LN$7)+1</f>
        <v>318</v>
      </c>
      <c r="LP7" s="48">
        <f t="shared" ref="LP7" si="320">N(LO$7)+1</f>
        <v>319</v>
      </c>
      <c r="LQ7" s="48">
        <f t="shared" ref="LQ7" si="321">N(LP$7)+1</f>
        <v>320</v>
      </c>
      <c r="LR7" s="48">
        <f t="shared" ref="LR7" si="322">N(LQ$7)+1</f>
        <v>321</v>
      </c>
      <c r="LS7" s="48">
        <f t="shared" ref="LS7" si="323">N(LR$7)+1</f>
        <v>322</v>
      </c>
      <c r="LT7" s="48">
        <f t="shared" ref="LT7" si="324">N(LS$7)+1</f>
        <v>323</v>
      </c>
      <c r="LU7" s="48">
        <f t="shared" ref="LU7" si="325">N(LT$7)+1</f>
        <v>324</v>
      </c>
      <c r="LV7" s="48">
        <f t="shared" ref="LV7" si="326">N(LU$7)+1</f>
        <v>325</v>
      </c>
      <c r="LW7" s="48">
        <f t="shared" ref="LW7" si="327">N(LV$7)+1</f>
        <v>326</v>
      </c>
      <c r="LX7" s="48">
        <f t="shared" ref="LX7" si="328">N(LW$7)+1</f>
        <v>327</v>
      </c>
      <c r="LY7" s="48">
        <f t="shared" ref="LY7" si="329">N(LX$7)+1</f>
        <v>328</v>
      </c>
      <c r="LZ7" s="48">
        <f t="shared" ref="LZ7" si="330">N(LY$7)+1</f>
        <v>329</v>
      </c>
      <c r="MA7" s="48">
        <f t="shared" ref="MA7" si="331">N(LZ$7)+1</f>
        <v>330</v>
      </c>
      <c r="MB7" s="48">
        <f t="shared" ref="MB7" si="332">N(MA$7)+1</f>
        <v>331</v>
      </c>
      <c r="MC7" s="48">
        <f t="shared" ref="MC7" si="333">N(MB$7)+1</f>
        <v>332</v>
      </c>
      <c r="MD7" s="48">
        <f t="shared" ref="MD7" si="334">N(MC$7)+1</f>
        <v>333</v>
      </c>
      <c r="ME7" s="48">
        <f t="shared" ref="ME7" si="335">N(MD$7)+1</f>
        <v>334</v>
      </c>
      <c r="MF7" s="48">
        <f t="shared" ref="MF7" si="336">N(ME$7)+1</f>
        <v>335</v>
      </c>
      <c r="MG7" s="48">
        <f t="shared" ref="MG7" si="337">N(MF$7)+1</f>
        <v>336</v>
      </c>
      <c r="MH7" s="48">
        <f t="shared" ref="MH7" si="338">N(MG$7)+1</f>
        <v>337</v>
      </c>
      <c r="MI7" s="48">
        <f t="shared" ref="MI7" si="339">N(MH$7)+1</f>
        <v>338</v>
      </c>
      <c r="MJ7" s="48">
        <f t="shared" ref="MJ7" si="340">N(MI$7)+1</f>
        <v>339</v>
      </c>
      <c r="MK7" s="48">
        <f t="shared" ref="MK7" si="341">N(MJ$7)+1</f>
        <v>340</v>
      </c>
      <c r="ML7" s="48">
        <f t="shared" ref="ML7" si="342">N(MK$7)+1</f>
        <v>341</v>
      </c>
      <c r="MM7" s="48">
        <f t="shared" ref="MM7" si="343">N(ML$7)+1</f>
        <v>342</v>
      </c>
      <c r="MN7" s="48">
        <f t="shared" ref="MN7" si="344">N(MM$7)+1</f>
        <v>343</v>
      </c>
      <c r="MO7" s="48">
        <f t="shared" ref="MO7" si="345">N(MN$7)+1</f>
        <v>344</v>
      </c>
      <c r="MP7" s="48">
        <f t="shared" ref="MP7" si="346">N(MO$7)+1</f>
        <v>345</v>
      </c>
      <c r="MQ7" s="48">
        <f t="shared" ref="MQ7" si="347">N(MP$7)+1</f>
        <v>346</v>
      </c>
      <c r="MR7" s="48">
        <f t="shared" ref="MR7" si="348">N(MQ$7)+1</f>
        <v>347</v>
      </c>
      <c r="MS7" s="48">
        <f t="shared" ref="MS7" si="349">N(MR$7)+1</f>
        <v>348</v>
      </c>
      <c r="MT7" s="48">
        <f t="shared" ref="MT7" si="350">N(MS$7)+1</f>
        <v>349</v>
      </c>
      <c r="MU7" s="48">
        <f t="shared" ref="MU7" si="351">N(MT$7)+1</f>
        <v>350</v>
      </c>
      <c r="MV7" s="48">
        <f t="shared" ref="MV7" si="352">N(MU$7)+1</f>
        <v>351</v>
      </c>
      <c r="MW7" s="48">
        <f t="shared" ref="MW7" si="353">N(MV$7)+1</f>
        <v>352</v>
      </c>
      <c r="MX7" s="48">
        <f t="shared" ref="MX7" si="354">N(MW$7)+1</f>
        <v>353</v>
      </c>
      <c r="MY7" s="48">
        <f t="shared" ref="MY7" si="355">N(MX$7)+1</f>
        <v>354</v>
      </c>
      <c r="MZ7" s="48">
        <f t="shared" ref="MZ7" si="356">N(MY$7)+1</f>
        <v>355</v>
      </c>
      <c r="NA7" s="48">
        <f t="shared" ref="NA7" si="357">N(MZ$7)+1</f>
        <v>356</v>
      </c>
      <c r="NB7" s="48">
        <f t="shared" ref="NB7" si="358">N(NA$7)+1</f>
        <v>357</v>
      </c>
      <c r="NC7" s="48">
        <f t="shared" ref="NC7" si="359">N(NB$7)+1</f>
        <v>358</v>
      </c>
      <c r="ND7" s="48">
        <f t="shared" ref="ND7" si="360">N(NC$7)+1</f>
        <v>359</v>
      </c>
      <c r="NE7" s="48">
        <f t="shared" ref="NE7" si="361">N(ND$7)+1</f>
        <v>360</v>
      </c>
      <c r="NF7" s="48">
        <f t="shared" ref="NF7" si="362">N(NE$7)+1</f>
        <v>361</v>
      </c>
      <c r="NG7" s="48">
        <f t="shared" ref="NG7" si="363">N(NF$7)+1</f>
        <v>362</v>
      </c>
      <c r="NH7" s="48">
        <f t="shared" ref="NH7" si="364">N(NG$7)+1</f>
        <v>363</v>
      </c>
      <c r="NI7" s="48">
        <f t="shared" ref="NI7" si="365">N(NH$7)+1</f>
        <v>364</v>
      </c>
      <c r="NJ7" s="48">
        <f t="shared" ref="NJ7" si="366">N(NI$7)+1</f>
        <v>365</v>
      </c>
      <c r="NK7" s="48">
        <f t="shared" ref="NK7" si="367">N(NJ$7)+1</f>
        <v>366</v>
      </c>
    </row>
    <row r="8" spans="1:376" x14ac:dyDescent="0.2">
      <c r="A8" s="9"/>
    </row>
    <row r="9" spans="1:376" ht="16.5" thickBot="1" x14ac:dyDescent="0.3">
      <c r="B9" s="39">
        <f>MAX($B$8:$B8)+1</f>
        <v>1</v>
      </c>
      <c r="C9" s="37" t="s">
        <v>59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</row>
    <row r="10" spans="1:376" ht="12.75" thickTop="1" x14ac:dyDescent="0.2"/>
    <row r="11" spans="1:376" ht="16.5" x14ac:dyDescent="0.25">
      <c r="C11" s="3" t="s">
        <v>60</v>
      </c>
    </row>
    <row r="13" spans="1:376" x14ac:dyDescent="0.2">
      <c r="D13" t="s">
        <v>61</v>
      </c>
      <c r="H13" s="45">
        <f ca="1">DATE(YEAR(TODAY())+1,1,1)</f>
        <v>44197</v>
      </c>
    </row>
  </sheetData>
  <mergeCells count="2">
    <mergeCell ref="I1:J1"/>
    <mergeCell ref="A3:E3"/>
  </mergeCells>
  <conditionalFormatting sqref="F4">
    <cfRule type="cellIs" dxfId="4" priority="1" operator="notEqual">
      <formula>0</formula>
    </cfRule>
  </conditionalFormatting>
  <hyperlinks>
    <hyperlink ref="F4" location="Overall_Error_Check" tooltip="Go to Overall Error Check" display="Overall_Error_Check" xr:uid="{00000000-0004-0000-0400-000000000000}"/>
    <hyperlink ref="A3:E3" location="HL_Navigator" tooltip="Go to Navigator (Table of Contents)" display="Navigator" xr:uid="{00000000-0004-0000-0400-000001000000}"/>
    <hyperlink ref="A3" location="HL_Navigator" display="Navigator" xr:uid="{00000000-0004-0000-0400-000002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2" t="str">
        <f ca="1">IF(ISERROR(RIGHT(CELL("filename",A1),LEN(CELL("filename",A1))-FIND("]",CELL("filename",A1)))),
"",
RIGHT(CELL("filename",A1),LEN(CELL("filename",A1))-FIND("]",CELL("filename",A1))))</f>
        <v>Error Checks</v>
      </c>
      <c r="I1" s="66"/>
      <c r="J1" s="66"/>
    </row>
    <row r="2" spans="1:11" ht="18" x14ac:dyDescent="0.25">
      <c r="A2" s="14" t="str">
        <f ca="1">Model_Name</f>
        <v>Chapter 3.7 - SP Maximum Cash Required.xlsx</v>
      </c>
    </row>
    <row r="3" spans="1:11" x14ac:dyDescent="0.2">
      <c r="A3" s="66" t="s">
        <v>1</v>
      </c>
      <c r="B3" s="66"/>
      <c r="C3" s="66"/>
      <c r="D3" s="66"/>
      <c r="E3" s="66"/>
    </row>
    <row r="4" spans="1:11" ht="14.25" x14ac:dyDescent="0.2">
      <c r="B4" t="s">
        <v>2</v>
      </c>
      <c r="F4" s="1">
        <f ca="1">Overall_Error_Check</f>
        <v>0</v>
      </c>
    </row>
    <row r="5" spans="1:11" x14ac:dyDescent="0.2">
      <c r="A5" s="9"/>
    </row>
    <row r="6" spans="1:11" ht="16.5" thickBot="1" x14ac:dyDescent="0.3">
      <c r="B6" s="39">
        <f>MAX($B$5:$B5)+1</f>
        <v>1</v>
      </c>
      <c r="C6" s="2" t="s">
        <v>53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54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55</v>
      </c>
    </row>
    <row r="11" spans="1:11" outlineLevel="1" x14ac:dyDescent="0.2"/>
    <row r="12" spans="1:11" ht="12.75" outlineLevel="1" x14ac:dyDescent="0.2">
      <c r="E12" t="s">
        <v>73</v>
      </c>
      <c r="I12" s="56">
        <f ca="1">HL_Zero_Check</f>
        <v>0</v>
      </c>
    </row>
    <row r="13" spans="1:11" outlineLevel="1" x14ac:dyDescent="0.2">
      <c r="I13" s="47"/>
    </row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 ca="1">MIN(1,SUM(I11:I15))</f>
        <v>0</v>
      </c>
      <c r="K17" s="9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I17">
    <cfRule type="cellIs" dxfId="3" priority="5" operator="notEqual">
      <formula>0</formula>
    </cfRule>
  </conditionalFormatting>
  <conditionalFormatting sqref="I12">
    <cfRule type="cellIs" dxfId="2" priority="4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  <hyperlink ref="I12" location="HL_Zero_Check" display="HL_Zero_Check" xr:uid="{CC4F83D9-F6BC-4E99-98FA-57D70FE1BD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Cover</vt:lpstr>
      <vt:lpstr>Navigator</vt:lpstr>
      <vt:lpstr>Style Guide</vt:lpstr>
      <vt:lpstr>Model Parameters</vt:lpstr>
      <vt:lpstr>Simple Approach</vt:lpstr>
      <vt:lpstr>Maximum Cash Requirement</vt:lpstr>
      <vt:lpstr>Timing</vt:lpstr>
      <vt:lpstr>Error Checks</vt:lpstr>
      <vt:lpstr>Client_Name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HL_Zero_Check</vt:lpstr>
      <vt:lpstr>Model_Name</vt:lpstr>
      <vt:lpstr>Model_Start_Date</vt:lpstr>
      <vt:lpstr>Overall_Error_Check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Tim Heng</cp:lastModifiedBy>
  <dcterms:created xsi:type="dcterms:W3CDTF">2012-10-20T20:39:47Z</dcterms:created>
  <dcterms:modified xsi:type="dcterms:W3CDTF">2020-05-26T06:32:50Z</dcterms:modified>
</cp:coreProperties>
</file>