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nanical Modelling Book\Volume 02\Final screenshots and files\Chapter 02 - What-if Analysis\"/>
    </mc:Choice>
  </mc:AlternateContent>
  <xr:revisionPtr revIDLastSave="0" documentId="13_ncr:1_{51BBFCBA-7937-48E7-894D-2F421E96E27C}" xr6:coauthVersionLast="45" xr6:coauthVersionMax="45" xr10:uidLastSave="{00000000-0000-0000-0000-000000000000}"/>
  <bookViews>
    <workbookView xWindow="28680" yWindow="-120" windowWidth="29040" windowHeight="15840" tabRatio="602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Normal Distributions" sheetId="12" r:id="rId5"/>
    <sheet name="Simulation Example" sheetId="14" r:id="rId6"/>
    <sheet name="Lookups" sheetId="15" r:id="rId7"/>
  </sheets>
  <definedNames>
    <definedName name="Chart_Count">OFFSET('Simulation Example'!$Q$1048,,,OFFSET('Simulation Example'!$F$1043,,'Simulation Example'!$P$1044),1)</definedName>
    <definedName name="Chart_Stratification">OFFSET('Simulation Example'!$P$1048,,,OFFSET('Simulation Example'!$F$1043,,'Simulation Example'!$P$1044),1)</definedName>
    <definedName name="Client_Name">'Model Parameters'!$G$12</definedName>
    <definedName name="Data_Switch">'Simulation Example'!$H$29</definedName>
    <definedName name="Days_in_Year">'Model Parameters'!$G$19</definedName>
    <definedName name="DD_Simulations_Outputs">'Simulation Example'!$P$1044</definedName>
    <definedName name="HL_1">Cover!$A$3</definedName>
    <definedName name="HL_3">'Style Guide'!$A$3</definedName>
    <definedName name="HL_4">'Model Parameters'!$A$3</definedName>
    <definedName name="HL_6">'Normal Distributions'!$A$3</definedName>
    <definedName name="HL_7" localSheetId="6">Lookups!$A$3</definedName>
    <definedName name="HL_7">'Simulation Example'!$A$3</definedName>
    <definedName name="HL_8">Lookups!$A$3</definedName>
    <definedName name="HL_Model_Parameters">'Model Parameters'!$A$5</definedName>
    <definedName name="HL_Navigator">Navigator!$A$1</definedName>
    <definedName name="LU_Simulation_Outputs">Lookups!$F$11:$F$14</definedName>
    <definedName name="Mean">'Normal Distributions'!$G$12</definedName>
    <definedName name="Mean_FX">'Simulation Example'!$I$13</definedName>
    <definedName name="Mean_GM">'Simulation Example'!$I$14</definedName>
    <definedName name="Mean_Sales">'Simulation Example'!$I$12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Quarters_in_Year">'Model Parameters'!$G$24</definedName>
    <definedName name="Rounding_Accuracy">'Model Parameters'!$G$26</definedName>
    <definedName name="SD_FX">'Simulation Example'!$J$13</definedName>
    <definedName name="SD_GM">'Simulation Example'!$J$14</definedName>
    <definedName name="SD_Sales">'Simulation Example'!$J$12</definedName>
    <definedName name="Standard_Deviation">'Normal Distributions'!$G$13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7" i="4" l="1"/>
  <c r="L13" i="14" l="1"/>
  <c r="I20" i="14" s="1"/>
  <c r="H31" i="14" s="1"/>
  <c r="H1036" i="14" s="1"/>
  <c r="F14" i="15"/>
  <c r="P1046" i="14" s="1"/>
  <c r="F12" i="15"/>
  <c r="F13" i="15"/>
  <c r="F11" i="15"/>
  <c r="B6" i="15"/>
  <c r="A1" i="15"/>
  <c r="B6" i="14"/>
  <c r="A1" i="14"/>
  <c r="F1048" i="14"/>
  <c r="F1049" i="14" s="1"/>
  <c r="F1050" i="14" s="1"/>
  <c r="F1051" i="14" s="1"/>
  <c r="F1052" i="14" s="1"/>
  <c r="F1053" i="14" s="1"/>
  <c r="F1054" i="14" s="1"/>
  <c r="F1055" i="14" s="1"/>
  <c r="F1056" i="14" s="1"/>
  <c r="F1057" i="14" s="1"/>
  <c r="F1058" i="14" s="1"/>
  <c r="F1059" i="14" s="1"/>
  <c r="F1060" i="14" s="1"/>
  <c r="F1061" i="14" s="1"/>
  <c r="F1062" i="14" s="1"/>
  <c r="F1063" i="14" s="1"/>
  <c r="F1064" i="14" s="1"/>
  <c r="F1065" i="14" s="1"/>
  <c r="F1066" i="14" s="1"/>
  <c r="F1067" i="14" s="1"/>
  <c r="F1068" i="14" s="1"/>
  <c r="F1069" i="14" s="1"/>
  <c r="F1070" i="14" s="1"/>
  <c r="F1071" i="14" s="1"/>
  <c r="F1072" i="14" s="1"/>
  <c r="F1073" i="14" s="1"/>
  <c r="F1074" i="14" s="1"/>
  <c r="F1075" i="14" s="1"/>
  <c r="F1076" i="14" s="1"/>
  <c r="F1077" i="14" s="1"/>
  <c r="F1078" i="14" s="1"/>
  <c r="F1079" i="14" s="1"/>
  <c r="F1080" i="14" s="1"/>
  <c r="F1081" i="14" s="1"/>
  <c r="F1082" i="14" s="1"/>
  <c r="F1083" i="14" s="1"/>
  <c r="F1084" i="14" s="1"/>
  <c r="F1085" i="14" s="1"/>
  <c r="F1086" i="14" s="1"/>
  <c r="F1087" i="14" s="1"/>
  <c r="F1088" i="14" s="1"/>
  <c r="F1089" i="14" s="1"/>
  <c r="F1090" i="14" s="1"/>
  <c r="F1091" i="14" s="1"/>
  <c r="F1092" i="14" s="1"/>
  <c r="F1093" i="14" s="1"/>
  <c r="F1094" i="14" s="1"/>
  <c r="F1095" i="14" s="1"/>
  <c r="F1096" i="14" s="1"/>
  <c r="F1097" i="14" s="1"/>
  <c r="F1098" i="14" s="1"/>
  <c r="F1099" i="14" s="1"/>
  <c r="F1100" i="14" s="1"/>
  <c r="F1101" i="14" s="1"/>
  <c r="F1102" i="14" s="1"/>
  <c r="F1103" i="14" s="1"/>
  <c r="F1104" i="14" s="1"/>
  <c r="F1105" i="14" s="1"/>
  <c r="F1106" i="14" s="1"/>
  <c r="F1107" i="14" s="1"/>
  <c r="F1108" i="14" s="1"/>
  <c r="F1109" i="14" s="1"/>
  <c r="F1110" i="14" s="1"/>
  <c r="F1111" i="14" s="1"/>
  <c r="F1112" i="14" s="1"/>
  <c r="F1113" i="14" s="1"/>
  <c r="F1114" i="14" s="1"/>
  <c r="F1115" i="14" s="1"/>
  <c r="F1116" i="14" s="1"/>
  <c r="F1117" i="14" s="1"/>
  <c r="F1118" i="14" s="1"/>
  <c r="F1119" i="14" s="1"/>
  <c r="F1120" i="14" s="1"/>
  <c r="F1121" i="14" s="1"/>
  <c r="F1122" i="14" s="1"/>
  <c r="F1123" i="14" s="1"/>
  <c r="F1124" i="14" s="1"/>
  <c r="F1125" i="14" s="1"/>
  <c r="F1126" i="14" s="1"/>
  <c r="F1127" i="14" s="1"/>
  <c r="F1128" i="14" s="1"/>
  <c r="F1129" i="14" s="1"/>
  <c r="F1130" i="14" s="1"/>
  <c r="F1131" i="14" s="1"/>
  <c r="F1132" i="14" s="1"/>
  <c r="F1133" i="14" s="1"/>
  <c r="F1134" i="14" s="1"/>
  <c r="F1135" i="14" s="1"/>
  <c r="F1136" i="14" s="1"/>
  <c r="F1137" i="14" s="1"/>
  <c r="F1138" i="14" s="1"/>
  <c r="F1139" i="14" s="1"/>
  <c r="F1140" i="14" s="1"/>
  <c r="F1141" i="14" s="1"/>
  <c r="F1142" i="14" s="1"/>
  <c r="F1143" i="14" s="1"/>
  <c r="F1144" i="14" s="1"/>
  <c r="F1145" i="14" s="1"/>
  <c r="F1146" i="14" s="1"/>
  <c r="F1147" i="14" s="1"/>
  <c r="J1047" i="14"/>
  <c r="L1047" i="14" s="1"/>
  <c r="N1047" i="14" s="1"/>
  <c r="Q1047" i="14" s="1"/>
  <c r="I1047" i="14"/>
  <c r="K1047" i="14" s="1"/>
  <c r="P1047" i="14" s="1"/>
  <c r="K1046" i="14"/>
  <c r="I1046" i="14"/>
  <c r="G1046" i="14"/>
  <c r="J1038" i="14"/>
  <c r="J1041" i="14" s="1"/>
  <c r="I1038" i="14"/>
  <c r="I1041" i="14" s="1"/>
  <c r="H1038" i="14"/>
  <c r="H1041" i="14" s="1"/>
  <c r="G1038" i="14"/>
  <c r="G1041" i="14" s="1"/>
  <c r="J1037" i="14"/>
  <c r="J1040" i="14" s="1"/>
  <c r="I1037" i="14"/>
  <c r="I1040" i="14" s="1"/>
  <c r="H1037" i="14"/>
  <c r="H1040" i="14" s="1"/>
  <c r="G1037" i="14"/>
  <c r="G1040" i="14" s="1"/>
  <c r="G22" i="14"/>
  <c r="G20" i="14"/>
  <c r="G19" i="14"/>
  <c r="L14" i="14"/>
  <c r="I22" i="14" s="1"/>
  <c r="I31" i="14" s="1"/>
  <c r="I1036" i="14" s="1"/>
  <c r="L12" i="14"/>
  <c r="I19" i="14" s="1"/>
  <c r="G31" i="14" s="1"/>
  <c r="G1036" i="14" s="1"/>
  <c r="J1043" i="14" l="1"/>
  <c r="M1048" i="14" s="1"/>
  <c r="I1043" i="14"/>
  <c r="K1119" i="14" s="1"/>
  <c r="G1043" i="14"/>
  <c r="G1138" i="14" s="1"/>
  <c r="H1138" i="14" s="1"/>
  <c r="H1043" i="14"/>
  <c r="I1131" i="14" s="1"/>
  <c r="I21" i="14"/>
  <c r="I24" i="14" s="1"/>
  <c r="J31" i="14" s="1"/>
  <c r="J1036" i="14" s="1"/>
  <c r="M1047" i="14"/>
  <c r="M1116" i="14" l="1"/>
  <c r="N1116" i="14" s="1"/>
  <c r="M1137" i="14"/>
  <c r="N1137" i="14" s="1"/>
  <c r="M1053" i="14"/>
  <c r="M1061" i="14"/>
  <c r="M1099" i="14"/>
  <c r="N1099" i="14" s="1"/>
  <c r="M1066" i="14"/>
  <c r="M1057" i="14"/>
  <c r="M1072" i="14"/>
  <c r="M1106" i="14"/>
  <c r="N1106" i="14" s="1"/>
  <c r="M1118" i="14"/>
  <c r="N1118" i="14" s="1"/>
  <c r="M1104" i="14"/>
  <c r="N1104" i="14" s="1"/>
  <c r="K1076" i="14"/>
  <c r="M1111" i="14"/>
  <c r="N1111" i="14" s="1"/>
  <c r="M1088" i="14"/>
  <c r="M1142" i="14"/>
  <c r="N1142" i="14" s="1"/>
  <c r="M1123" i="14"/>
  <c r="N1123" i="14" s="1"/>
  <c r="M1086" i="14"/>
  <c r="M1069" i="14"/>
  <c r="M1115" i="14"/>
  <c r="N1115" i="14" s="1"/>
  <c r="M1135" i="14"/>
  <c r="N1135" i="14" s="1"/>
  <c r="M1063" i="14"/>
  <c r="M1084" i="14"/>
  <c r="M1107" i="14"/>
  <c r="N1107" i="14" s="1"/>
  <c r="M1050" i="14"/>
  <c r="M1128" i="14"/>
  <c r="N1128" i="14" s="1"/>
  <c r="M1079" i="14"/>
  <c r="M1110" i="14"/>
  <c r="N1110" i="14" s="1"/>
  <c r="M1140" i="14"/>
  <c r="N1140" i="14" s="1"/>
  <c r="M1083" i="14"/>
  <c r="M1051" i="14"/>
  <c r="M1146" i="14"/>
  <c r="N1146" i="14" s="1"/>
  <c r="M1081" i="14"/>
  <c r="M1102" i="14"/>
  <c r="N1102" i="14" s="1"/>
  <c r="M1147" i="14"/>
  <c r="N1147" i="14" s="1"/>
  <c r="M1059" i="14"/>
  <c r="M1062" i="14"/>
  <c r="M1093" i="14"/>
  <c r="N1093" i="14" s="1"/>
  <c r="M1114" i="14"/>
  <c r="N1114" i="14" s="1"/>
  <c r="M1097" i="14"/>
  <c r="N1097" i="14" s="1"/>
  <c r="M1095" i="14"/>
  <c r="N1095" i="14" s="1"/>
  <c r="M1130" i="14"/>
  <c r="N1130" i="14" s="1"/>
  <c r="M1052" i="14"/>
  <c r="M1117" i="14"/>
  <c r="N1117" i="14" s="1"/>
  <c r="M1126" i="14"/>
  <c r="N1126" i="14" s="1"/>
  <c r="M1109" i="14"/>
  <c r="N1109" i="14" s="1"/>
  <c r="M1143" i="14"/>
  <c r="N1143" i="14" s="1"/>
  <c r="M1065" i="14"/>
  <c r="M1129" i="14"/>
  <c r="N1129" i="14" s="1"/>
  <c r="M1120" i="14"/>
  <c r="N1120" i="14" s="1"/>
  <c r="M1049" i="14"/>
  <c r="M1070" i="14"/>
  <c r="M1078" i="14"/>
  <c r="M1082" i="14"/>
  <c r="M1080" i="14"/>
  <c r="M1101" i="14"/>
  <c r="N1101" i="14" s="1"/>
  <c r="M1144" i="14"/>
  <c r="N1144" i="14" s="1"/>
  <c r="M1064" i="14"/>
  <c r="M1058" i="14"/>
  <c r="M1138" i="14"/>
  <c r="N1138" i="14" s="1"/>
  <c r="M1091" i="14"/>
  <c r="N1091" i="14" s="1"/>
  <c r="M1134" i="14"/>
  <c r="N1134" i="14" s="1"/>
  <c r="M1068" i="14"/>
  <c r="M1089" i="14"/>
  <c r="N1089" i="14" s="1"/>
  <c r="M1132" i="14"/>
  <c r="N1132" i="14" s="1"/>
  <c r="M1067" i="14"/>
  <c r="M1075" i="14"/>
  <c r="M1094" i="14"/>
  <c r="N1094" i="14" s="1"/>
  <c r="M1092" i="14"/>
  <c r="N1092" i="14" s="1"/>
  <c r="M1113" i="14"/>
  <c r="N1113" i="14" s="1"/>
  <c r="M1085" i="14"/>
  <c r="M1060" i="14"/>
  <c r="M1119" i="14"/>
  <c r="N1119" i="14" s="1"/>
  <c r="M1105" i="14"/>
  <c r="N1105" i="14" s="1"/>
  <c r="M1103" i="14"/>
  <c r="N1103" i="14" s="1"/>
  <c r="M1125" i="14"/>
  <c r="N1125" i="14" s="1"/>
  <c r="M1121" i="14"/>
  <c r="N1121" i="14" s="1"/>
  <c r="M1076" i="14"/>
  <c r="M1055" i="14"/>
  <c r="K1056" i="14"/>
  <c r="M1133" i="14"/>
  <c r="N1133" i="14" s="1"/>
  <c r="M1073" i="14"/>
  <c r="M1112" i="14"/>
  <c r="N1112" i="14" s="1"/>
  <c r="I1049" i="14"/>
  <c r="M1127" i="14"/>
  <c r="N1127" i="14" s="1"/>
  <c r="M1124" i="14"/>
  <c r="N1124" i="14" s="1"/>
  <c r="M1145" i="14"/>
  <c r="N1145" i="14" s="1"/>
  <c r="M1054" i="14"/>
  <c r="M1077" i="14"/>
  <c r="M1122" i="14"/>
  <c r="N1122" i="14" s="1"/>
  <c r="I1057" i="14"/>
  <c r="M1141" i="14"/>
  <c r="N1141" i="14" s="1"/>
  <c r="M1139" i="14"/>
  <c r="N1139" i="14" s="1"/>
  <c r="M1136" i="14"/>
  <c r="N1136" i="14" s="1"/>
  <c r="M1096" i="14"/>
  <c r="N1096" i="14" s="1"/>
  <c r="M1131" i="14"/>
  <c r="N1131" i="14" s="1"/>
  <c r="M1074" i="14"/>
  <c r="M1098" i="14"/>
  <c r="N1098" i="14" s="1"/>
  <c r="I1136" i="14"/>
  <c r="M1056" i="14"/>
  <c r="M1090" i="14"/>
  <c r="N1090" i="14" s="1"/>
  <c r="M1087" i="14"/>
  <c r="M1108" i="14"/>
  <c r="N1108" i="14" s="1"/>
  <c r="M1100" i="14"/>
  <c r="N1100" i="14" s="1"/>
  <c r="M1071" i="14"/>
  <c r="I1105" i="14"/>
  <c r="I1065" i="14"/>
  <c r="I1089" i="14"/>
  <c r="I1101" i="14"/>
  <c r="I1076" i="14"/>
  <c r="K1115" i="14"/>
  <c r="I1117" i="14"/>
  <c r="K1131" i="14"/>
  <c r="I1104" i="14"/>
  <c r="I1052" i="14"/>
  <c r="I1116" i="14"/>
  <c r="I1062" i="14"/>
  <c r="I1110" i="14"/>
  <c r="I1142" i="14"/>
  <c r="I1081" i="14"/>
  <c r="I1122" i="14"/>
  <c r="I1103" i="14"/>
  <c r="I1060" i="14"/>
  <c r="I1097" i="14"/>
  <c r="I1070" i="14"/>
  <c r="I1071" i="14"/>
  <c r="I1109" i="14"/>
  <c r="I1073" i="14"/>
  <c r="I1102" i="14"/>
  <c r="I1133" i="14"/>
  <c r="I1091" i="14"/>
  <c r="I1077" i="14"/>
  <c r="I1144" i="14"/>
  <c r="K1050" i="14"/>
  <c r="I1082" i="14"/>
  <c r="I1113" i="14"/>
  <c r="I1092" i="14"/>
  <c r="K1125" i="14"/>
  <c r="I1061" i="14"/>
  <c r="I1098" i="14"/>
  <c r="I1094" i="14"/>
  <c r="I1118" i="14"/>
  <c r="I1068" i="14"/>
  <c r="I1088" i="14"/>
  <c r="I1132" i="14"/>
  <c r="I1063" i="14"/>
  <c r="I1087" i="14"/>
  <c r="I1074" i="14"/>
  <c r="I1099" i="14"/>
  <c r="I1095" i="14"/>
  <c r="I1080" i="14"/>
  <c r="I1096" i="14"/>
  <c r="I1078" i="14"/>
  <c r="I1111" i="14"/>
  <c r="I1143" i="14"/>
  <c r="K1141" i="14"/>
  <c r="I1083" i="14"/>
  <c r="I1075" i="14"/>
  <c r="I1090" i="14"/>
  <c r="I1123" i="14"/>
  <c r="I1093" i="14"/>
  <c r="K1122" i="14"/>
  <c r="I1058" i="14"/>
  <c r="I1084" i="14"/>
  <c r="I1064" i="14"/>
  <c r="I1121" i="14"/>
  <c r="K1084" i="14"/>
  <c r="K1055" i="14"/>
  <c r="K1089" i="14"/>
  <c r="K1075" i="14"/>
  <c r="K1092" i="14"/>
  <c r="K1066" i="14"/>
  <c r="K1112" i="14"/>
  <c r="K1085" i="14"/>
  <c r="K1106" i="14"/>
  <c r="G1073" i="14"/>
  <c r="G1082" i="14"/>
  <c r="H1082" i="14" s="1"/>
  <c r="G1061" i="14"/>
  <c r="G1068" i="14"/>
  <c r="G1075" i="14"/>
  <c r="G1122" i="14"/>
  <c r="H1122" i="14" s="1"/>
  <c r="G1144" i="14"/>
  <c r="H1144" i="14" s="1"/>
  <c r="G1129" i="14"/>
  <c r="H1129" i="14" s="1"/>
  <c r="K1060" i="14"/>
  <c r="K1059" i="14"/>
  <c r="K1052" i="14"/>
  <c r="K1110" i="14"/>
  <c r="K1104" i="14"/>
  <c r="K1078" i="14"/>
  <c r="K1124" i="14"/>
  <c r="K1097" i="14"/>
  <c r="K1118" i="14"/>
  <c r="I1054" i="14"/>
  <c r="I1051" i="14"/>
  <c r="I1139" i="14"/>
  <c r="I1115" i="14"/>
  <c r="I1125" i="14"/>
  <c r="I1135" i="14"/>
  <c r="I1145" i="14"/>
  <c r="I1129" i="14"/>
  <c r="G1116" i="14"/>
  <c r="H1116" i="14" s="1"/>
  <c r="G1085" i="14"/>
  <c r="H1085" i="14" s="1"/>
  <c r="G1092" i="14"/>
  <c r="H1092" i="14" s="1"/>
  <c r="G1071" i="14"/>
  <c r="G1087" i="14"/>
  <c r="H1087" i="14" s="1"/>
  <c r="G1134" i="14"/>
  <c r="H1134" i="14" s="1"/>
  <c r="G1095" i="14"/>
  <c r="H1095" i="14" s="1"/>
  <c r="G1141" i="14"/>
  <c r="H1141" i="14" s="1"/>
  <c r="K1064" i="14"/>
  <c r="K1063" i="14"/>
  <c r="K1058" i="14"/>
  <c r="K1120" i="14"/>
  <c r="K1116" i="14"/>
  <c r="K1090" i="14"/>
  <c r="K1136" i="14"/>
  <c r="K1109" i="14"/>
  <c r="K1130" i="14"/>
  <c r="I1067" i="14"/>
  <c r="I1079" i="14"/>
  <c r="I1048" i="14"/>
  <c r="J1048" i="14" s="1"/>
  <c r="I1066" i="14"/>
  <c r="I1137" i="14"/>
  <c r="I1147" i="14"/>
  <c r="I1120" i="14"/>
  <c r="I1141" i="14"/>
  <c r="G1059" i="14"/>
  <c r="G1104" i="14"/>
  <c r="H1104" i="14" s="1"/>
  <c r="G1125" i="14"/>
  <c r="H1125" i="14" s="1"/>
  <c r="G1106" i="14"/>
  <c r="H1106" i="14" s="1"/>
  <c r="G1099" i="14"/>
  <c r="H1099" i="14" s="1"/>
  <c r="G1146" i="14"/>
  <c r="H1146" i="14" s="1"/>
  <c r="G1107" i="14"/>
  <c r="H1107" i="14" s="1"/>
  <c r="G1091" i="14"/>
  <c r="H1091" i="14" s="1"/>
  <c r="K1129" i="14"/>
  <c r="K1144" i="14"/>
  <c r="K1069" i="14"/>
  <c r="K1068" i="14"/>
  <c r="K1127" i="14"/>
  <c r="K1137" i="14"/>
  <c r="K1134" i="14"/>
  <c r="K1143" i="14"/>
  <c r="G1077" i="14"/>
  <c r="H1077" i="14" s="1"/>
  <c r="G1137" i="14"/>
  <c r="H1137" i="14" s="1"/>
  <c r="G1048" i="14"/>
  <c r="H1048" i="14" s="1"/>
  <c r="G1140" i="14"/>
  <c r="H1140" i="14" s="1"/>
  <c r="G1111" i="14"/>
  <c r="H1111" i="14" s="1"/>
  <c r="G1097" i="14"/>
  <c r="H1097" i="14" s="1"/>
  <c r="G1119" i="14"/>
  <c r="H1119" i="14" s="1"/>
  <c r="G1103" i="14"/>
  <c r="H1103" i="14" s="1"/>
  <c r="G1094" i="14"/>
  <c r="H1094" i="14" s="1"/>
  <c r="G1050" i="14"/>
  <c r="G1055" i="14"/>
  <c r="G1128" i="14"/>
  <c r="H1128" i="14" s="1"/>
  <c r="G1123" i="14"/>
  <c r="H1123" i="14" s="1"/>
  <c r="G1109" i="14"/>
  <c r="H1109" i="14" s="1"/>
  <c r="G1131" i="14"/>
  <c r="H1131" i="14" s="1"/>
  <c r="G1115" i="14"/>
  <c r="H1115" i="14" s="1"/>
  <c r="K1098" i="14"/>
  <c r="K1072" i="14"/>
  <c r="K1139" i="14"/>
  <c r="K1100" i="14"/>
  <c r="K1094" i="14"/>
  <c r="K1061" i="14"/>
  <c r="K1145" i="14"/>
  <c r="G1064" i="14"/>
  <c r="G1121" i="14"/>
  <c r="H1121" i="14" s="1"/>
  <c r="K1053" i="14"/>
  <c r="K1080" i="14"/>
  <c r="K1146" i="14"/>
  <c r="K1071" i="14"/>
  <c r="K1083" i="14"/>
  <c r="K1062" i="14"/>
  <c r="K1049" i="14"/>
  <c r="K1128" i="14"/>
  <c r="K1102" i="14"/>
  <c r="K1087" i="14"/>
  <c r="K1121" i="14"/>
  <c r="K1142" i="14"/>
  <c r="K1074" i="14"/>
  <c r="K1108" i="14"/>
  <c r="K1096" i="14"/>
  <c r="K1057" i="14"/>
  <c r="K1140" i="14"/>
  <c r="K1114" i="14"/>
  <c r="K1099" i="14"/>
  <c r="K1133" i="14"/>
  <c r="K1077" i="14"/>
  <c r="K1117" i="14"/>
  <c r="K1067" i="14"/>
  <c r="K1111" i="14"/>
  <c r="G1143" i="14"/>
  <c r="H1143" i="14" s="1"/>
  <c r="K1051" i="14"/>
  <c r="I1086" i="14"/>
  <c r="G1069" i="14"/>
  <c r="N1048" i="14"/>
  <c r="K1132" i="14"/>
  <c r="K1126" i="14"/>
  <c r="G1053" i="14"/>
  <c r="G1066" i="14"/>
  <c r="G1065" i="14"/>
  <c r="G1135" i="14"/>
  <c r="H1135" i="14" s="1"/>
  <c r="G1127" i="14"/>
  <c r="H1127" i="14" s="1"/>
  <c r="K1086" i="14"/>
  <c r="K1054" i="14"/>
  <c r="K1065" i="14"/>
  <c r="K1079" i="14"/>
  <c r="K1138" i="14"/>
  <c r="K1123" i="14"/>
  <c r="K1095" i="14"/>
  <c r="I1108" i="14"/>
  <c r="I1050" i="14"/>
  <c r="I1106" i="14"/>
  <c r="I1114" i="14"/>
  <c r="I1100" i="14"/>
  <c r="I1134" i="14"/>
  <c r="I1107" i="14"/>
  <c r="I1128" i="14"/>
  <c r="G1080" i="14"/>
  <c r="H1080" i="14" s="1"/>
  <c r="G1078" i="14"/>
  <c r="H1078" i="14" s="1"/>
  <c r="G1076" i="14"/>
  <c r="G1147" i="14"/>
  <c r="H1147" i="14" s="1"/>
  <c r="G1133" i="14"/>
  <c r="H1133" i="14" s="1"/>
  <c r="G1118" i="14"/>
  <c r="H1118" i="14" s="1"/>
  <c r="G1139" i="14"/>
  <c r="H1139" i="14" s="1"/>
  <c r="K1088" i="14"/>
  <c r="K1070" i="14"/>
  <c r="K1082" i="14"/>
  <c r="K1048" i="14"/>
  <c r="P1048" i="14" s="1"/>
  <c r="K1091" i="14"/>
  <c r="K1101" i="14"/>
  <c r="K1135" i="14"/>
  <c r="K1107" i="14"/>
  <c r="I1055" i="14"/>
  <c r="I1130" i="14"/>
  <c r="I1069" i="14"/>
  <c r="I1127" i="14"/>
  <c r="I1126" i="14"/>
  <c r="I1112" i="14"/>
  <c r="I1146" i="14"/>
  <c r="I1119" i="14"/>
  <c r="I1140" i="14"/>
  <c r="G1083" i="14"/>
  <c r="H1083" i="14" s="1"/>
  <c r="G1072" i="14"/>
  <c r="G1081" i="14"/>
  <c r="H1081" i="14" s="1"/>
  <c r="G1088" i="14"/>
  <c r="H1088" i="14" s="1"/>
  <c r="G1062" i="14"/>
  <c r="G1145" i="14"/>
  <c r="H1145" i="14" s="1"/>
  <c r="G1130" i="14"/>
  <c r="H1130" i="14" s="1"/>
  <c r="G1090" i="14"/>
  <c r="H1090" i="14" s="1"/>
  <c r="K1081" i="14"/>
  <c r="K1073" i="14"/>
  <c r="K1105" i="14"/>
  <c r="K1093" i="14"/>
  <c r="K1103" i="14"/>
  <c r="K1113" i="14"/>
  <c r="K1147" i="14"/>
  <c r="I1059" i="14"/>
  <c r="I1053" i="14"/>
  <c r="I1072" i="14"/>
  <c r="I1056" i="14"/>
  <c r="I1138" i="14"/>
  <c r="I1124" i="14"/>
  <c r="I1085" i="14"/>
  <c r="G1054" i="14"/>
  <c r="G1052" i="14"/>
  <c r="G1089" i="14"/>
  <c r="H1089" i="14" s="1"/>
  <c r="G1084" i="14"/>
  <c r="H1084" i="14" s="1"/>
  <c r="G1100" i="14"/>
  <c r="H1100" i="14" s="1"/>
  <c r="G1074" i="14"/>
  <c r="G1096" i="14"/>
  <c r="H1096" i="14" s="1"/>
  <c r="G1142" i="14"/>
  <c r="H1142" i="14" s="1"/>
  <c r="G1102" i="14"/>
  <c r="H1102" i="14" s="1"/>
  <c r="G1063" i="14"/>
  <c r="G1058" i="14"/>
  <c r="G1113" i="14"/>
  <c r="H1113" i="14" s="1"/>
  <c r="G1101" i="14"/>
  <c r="H1101" i="14" s="1"/>
  <c r="G1112" i="14"/>
  <c r="H1112" i="14" s="1"/>
  <c r="G1086" i="14"/>
  <c r="H1086" i="14" s="1"/>
  <c r="G1108" i="14"/>
  <c r="H1108" i="14" s="1"/>
  <c r="G1093" i="14"/>
  <c r="H1093" i="14" s="1"/>
  <c r="G1114" i="14"/>
  <c r="H1114" i="14" s="1"/>
  <c r="G1067" i="14"/>
  <c r="G1051" i="14"/>
  <c r="G1049" i="14"/>
  <c r="G1056" i="14"/>
  <c r="G1124" i="14"/>
  <c r="H1124" i="14" s="1"/>
  <c r="G1098" i="14"/>
  <c r="H1098" i="14" s="1"/>
  <c r="G1120" i="14"/>
  <c r="H1120" i="14" s="1"/>
  <c r="G1105" i="14"/>
  <c r="H1105" i="14" s="1"/>
  <c r="G1126" i="14"/>
  <c r="H1126" i="14" s="1"/>
  <c r="G1070" i="14"/>
  <c r="G1079" i="14"/>
  <c r="H1079" i="14" s="1"/>
  <c r="G1057" i="14"/>
  <c r="G1060" i="14"/>
  <c r="G1136" i="14"/>
  <c r="H1136" i="14" s="1"/>
  <c r="G1110" i="14"/>
  <c r="H1110" i="14" s="1"/>
  <c r="G1132" i="14"/>
  <c r="H1132" i="14" s="1"/>
  <c r="G1117" i="14"/>
  <c r="H1117" i="14" s="1"/>
  <c r="P1073" i="14" l="1"/>
  <c r="P1119" i="14"/>
  <c r="P1050" i="14"/>
  <c r="L1048" i="14"/>
  <c r="Q1048" i="14" s="1"/>
  <c r="P1104" i="14"/>
  <c r="P1074" i="14"/>
  <c r="P1092" i="14"/>
  <c r="P1138" i="14"/>
  <c r="P1068" i="14"/>
  <c r="P1061" i="14"/>
  <c r="P1094" i="14"/>
  <c r="P1116" i="14"/>
  <c r="P1144" i="14"/>
  <c r="P1054" i="14"/>
  <c r="P1085" i="14"/>
  <c r="P1066" i="14"/>
  <c r="P1053" i="14"/>
  <c r="P1123" i="14"/>
  <c r="P1099" i="14"/>
  <c r="P1065" i="14"/>
  <c r="P1057" i="14"/>
  <c r="P1129" i="14"/>
  <c r="P1063" i="14"/>
  <c r="P1060" i="14"/>
  <c r="P1142" i="14"/>
  <c r="P1067" i="14"/>
  <c r="P1109" i="14"/>
  <c r="P1118" i="14"/>
  <c r="P1055" i="14"/>
  <c r="P1141" i="14"/>
  <c r="P1143" i="14"/>
  <c r="P1130" i="14"/>
  <c r="P1076" i="14"/>
  <c r="P1114" i="14"/>
  <c r="P1049" i="14"/>
  <c r="P1062" i="14"/>
  <c r="P1090" i="14"/>
  <c r="P1070" i="14"/>
  <c r="P1071" i="14"/>
  <c r="P1139" i="14"/>
  <c r="P1069" i="14"/>
  <c r="P1056" i="14"/>
  <c r="P1100" i="14"/>
  <c r="P1051" i="14"/>
  <c r="P1108" i="14"/>
  <c r="P1072" i="14"/>
  <c r="P1058" i="14"/>
  <c r="P1110" i="14"/>
  <c r="P1106" i="14"/>
  <c r="P1098" i="14"/>
  <c r="P1052" i="14"/>
  <c r="P1111" i="14"/>
  <c r="P1080" i="14"/>
  <c r="P1064" i="14"/>
  <c r="P1059" i="14"/>
  <c r="P1112" i="14"/>
  <c r="P1131" i="14"/>
  <c r="P1105" i="14"/>
  <c r="P1075" i="14"/>
  <c r="H1049" i="14"/>
  <c r="H1050" i="14" s="1"/>
  <c r="H1051" i="14" s="1"/>
  <c r="P1120" i="14"/>
  <c r="P1128" i="14"/>
  <c r="P1102" i="14"/>
  <c r="P1132" i="14"/>
  <c r="P1078" i="14"/>
  <c r="P1137" i="14"/>
  <c r="P1140" i="14"/>
  <c r="P1093" i="14"/>
  <c r="P1126" i="14"/>
  <c r="P1082" i="14"/>
  <c r="P1134" i="14"/>
  <c r="P1101" i="14"/>
  <c r="P1095" i="14"/>
  <c r="P1107" i="14"/>
  <c r="P1125" i="14"/>
  <c r="P1084" i="14"/>
  <c r="P1083" i="14"/>
  <c r="P1122" i="14"/>
  <c r="P1146" i="14"/>
  <c r="P1127" i="14"/>
  <c r="P1081" i="14"/>
  <c r="P1087" i="14"/>
  <c r="P1135" i="14"/>
  <c r="P1133" i="14"/>
  <c r="P1103" i="14"/>
  <c r="P1077" i="14"/>
  <c r="P1147" i="14"/>
  <c r="P1079" i="14"/>
  <c r="P1145" i="14"/>
  <c r="P1089" i="14"/>
  <c r="P1096" i="14"/>
  <c r="P1124" i="14"/>
  <c r="P1091" i="14"/>
  <c r="P1115" i="14"/>
  <c r="P1113" i="14"/>
  <c r="P1097" i="14"/>
  <c r="P1086" i="14"/>
  <c r="P1088" i="14"/>
  <c r="P1117" i="14"/>
  <c r="P1121" i="14"/>
  <c r="P1136" i="14"/>
  <c r="N1049" i="14"/>
  <c r="J1049" i="14"/>
  <c r="L1049" i="14" l="1"/>
  <c r="Q1049" i="14" s="1"/>
  <c r="N1050" i="14"/>
  <c r="J1050" i="14"/>
  <c r="H1052" i="14"/>
  <c r="L1050" i="14" l="1"/>
  <c r="L1051" i="14" s="1"/>
  <c r="L1052" i="14" s="1"/>
  <c r="L1053" i="14" s="1"/>
  <c r="N1051" i="14"/>
  <c r="H1053" i="14"/>
  <c r="J1051" i="14"/>
  <c r="Q1050" i="14" l="1"/>
  <c r="H1054" i="14"/>
  <c r="N1052" i="14"/>
  <c r="Q1051" i="14"/>
  <c r="L1054" i="14"/>
  <c r="L1055" i="14" s="1"/>
  <c r="L1056" i="14" s="1"/>
  <c r="L1057" i="14" s="1"/>
  <c r="L1058" i="14" s="1"/>
  <c r="L1059" i="14" s="1"/>
  <c r="J1052" i="14"/>
  <c r="Q1052" i="14" l="1"/>
  <c r="H1055" i="14"/>
  <c r="H1056" i="14" s="1"/>
  <c r="H1057" i="14" s="1"/>
  <c r="N1053" i="14"/>
  <c r="L1060" i="14"/>
  <c r="L1061" i="14" s="1"/>
  <c r="L1062" i="14" s="1"/>
  <c r="L1063" i="14" s="1"/>
  <c r="L1064" i="14" s="1"/>
  <c r="L1065" i="14" s="1"/>
  <c r="L1066" i="14" s="1"/>
  <c r="L1067" i="14" s="1"/>
  <c r="L1068" i="14" s="1"/>
  <c r="L1069" i="14" s="1"/>
  <c r="L1070" i="14" s="1"/>
  <c r="L1071" i="14" s="1"/>
  <c r="J1053" i="14"/>
  <c r="J1054" i="14" s="1"/>
  <c r="Q1053" i="14" l="1"/>
  <c r="H1058" i="14"/>
  <c r="H1059" i="14" s="1"/>
  <c r="H1060" i="14" s="1"/>
  <c r="H1061" i="14" s="1"/>
  <c r="N1054" i="14"/>
  <c r="Q1054" i="14" s="1"/>
  <c r="L1072" i="14"/>
  <c r="J1055" i="14"/>
  <c r="J1056" i="14" s="1"/>
  <c r="J1057" i="14" s="1"/>
  <c r="J1058" i="14" s="1"/>
  <c r="J1059" i="14" s="1"/>
  <c r="J1060" i="14" s="1"/>
  <c r="J1061" i="14" s="1"/>
  <c r="J1062" i="14" s="1"/>
  <c r="J1063" i="14" s="1"/>
  <c r="J1064" i="14" s="1"/>
  <c r="J1065" i="14" s="1"/>
  <c r="J1066" i="14" s="1"/>
  <c r="J1067" i="14" s="1"/>
  <c r="J1068" i="14" s="1"/>
  <c r="J1069" i="14" s="1"/>
  <c r="J1070" i="14" s="1"/>
  <c r="J1071" i="14" s="1"/>
  <c r="J1072" i="14" s="1"/>
  <c r="J1073" i="14" s="1"/>
  <c r="J1074" i="14" s="1"/>
  <c r="J1075" i="14" s="1"/>
  <c r="J1076" i="14" s="1"/>
  <c r="J1077" i="14" s="1"/>
  <c r="J1078" i="14" s="1"/>
  <c r="J1079" i="14" s="1"/>
  <c r="J1080" i="14" s="1"/>
  <c r="J1081" i="14" s="1"/>
  <c r="J1082" i="14" s="1"/>
  <c r="J1083" i="14" s="1"/>
  <c r="J1084" i="14" s="1"/>
  <c r="J1085" i="14" s="1"/>
  <c r="J1086" i="14" s="1"/>
  <c r="J1087" i="14" s="1"/>
  <c r="J1088" i="14" s="1"/>
  <c r="J1089" i="14" s="1"/>
  <c r="J1090" i="14" s="1"/>
  <c r="J1091" i="14" s="1"/>
  <c r="J1092" i="14" s="1"/>
  <c r="J1093" i="14" s="1"/>
  <c r="J1094" i="14" s="1"/>
  <c r="J1095" i="14" s="1"/>
  <c r="J1096" i="14" s="1"/>
  <c r="J1097" i="14" s="1"/>
  <c r="J1098" i="14" s="1"/>
  <c r="J1099" i="14" s="1"/>
  <c r="J1100" i="14" s="1"/>
  <c r="J1101" i="14" s="1"/>
  <c r="J1102" i="14" s="1"/>
  <c r="J1103" i="14" s="1"/>
  <c r="J1104" i="14" s="1"/>
  <c r="J1105" i="14" s="1"/>
  <c r="J1106" i="14" s="1"/>
  <c r="J1107" i="14" s="1"/>
  <c r="J1108" i="14" s="1"/>
  <c r="J1109" i="14" s="1"/>
  <c r="J1110" i="14" s="1"/>
  <c r="J1111" i="14" s="1"/>
  <c r="J1112" i="14" s="1"/>
  <c r="J1113" i="14" s="1"/>
  <c r="J1114" i="14" s="1"/>
  <c r="J1115" i="14" s="1"/>
  <c r="J1116" i="14" s="1"/>
  <c r="J1117" i="14" s="1"/>
  <c r="J1118" i="14" s="1"/>
  <c r="J1119" i="14" s="1"/>
  <c r="J1120" i="14" s="1"/>
  <c r="J1121" i="14" s="1"/>
  <c r="J1122" i="14" s="1"/>
  <c r="J1123" i="14" s="1"/>
  <c r="J1124" i="14" s="1"/>
  <c r="J1125" i="14" s="1"/>
  <c r="J1126" i="14" s="1"/>
  <c r="J1127" i="14" s="1"/>
  <c r="J1128" i="14" s="1"/>
  <c r="J1129" i="14" s="1"/>
  <c r="J1130" i="14" s="1"/>
  <c r="J1131" i="14" s="1"/>
  <c r="J1132" i="14" s="1"/>
  <c r="J1133" i="14" s="1"/>
  <c r="J1134" i="14" s="1"/>
  <c r="J1135" i="14" s="1"/>
  <c r="J1136" i="14" s="1"/>
  <c r="J1137" i="14" s="1"/>
  <c r="J1138" i="14" s="1"/>
  <c r="J1139" i="14" s="1"/>
  <c r="J1140" i="14" s="1"/>
  <c r="J1141" i="14" s="1"/>
  <c r="J1142" i="14" s="1"/>
  <c r="J1143" i="14" s="1"/>
  <c r="J1144" i="14" s="1"/>
  <c r="J1145" i="14" s="1"/>
  <c r="J1146" i="14" s="1"/>
  <c r="J1147" i="14" s="1"/>
  <c r="H1062" i="14" l="1"/>
  <c r="H1063" i="14" s="1"/>
  <c r="H1064" i="14" s="1"/>
  <c r="H1065" i="14" s="1"/>
  <c r="H1066" i="14" s="1"/>
  <c r="H1067" i="14" s="1"/>
  <c r="H1068" i="14" s="1"/>
  <c r="H1069" i="14" s="1"/>
  <c r="H1070" i="14" s="1"/>
  <c r="H1071" i="14" s="1"/>
  <c r="N1055" i="14"/>
  <c r="Q1055" i="14" s="1"/>
  <c r="L1073" i="14"/>
  <c r="H1072" i="14" l="1"/>
  <c r="N1056" i="14"/>
  <c r="Q1056" i="14" s="1"/>
  <c r="L1074" i="14"/>
  <c r="H1073" i="14" l="1"/>
  <c r="N1057" i="14"/>
  <c r="L1075" i="14"/>
  <c r="N1058" i="14" l="1"/>
  <c r="Q1058" i="14" s="1"/>
  <c r="Q1057" i="14"/>
  <c r="H1074" i="14"/>
  <c r="L1076" i="14"/>
  <c r="N1059" i="14" l="1"/>
  <c r="Q1059" i="14" s="1"/>
  <c r="H1075" i="14"/>
  <c r="L1077" i="14"/>
  <c r="N1060" i="14" l="1"/>
  <c r="Q1060" i="14" s="1"/>
  <c r="H1076" i="14"/>
  <c r="L1078" i="14"/>
  <c r="N1061" i="14" l="1"/>
  <c r="Q1061" i="14" s="1"/>
  <c r="L1079" i="14"/>
  <c r="N1062" i="14" l="1"/>
  <c r="Q1062" i="14" s="1"/>
  <c r="L1080" i="14"/>
  <c r="L1081" i="14" s="1"/>
  <c r="N1063" i="14" l="1"/>
  <c r="N1064" i="14" s="1"/>
  <c r="Q1064" i="14" s="1"/>
  <c r="L1082" i="14"/>
  <c r="Q1063" i="14" l="1"/>
  <c r="N1065" i="14"/>
  <c r="N1066" i="14" s="1"/>
  <c r="Q1066" i="14" s="1"/>
  <c r="L1083" i="14"/>
  <c r="Q1065" i="14" l="1"/>
  <c r="N1067" i="14"/>
  <c r="Q1067" i="14" s="1"/>
  <c r="L1084" i="14"/>
  <c r="N1068" i="14" l="1"/>
  <c r="Q1068" i="14" s="1"/>
  <c r="L1085" i="14"/>
  <c r="N1069" i="14" l="1"/>
  <c r="L1086" i="14"/>
  <c r="Q1069" i="14" l="1"/>
  <c r="N1070" i="14"/>
  <c r="Q1070" i="14" s="1"/>
  <c r="N1083" i="14"/>
  <c r="L1087" i="14"/>
  <c r="N1071" i="14" l="1"/>
  <c r="N1072" i="14" s="1"/>
  <c r="N1084" i="14"/>
  <c r="Q1083" i="14"/>
  <c r="L1088" i="14"/>
  <c r="Q1071" i="14" l="1"/>
  <c r="N1085" i="14"/>
  <c r="Q1084" i="14"/>
  <c r="N1073" i="14"/>
  <c r="Q1072" i="14"/>
  <c r="L1089" i="14"/>
  <c r="N1074" i="14" l="1"/>
  <c r="Q1073" i="14"/>
  <c r="N1086" i="14"/>
  <c r="Q1085" i="14"/>
  <c r="Q1089" i="14"/>
  <c r="L1090" i="14"/>
  <c r="N1087" i="14" l="1"/>
  <c r="Q1086" i="14"/>
  <c r="N1075" i="14"/>
  <c r="Q1074" i="14"/>
  <c r="Q1090" i="14"/>
  <c r="L1091" i="14"/>
  <c r="N1076" i="14" l="1"/>
  <c r="Q1075" i="14"/>
  <c r="N1088" i="14"/>
  <c r="Q1088" i="14" s="1"/>
  <c r="Q1087" i="14"/>
  <c r="Q1091" i="14"/>
  <c r="L1092" i="14"/>
  <c r="N1077" i="14" l="1"/>
  <c r="Q1076" i="14"/>
  <c r="Q1092" i="14"/>
  <c r="L1093" i="14"/>
  <c r="N1078" i="14" l="1"/>
  <c r="Q1077" i="14"/>
  <c r="Q1093" i="14"/>
  <c r="L1094" i="14"/>
  <c r="N1079" i="14" l="1"/>
  <c r="Q1078" i="14"/>
  <c r="Q1094" i="14"/>
  <c r="L1095" i="14"/>
  <c r="N1080" i="14" l="1"/>
  <c r="Q1079" i="14"/>
  <c r="Q1095" i="14"/>
  <c r="L1096" i="14"/>
  <c r="Q1080" i="14" l="1"/>
  <c r="N1081" i="14"/>
  <c r="Q1096" i="14"/>
  <c r="L1097" i="14"/>
  <c r="N1082" i="14" l="1"/>
  <c r="Q1082" i="14" s="1"/>
  <c r="Q1081" i="14"/>
  <c r="Q1097" i="14"/>
  <c r="L1098" i="14"/>
  <c r="Q1098" i="14" l="1"/>
  <c r="L1099" i="14"/>
  <c r="Q1099" i="14" l="1"/>
  <c r="L1100" i="14"/>
  <c r="Q1100" i="14" l="1"/>
  <c r="L1101" i="14"/>
  <c r="Q1101" i="14" l="1"/>
  <c r="L1102" i="14"/>
  <c r="Q1102" i="14" l="1"/>
  <c r="L1103" i="14"/>
  <c r="Q1103" i="14" l="1"/>
  <c r="L1104" i="14"/>
  <c r="Q1104" i="14" l="1"/>
  <c r="L1105" i="14"/>
  <c r="Q1105" i="14" l="1"/>
  <c r="L1106" i="14"/>
  <c r="Q1106" i="14" l="1"/>
  <c r="L1107" i="14"/>
  <c r="Q1107" i="14" l="1"/>
  <c r="L1108" i="14"/>
  <c r="Q1108" i="14" l="1"/>
  <c r="L1109" i="14"/>
  <c r="Q1109" i="14" l="1"/>
  <c r="L1110" i="14"/>
  <c r="Q1110" i="14" l="1"/>
  <c r="L1111" i="14"/>
  <c r="Q1111" i="14" l="1"/>
  <c r="L1112" i="14"/>
  <c r="Q1112" i="14" l="1"/>
  <c r="L1113" i="14"/>
  <c r="Q1113" i="14" l="1"/>
  <c r="L1114" i="14"/>
  <c r="Q1114" i="14" l="1"/>
  <c r="L1115" i="14"/>
  <c r="Q1115" i="14" l="1"/>
  <c r="L1116" i="14"/>
  <c r="Q1116" i="14" l="1"/>
  <c r="L1117" i="14"/>
  <c r="Q1117" i="14" l="1"/>
  <c r="L1118" i="14"/>
  <c r="Q1118" i="14" l="1"/>
  <c r="L1119" i="14"/>
  <c r="Q1119" i="14" l="1"/>
  <c r="L1120" i="14"/>
  <c r="Q1120" i="14" l="1"/>
  <c r="L1121" i="14"/>
  <c r="Q1121" i="14" l="1"/>
  <c r="L1122" i="14"/>
  <c r="Q1122" i="14" l="1"/>
  <c r="L1123" i="14"/>
  <c r="Q1123" i="14" l="1"/>
  <c r="L1124" i="14"/>
  <c r="Q1124" i="14" l="1"/>
  <c r="L1125" i="14"/>
  <c r="Q1125" i="14" l="1"/>
  <c r="L1126" i="14"/>
  <c r="Q1126" i="14" l="1"/>
  <c r="L1127" i="14"/>
  <c r="Q1127" i="14" l="1"/>
  <c r="L1128" i="14"/>
  <c r="Q1128" i="14" l="1"/>
  <c r="L1129" i="14"/>
  <c r="Q1129" i="14" l="1"/>
  <c r="L1130" i="14"/>
  <c r="Q1130" i="14" l="1"/>
  <c r="L1131" i="14"/>
  <c r="Q1131" i="14" l="1"/>
  <c r="L1132" i="14"/>
  <c r="Q1132" i="14" l="1"/>
  <c r="L1133" i="14"/>
  <c r="Q1133" i="14" l="1"/>
  <c r="L1134" i="14"/>
  <c r="Q1134" i="14" l="1"/>
  <c r="L1135" i="14"/>
  <c r="Q1135" i="14" l="1"/>
  <c r="L1136" i="14"/>
  <c r="Q1136" i="14" l="1"/>
  <c r="L1137" i="14"/>
  <c r="Q1137" i="14" l="1"/>
  <c r="L1138" i="14"/>
  <c r="Q1138" i="14" l="1"/>
  <c r="L1139" i="14"/>
  <c r="Q1139" i="14" l="1"/>
  <c r="L1140" i="14"/>
  <c r="Q1140" i="14" l="1"/>
  <c r="L1141" i="14"/>
  <c r="Q1141" i="14" l="1"/>
  <c r="L1142" i="14"/>
  <c r="Q1142" i="14" l="1"/>
  <c r="L1143" i="14"/>
  <c r="Q1143" i="14" l="1"/>
  <c r="L1144" i="14"/>
  <c r="Q1144" i="14" l="1"/>
  <c r="L1145" i="14"/>
  <c r="Q1145" i="14" l="1"/>
  <c r="L1146" i="14"/>
  <c r="Q1146" i="14" l="1"/>
  <c r="L1147" i="14"/>
  <c r="Q1147" i="14" s="1"/>
  <c r="B6" i="12" l="1"/>
  <c r="A1" i="12"/>
  <c r="F19" i="12"/>
  <c r="I19" i="12" s="1"/>
  <c r="G19" i="12" l="1"/>
  <c r="L19" i="12" s="1"/>
  <c r="M19" i="12" s="1"/>
  <c r="F20" i="12"/>
  <c r="G20" i="12" s="1"/>
  <c r="L20" i="12" s="1"/>
  <c r="M20" i="12" s="1"/>
  <c r="F21" i="12" l="1"/>
  <c r="F22" i="12" s="1"/>
  <c r="I20" i="12"/>
  <c r="J20" i="12"/>
  <c r="G21" i="12" l="1"/>
  <c r="L21" i="12" s="1"/>
  <c r="M21" i="12" s="1"/>
  <c r="I21" i="12"/>
  <c r="F23" i="12"/>
  <c r="I22" i="12"/>
  <c r="G22" i="12"/>
  <c r="J21" i="12" l="1"/>
  <c r="L22" i="12"/>
  <c r="M22" i="12" s="1"/>
  <c r="J22" i="12"/>
  <c r="F24" i="12"/>
  <c r="I23" i="12"/>
  <c r="G23" i="12"/>
  <c r="G24" i="12" l="1"/>
  <c r="F25" i="12"/>
  <c r="I24" i="12"/>
  <c r="L23" i="12"/>
  <c r="M23" i="12" s="1"/>
  <c r="J23" i="12"/>
  <c r="F26" i="12" l="1"/>
  <c r="I25" i="12"/>
  <c r="G25" i="12"/>
  <c r="L24" i="12"/>
  <c r="M24" i="12" s="1"/>
  <c r="J24" i="12"/>
  <c r="L25" i="12" l="1"/>
  <c r="M25" i="12" s="1"/>
  <c r="J25" i="12"/>
  <c r="G26" i="12"/>
  <c r="F27" i="12"/>
  <c r="I26" i="12"/>
  <c r="L26" i="12" l="1"/>
  <c r="M26" i="12" s="1"/>
  <c r="J26" i="12"/>
  <c r="F28" i="12"/>
  <c r="I27" i="12"/>
  <c r="G27" i="12"/>
  <c r="L27" i="12" l="1"/>
  <c r="M27" i="12" s="1"/>
  <c r="J27" i="12"/>
  <c r="F29" i="12"/>
  <c r="I28" i="12"/>
  <c r="G28" i="12"/>
  <c r="L28" i="12" l="1"/>
  <c r="M28" i="12" s="1"/>
  <c r="J28" i="12"/>
  <c r="F30" i="12"/>
  <c r="I29" i="12"/>
  <c r="G29" i="12"/>
  <c r="L29" i="12" l="1"/>
  <c r="M29" i="12" s="1"/>
  <c r="J29" i="12"/>
  <c r="G30" i="12"/>
  <c r="F31" i="12"/>
  <c r="I30" i="12"/>
  <c r="F32" i="12" l="1"/>
  <c r="I31" i="12"/>
  <c r="G31" i="12"/>
  <c r="L30" i="12"/>
  <c r="M30" i="12" s="1"/>
  <c r="J30" i="12"/>
  <c r="A1" i="2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A2" i="15" l="1"/>
  <c r="A2" i="12"/>
  <c r="A2" i="14"/>
  <c r="L31" i="12"/>
  <c r="M31" i="12" s="1"/>
  <c r="J31" i="12"/>
  <c r="G32" i="12"/>
  <c r="F33" i="12"/>
  <c r="I32" i="12"/>
  <c r="A2" i="2"/>
  <c r="B56" i="4"/>
  <c r="A2" i="4"/>
  <c r="A2" i="3"/>
  <c r="C6" i="1"/>
  <c r="F34" i="12" l="1"/>
  <c r="I33" i="12"/>
  <c r="G33" i="12"/>
  <c r="L32" i="12"/>
  <c r="M32" i="12" s="1"/>
  <c r="J32" i="12"/>
  <c r="L33" i="12" l="1"/>
  <c r="M33" i="12" s="1"/>
  <c r="J33" i="12"/>
  <c r="G34" i="12"/>
  <c r="F35" i="12"/>
  <c r="I34" i="12"/>
  <c r="F36" i="12" l="1"/>
  <c r="I35" i="12"/>
  <c r="G35" i="12"/>
  <c r="L34" i="12"/>
  <c r="M34" i="12" s="1"/>
  <c r="J34" i="12"/>
  <c r="L35" i="12" l="1"/>
  <c r="M35" i="12" s="1"/>
  <c r="J35" i="12"/>
  <c r="F37" i="12"/>
  <c r="I36" i="12"/>
  <c r="G36" i="12"/>
  <c r="L36" i="12" l="1"/>
  <c r="M36" i="12" s="1"/>
  <c r="J36" i="12"/>
  <c r="F38" i="12"/>
  <c r="I37" i="12"/>
  <c r="G37" i="12"/>
  <c r="L37" i="12" l="1"/>
  <c r="M37" i="12" s="1"/>
  <c r="J37" i="12"/>
  <c r="G38" i="12"/>
  <c r="F39" i="12"/>
  <c r="I38" i="12"/>
  <c r="L38" i="12" l="1"/>
  <c r="M38" i="12" s="1"/>
  <c r="J38" i="12"/>
  <c r="F40" i="12"/>
  <c r="I39" i="12"/>
  <c r="G39" i="12"/>
  <c r="L39" i="12" l="1"/>
  <c r="M39" i="12" s="1"/>
  <c r="J39" i="12"/>
  <c r="G40" i="12"/>
  <c r="F41" i="12"/>
  <c r="I40" i="12"/>
  <c r="F42" i="12" l="1"/>
  <c r="I41" i="12"/>
  <c r="G41" i="12"/>
  <c r="L40" i="12"/>
  <c r="M40" i="12" s="1"/>
  <c r="J40" i="12"/>
  <c r="L41" i="12" l="1"/>
  <c r="M41" i="12" s="1"/>
  <c r="J41" i="12"/>
  <c r="F43" i="12"/>
  <c r="I42" i="12"/>
  <c r="G42" i="12"/>
  <c r="F44" i="12" l="1"/>
  <c r="I43" i="12"/>
  <c r="G43" i="12"/>
  <c r="L42" i="12"/>
  <c r="M42" i="12" s="1"/>
  <c r="J42" i="12"/>
  <c r="L43" i="12" l="1"/>
  <c r="M43" i="12" s="1"/>
  <c r="J43" i="12"/>
  <c r="G44" i="12"/>
  <c r="F45" i="12"/>
  <c r="I44" i="12"/>
  <c r="F46" i="12" l="1"/>
  <c r="I45" i="12"/>
  <c r="G45" i="12"/>
  <c r="L44" i="12"/>
  <c r="M44" i="12" s="1"/>
  <c r="J44" i="12"/>
  <c r="L45" i="12" l="1"/>
  <c r="M45" i="12" s="1"/>
  <c r="J45" i="12"/>
  <c r="F47" i="12"/>
  <c r="I46" i="12"/>
  <c r="G46" i="12"/>
  <c r="L46" i="12" l="1"/>
  <c r="M46" i="12" s="1"/>
  <c r="J46" i="12"/>
  <c r="F48" i="12"/>
  <c r="I47" i="12"/>
  <c r="G47" i="12"/>
  <c r="L47" i="12" l="1"/>
  <c r="M47" i="12" s="1"/>
  <c r="J47" i="12"/>
  <c r="G48" i="12"/>
  <c r="F49" i="12"/>
  <c r="I48" i="12"/>
  <c r="F50" i="12" l="1"/>
  <c r="I49" i="12"/>
  <c r="G49" i="12"/>
  <c r="L48" i="12"/>
  <c r="M48" i="12" s="1"/>
  <c r="J48" i="12"/>
  <c r="L49" i="12" l="1"/>
  <c r="M49" i="12" s="1"/>
  <c r="J49" i="12"/>
  <c r="F51" i="12"/>
  <c r="I50" i="12"/>
  <c r="G50" i="12"/>
  <c r="L50" i="12" l="1"/>
  <c r="M50" i="12" s="1"/>
  <c r="J50" i="12"/>
  <c r="F52" i="12"/>
  <c r="I51" i="12"/>
  <c r="G51" i="12"/>
  <c r="L51" i="12" l="1"/>
  <c r="M51" i="12" s="1"/>
  <c r="J51" i="12"/>
  <c r="G52" i="12"/>
  <c r="F53" i="12"/>
  <c r="I52" i="12"/>
  <c r="L52" i="12" l="1"/>
  <c r="M52" i="12" s="1"/>
  <c r="J52" i="12"/>
  <c r="F54" i="12"/>
  <c r="I53" i="12"/>
  <c r="G53" i="12"/>
  <c r="F55" i="12" l="1"/>
  <c r="I54" i="12"/>
  <c r="G54" i="12"/>
  <c r="L53" i="12"/>
  <c r="M53" i="12" s="1"/>
  <c r="J53" i="12"/>
  <c r="L54" i="12" l="1"/>
  <c r="M54" i="12" s="1"/>
  <c r="J54" i="12"/>
  <c r="F56" i="12"/>
  <c r="I55" i="12"/>
  <c r="G55" i="12"/>
  <c r="L55" i="12" l="1"/>
  <c r="M55" i="12" s="1"/>
  <c r="J55" i="12"/>
  <c r="G56" i="12"/>
  <c r="F57" i="12"/>
  <c r="I56" i="12"/>
  <c r="L56" i="12" l="1"/>
  <c r="M56" i="12" s="1"/>
  <c r="J56" i="12"/>
  <c r="F58" i="12"/>
  <c r="I57" i="12"/>
  <c r="G57" i="12"/>
  <c r="F59" i="12" l="1"/>
  <c r="I58" i="12"/>
  <c r="G58" i="12"/>
  <c r="L57" i="12"/>
  <c r="M57" i="12" s="1"/>
  <c r="J57" i="12"/>
  <c r="L58" i="12" l="1"/>
  <c r="M58" i="12" s="1"/>
  <c r="J58" i="12"/>
  <c r="F60" i="12"/>
  <c r="I59" i="12"/>
  <c r="G59" i="12"/>
  <c r="G60" i="12" l="1"/>
  <c r="F61" i="12"/>
  <c r="I60" i="12"/>
  <c r="L59" i="12"/>
  <c r="M59" i="12" s="1"/>
  <c r="J59" i="12"/>
  <c r="F62" i="12" l="1"/>
  <c r="I61" i="12"/>
  <c r="G61" i="12"/>
  <c r="L60" i="12"/>
  <c r="M60" i="12" s="1"/>
  <c r="J60" i="12"/>
  <c r="L61" i="12" l="1"/>
  <c r="M61" i="12" s="1"/>
  <c r="J61" i="12"/>
  <c r="F63" i="12"/>
  <c r="I62" i="12"/>
  <c r="G62" i="12"/>
  <c r="L62" i="12" l="1"/>
  <c r="M62" i="12" s="1"/>
  <c r="J62" i="12"/>
  <c r="F64" i="12"/>
  <c r="I63" i="12"/>
  <c r="G63" i="12"/>
  <c r="F65" i="12" l="1"/>
  <c r="I64" i="12"/>
  <c r="G64" i="12"/>
  <c r="L63" i="12"/>
  <c r="M63" i="12" s="1"/>
  <c r="J63" i="12"/>
  <c r="L64" i="12" l="1"/>
  <c r="M64" i="12" s="1"/>
  <c r="J64" i="12"/>
  <c r="F66" i="12"/>
  <c r="I65" i="12"/>
  <c r="G65" i="12"/>
  <c r="L65" i="12" l="1"/>
  <c r="M65" i="12" s="1"/>
  <c r="J65" i="12"/>
  <c r="G66" i="12"/>
  <c r="F67" i="12"/>
  <c r="I66" i="12"/>
  <c r="F68" i="12" l="1"/>
  <c r="I67" i="12"/>
  <c r="G67" i="12"/>
  <c r="L66" i="12"/>
  <c r="M66" i="12" s="1"/>
  <c r="J66" i="12"/>
  <c r="L67" i="12" l="1"/>
  <c r="M67" i="12" s="1"/>
  <c r="J67" i="12"/>
  <c r="F69" i="12"/>
  <c r="I68" i="12"/>
  <c r="G68" i="12"/>
  <c r="F70" i="12" l="1"/>
  <c r="I69" i="12"/>
  <c r="G69" i="12"/>
  <c r="L68" i="12"/>
  <c r="M68" i="12" s="1"/>
  <c r="J68" i="12"/>
  <c r="L69" i="12" l="1"/>
  <c r="M69" i="12" s="1"/>
  <c r="J69" i="12"/>
  <c r="G70" i="12"/>
  <c r="F71" i="12"/>
  <c r="I70" i="12"/>
  <c r="L70" i="12" l="1"/>
  <c r="M70" i="12" s="1"/>
  <c r="J70" i="12"/>
  <c r="F72" i="12"/>
  <c r="I71" i="12"/>
  <c r="G71" i="12"/>
  <c r="F73" i="12" l="1"/>
  <c r="I72" i="12"/>
  <c r="G72" i="12"/>
  <c r="L71" i="12"/>
  <c r="M71" i="12" s="1"/>
  <c r="J71" i="12"/>
  <c r="L72" i="12" l="1"/>
  <c r="M72" i="12" s="1"/>
  <c r="J72" i="12"/>
  <c r="F74" i="12"/>
  <c r="I73" i="12"/>
  <c r="G73" i="12"/>
  <c r="L73" i="12" l="1"/>
  <c r="M73" i="12" s="1"/>
  <c r="J73" i="12"/>
  <c r="F75" i="12"/>
  <c r="I74" i="12"/>
  <c r="G74" i="12"/>
  <c r="L74" i="12" l="1"/>
  <c r="M74" i="12" s="1"/>
  <c r="J74" i="12"/>
  <c r="F76" i="12"/>
  <c r="I75" i="12"/>
  <c r="G75" i="12"/>
  <c r="L75" i="12" l="1"/>
  <c r="M75" i="12" s="1"/>
  <c r="J75" i="12"/>
  <c r="F77" i="12"/>
  <c r="I76" i="12"/>
  <c r="G76" i="12"/>
  <c r="L76" i="12" l="1"/>
  <c r="M76" i="12" s="1"/>
  <c r="J76" i="12"/>
  <c r="F78" i="12"/>
  <c r="I77" i="12"/>
  <c r="G77" i="12"/>
  <c r="L77" i="12" l="1"/>
  <c r="M77" i="12" s="1"/>
  <c r="J77" i="12"/>
  <c r="G78" i="12"/>
  <c r="F79" i="12"/>
  <c r="I79" i="12" s="1"/>
  <c r="I78" i="12"/>
  <c r="L78" i="12" l="1"/>
  <c r="M78" i="12" s="1"/>
  <c r="J78" i="12"/>
  <c r="I81" i="12"/>
  <c r="G79" i="12"/>
  <c r="G81" i="12" l="1"/>
  <c r="L79" i="12"/>
  <c r="M79" i="12" s="1"/>
  <c r="J79" i="12"/>
  <c r="J81" i="12" s="1"/>
</calcChain>
</file>

<file path=xl/sharedStrings.xml><?xml version="1.0" encoding="utf-8"?>
<sst xmlns="http://schemas.openxmlformats.org/spreadsheetml/2006/main" count="139" uniqueCount="104">
  <si>
    <t>Model Parameters</t>
  </si>
  <si>
    <t>Navigator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</si>
  <si>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</si>
  <si>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</si>
  <si>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</si>
  <si>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</si>
  <si>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</si>
  <si>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</si>
  <si>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</si>
  <si>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</si>
  <si>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</si>
  <si>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</si>
  <si>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</si>
  <si>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</si>
  <si>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</si>
  <si>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</si>
  <si>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</si>
  <si>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</si>
  <si>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</si>
  <si>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</si>
  <si>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</si>
  <si>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</si>
  <si>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</si>
  <si>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</si>
  <si>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</si>
  <si>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</si>
  <si>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</si>
  <si>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</si>
  <si>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</si>
  <si>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</si>
  <si>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</si>
  <si>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</si>
  <si>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</si>
  <si>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</si>
  <si>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</si>
  <si>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</si>
  <si>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</si>
  <si>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</si>
  <si>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</si>
  <si>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</si>
  <si>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</si>
  <si>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</si>
  <si>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</si>
  <si>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</si>
  <si>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</si>
  <si>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</si>
  <si>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</si>
  <si>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</si>
  <si>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</si>
  <si>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</si>
  <si>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</si>
  <si>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</si>
  <si>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</si>
  <si>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</si>
  <si>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</si>
  <si>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</si>
  <si>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</si>
  <si>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</si>
  <si>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</si>
  <si>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</si>
  <si>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</si>
  <si>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</si>
  <si>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</si>
  <si>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</si>
  <si>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</si>
  <si>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</si>
  <si>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Assumptions</t>
  </si>
  <si>
    <t>A$</t>
  </si>
  <si>
    <t>Timing</t>
  </si>
  <si>
    <t>SumProduct Pty Limited</t>
  </si>
  <si>
    <t>First Section</t>
  </si>
  <si>
    <t>Mean</t>
  </si>
  <si>
    <t>Standard Deviation</t>
  </si>
  <si>
    <t>Calculations</t>
  </si>
  <si>
    <t>Value</t>
  </si>
  <si>
    <t>Cum Probability</t>
  </si>
  <si>
    <t>Incorrect Probability</t>
  </si>
  <si>
    <t>Correct Probability</t>
  </si>
  <si>
    <t>NORMINV</t>
  </si>
  <si>
    <t>ANALYSIS</t>
  </si>
  <si>
    <t>Normal Distributions</t>
  </si>
  <si>
    <t>Value Used</t>
  </si>
  <si>
    <t>Sales (US$)</t>
  </si>
  <si>
    <t>Foreign Exchange (US$:A$)</t>
  </si>
  <si>
    <t>Gross Margin (%)</t>
  </si>
  <si>
    <t>Sales (A$)</t>
  </si>
  <si>
    <t>Gross Profit (A$)</t>
  </si>
  <si>
    <t>Data Table</t>
  </si>
  <si>
    <t>Data Table Switch</t>
  </si>
  <si>
    <t>Chart Data</t>
  </si>
  <si>
    <t>MIN</t>
  </si>
  <si>
    <t>MAX</t>
  </si>
  <si>
    <t>Chart Min</t>
  </si>
  <si>
    <t>Chart Max</t>
  </si>
  <si>
    <t>Interval</t>
  </si>
  <si>
    <t>No. Reqd</t>
  </si>
  <si>
    <t>Stratification</t>
  </si>
  <si>
    <t>Count</t>
  </si>
  <si>
    <t>Simulation Example</t>
  </si>
  <si>
    <t>Lookups</t>
  </si>
  <si>
    <t>Simulation Outputs</t>
  </si>
  <si>
    <t>List</t>
  </si>
  <si>
    <t>LU_Simulation_Outputs</t>
  </si>
  <si>
    <t>Simple simulation example.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</si>
</sst>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_(#,##0.000_);\(#,##0.000\);_(&quot;-&quot;_)"/>
    <numFmt numFmtId="181" formatCode="_(#,##0.0_);[Red]\ \(#,##0.0\);_(&quot;-&quot;_)"/>
    <numFmt numFmtId="182" formatCode="0.0%"/>
    <numFmt numFmtId="183" formatCode="&quot;Sales (US$)&quot;"/>
    <numFmt numFmtId="184" formatCode="&quot;Foreign Exchange (US$:A$)&quot;"/>
    <numFmt numFmtId="185" formatCode="&quot;Gross Margin (%)&quot;"/>
    <numFmt numFmtId="186" formatCode="&quot;Gross Profit (A$)&quot;"/>
    <numFmt numFmtId="187" formatCode="_-* #,##0.00_-;\-* #,##0.00_-;_-* &quot;-&quot;_-;_-@_-"/>
  </numFmts>
  <fonts count="34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0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  <xf numFmtId="170" fontId="8" fillId="0" borderId="13">
      <alignment horizontal="right" vertical="center"/>
      <protection locked="0"/>
    </xf>
  </cellStyleXfs>
  <cellXfs count="76">
    <xf numFmtId="0" fontId="0" fillId="0" borderId="0" xfId="0"/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0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41" fontId="0" fillId="0" borderId="0" xfId="2" applyFont="1"/>
    <xf numFmtId="168" fontId="0" fillId="0" borderId="0" xfId="26" applyFont="1"/>
    <xf numFmtId="9" fontId="0" fillId="0" borderId="0" xfId="5" applyFont="1"/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/>
    <xf numFmtId="0" fontId="27" fillId="0" borderId="0" xfId="8">
      <alignment horizontal="left"/>
      <protection locked="0"/>
    </xf>
    <xf numFmtId="0" fontId="0" fillId="0" borderId="0" xfId="0"/>
    <xf numFmtId="0" fontId="13" fillId="10" borderId="0" xfId="33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13" fillId="10" borderId="0" xfId="33">
      <alignment horizontal="center"/>
    </xf>
    <xf numFmtId="0" fontId="24" fillId="0" borderId="0" xfId="0" applyFont="1"/>
    <xf numFmtId="41" fontId="25" fillId="4" borderId="4" xfId="2" applyFont="1" applyFill="1" applyBorder="1" applyProtection="1">
      <protection locked="0"/>
    </xf>
    <xf numFmtId="180" fontId="8" fillId="0" borderId="0" xfId="30" applyNumberFormat="1">
      <alignment horizontal="right" vertical="center"/>
    </xf>
    <xf numFmtId="0" fontId="27" fillId="0" borderId="0" xfId="8">
      <alignment horizontal="left"/>
      <protection locked="0"/>
    </xf>
    <xf numFmtId="181" fontId="8" fillId="0" borderId="0" xfId="30" applyNumberFormat="1">
      <alignment horizontal="right" vertical="center"/>
    </xf>
    <xf numFmtId="180" fontId="33" fillId="0" borderId="0" xfId="30" applyNumberFormat="1" applyFont="1">
      <alignment horizontal="right" vertical="center"/>
    </xf>
    <xf numFmtId="187" fontId="0" fillId="0" borderId="0" xfId="2" applyNumberFormat="1" applyFont="1"/>
    <xf numFmtId="182" fontId="0" fillId="0" borderId="0" xfId="5" applyNumberFormat="1" applyFont="1"/>
    <xf numFmtId="41" fontId="0" fillId="0" borderId="7" xfId="2" applyNumberFormat="1" applyFont="1" applyBorder="1"/>
    <xf numFmtId="183" fontId="13" fillId="10" borderId="0" xfId="33" applyNumberFormat="1">
      <alignment horizontal="center"/>
    </xf>
    <xf numFmtId="184" fontId="13" fillId="10" borderId="0" xfId="33" applyNumberFormat="1">
      <alignment horizontal="center"/>
    </xf>
    <xf numFmtId="185" fontId="13" fillId="10" borderId="0" xfId="33" applyNumberFormat="1">
      <alignment horizontal="center"/>
    </xf>
    <xf numFmtId="186" fontId="13" fillId="10" borderId="0" xfId="33" applyNumberFormat="1">
      <alignment horizontal="center"/>
    </xf>
    <xf numFmtId="0" fontId="0" fillId="0" borderId="0" xfId="0"/>
    <xf numFmtId="0" fontId="0" fillId="0" borderId="0" xfId="0"/>
    <xf numFmtId="0" fontId="0" fillId="0" borderId="0" xfId="0" quotePrefix="1"/>
    <xf numFmtId="0" fontId="0" fillId="0" borderId="0" xfId="0" applyFill="1"/>
    <xf numFmtId="0" fontId="0" fillId="0" borderId="0" xfId="0" quotePrefix="1" applyFill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0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3">
    <cellStyle name="Accounts Ref" xfId="15" xr:uid="{00000000-0005-0000-0000-000000000000}"/>
    <cellStyle name="Assumption" xfId="14" xr:uid="{00000000-0005-0000-0000-000001000000}"/>
    <cellStyle name="Assumptions Right Number" xfId="42" xr:uid="{DDC68F47-1737-4F51-A0E8-8040E0C94087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5">
    <dxf>
      <font>
        <b val="0"/>
        <i val="0"/>
        <u val="none"/>
      </font>
    </dxf>
    <dxf>
      <font>
        <b val="0"/>
        <i val="0"/>
        <u val="none"/>
      </font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/>
                </a:solidFill>
              </a:defRPr>
            </a:pPr>
            <a:r>
              <a:rPr lang="en-AU" sz="1600">
                <a:solidFill>
                  <a:schemeClr val="tx1"/>
                </a:solidFill>
              </a:rPr>
              <a:t>Calculating Probabilities Correctly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'Normal Distributions'!$I$18</c:f>
              <c:strCache>
                <c:ptCount val="1"/>
                <c:pt idx="0">
                  <c:v>Incorrect Probability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'Normal Distributions'!$F$19:$F$79</c:f>
              <c:numCache>
                <c:formatCode>_(#,##0.0_);[Red]\ \(#,##0.0\);_("-"_)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-1.1000000000000001</c:v>
                </c:pt>
                <c:pt idx="20">
                  <c:v>-1</c:v>
                </c:pt>
                <c:pt idx="21">
                  <c:v>-0.9</c:v>
                </c:pt>
                <c:pt idx="22">
                  <c:v>-0.8</c:v>
                </c:pt>
                <c:pt idx="23">
                  <c:v>-0.7</c:v>
                </c:pt>
                <c:pt idx="24">
                  <c:v>-0.6</c:v>
                </c:pt>
                <c:pt idx="25">
                  <c:v>-0.5</c:v>
                </c:pt>
                <c:pt idx="26">
                  <c:v>-0.4</c:v>
                </c:pt>
                <c:pt idx="27">
                  <c:v>-0.3</c:v>
                </c:pt>
                <c:pt idx="28">
                  <c:v>-0.2</c:v>
                </c:pt>
                <c:pt idx="29">
                  <c:v>-0.1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</c:v>
                </c:pt>
                <c:pt idx="56">
                  <c:v>2.6</c:v>
                </c:pt>
                <c:pt idx="57">
                  <c:v>2.7</c:v>
                </c:pt>
                <c:pt idx="58">
                  <c:v>2.8</c:v>
                </c:pt>
                <c:pt idx="59">
                  <c:v>2.9</c:v>
                </c:pt>
                <c:pt idx="60">
                  <c:v>3</c:v>
                </c:pt>
              </c:numCache>
            </c:numRef>
          </c:cat>
          <c:val>
            <c:numRef>
              <c:f>'Normal Distributions'!$I$19:$I$79</c:f>
              <c:numCache>
                <c:formatCode>_(#,##0.000_);\(#,##0.000\);_("-"_)</c:formatCode>
                <c:ptCount val="61"/>
                <c:pt idx="0">
                  <c:v>4.4318484119380075E-3</c:v>
                </c:pt>
                <c:pt idx="1">
                  <c:v>5.9525324197758538E-3</c:v>
                </c:pt>
                <c:pt idx="2">
                  <c:v>7.9154515829799686E-3</c:v>
                </c:pt>
                <c:pt idx="3">
                  <c:v>1.0420934814422592E-2</c:v>
                </c:pt>
                <c:pt idx="4">
                  <c:v>1.3582969233685613E-2</c:v>
                </c:pt>
                <c:pt idx="5">
                  <c:v>1.752830049356854E-2</c:v>
                </c:pt>
                <c:pt idx="6">
                  <c:v>2.2394530294842899E-2</c:v>
                </c:pt>
                <c:pt idx="7">
                  <c:v>2.8327037741601186E-2</c:v>
                </c:pt>
                <c:pt idx="8">
                  <c:v>3.5474592846231424E-2</c:v>
                </c:pt>
                <c:pt idx="9">
                  <c:v>4.3983595980427191E-2</c:v>
                </c:pt>
                <c:pt idx="10">
                  <c:v>5.3990966513188063E-2</c:v>
                </c:pt>
                <c:pt idx="11">
                  <c:v>6.5615814774676595E-2</c:v>
                </c:pt>
                <c:pt idx="12">
                  <c:v>7.8950158300894149E-2</c:v>
                </c:pt>
                <c:pt idx="13">
                  <c:v>9.4049077376886947E-2</c:v>
                </c:pt>
                <c:pt idx="14">
                  <c:v>0.11092083467945554</c:v>
                </c:pt>
                <c:pt idx="15">
                  <c:v>0.12951759566589174</c:v>
                </c:pt>
                <c:pt idx="16">
                  <c:v>0.14972746563574488</c:v>
                </c:pt>
                <c:pt idx="17">
                  <c:v>0.17136859204780736</c:v>
                </c:pt>
                <c:pt idx="18">
                  <c:v>0.19418605498321295</c:v>
                </c:pt>
                <c:pt idx="19">
                  <c:v>0.21785217703255053</c:v>
                </c:pt>
                <c:pt idx="20">
                  <c:v>0.24197072451914337</c:v>
                </c:pt>
                <c:pt idx="21">
                  <c:v>0.26608524989875482</c:v>
                </c:pt>
                <c:pt idx="22">
                  <c:v>0.28969155276148273</c:v>
                </c:pt>
                <c:pt idx="23">
                  <c:v>0.31225393336676127</c:v>
                </c:pt>
                <c:pt idx="24">
                  <c:v>0.33322460289179967</c:v>
                </c:pt>
                <c:pt idx="25">
                  <c:v>0.35206532676429952</c:v>
                </c:pt>
                <c:pt idx="26">
                  <c:v>0.36827014030332333</c:v>
                </c:pt>
                <c:pt idx="27">
                  <c:v>0.38138781546052414</c:v>
                </c:pt>
                <c:pt idx="28">
                  <c:v>0.39104269397545588</c:v>
                </c:pt>
                <c:pt idx="29">
                  <c:v>0.39695254747701181</c:v>
                </c:pt>
                <c:pt idx="30">
                  <c:v>0.3989422804014327</c:v>
                </c:pt>
                <c:pt idx="31">
                  <c:v>0.39695254747701181</c:v>
                </c:pt>
                <c:pt idx="32">
                  <c:v>0.39104269397545588</c:v>
                </c:pt>
                <c:pt idx="33">
                  <c:v>0.38138781546052414</c:v>
                </c:pt>
                <c:pt idx="34">
                  <c:v>0.36827014030332333</c:v>
                </c:pt>
                <c:pt idx="35">
                  <c:v>0.35206532676429952</c:v>
                </c:pt>
                <c:pt idx="36">
                  <c:v>0.33322460289179967</c:v>
                </c:pt>
                <c:pt idx="37">
                  <c:v>0.31225393336676127</c:v>
                </c:pt>
                <c:pt idx="38">
                  <c:v>0.28969155276148273</c:v>
                </c:pt>
                <c:pt idx="39">
                  <c:v>0.26608524989875482</c:v>
                </c:pt>
                <c:pt idx="40">
                  <c:v>0.24197072451914337</c:v>
                </c:pt>
                <c:pt idx="41">
                  <c:v>0.21785217703255053</c:v>
                </c:pt>
                <c:pt idx="42">
                  <c:v>0.19418605498321295</c:v>
                </c:pt>
                <c:pt idx="43">
                  <c:v>0.17136859204780736</c:v>
                </c:pt>
                <c:pt idx="44">
                  <c:v>0.14972746563574488</c:v>
                </c:pt>
                <c:pt idx="45">
                  <c:v>0.12951759566589174</c:v>
                </c:pt>
                <c:pt idx="46">
                  <c:v>0.11092083467945554</c:v>
                </c:pt>
                <c:pt idx="47">
                  <c:v>9.4049077376886947E-2</c:v>
                </c:pt>
                <c:pt idx="48">
                  <c:v>7.8950158300894149E-2</c:v>
                </c:pt>
                <c:pt idx="49">
                  <c:v>6.5615814774676595E-2</c:v>
                </c:pt>
                <c:pt idx="50">
                  <c:v>5.3990966513188063E-2</c:v>
                </c:pt>
                <c:pt idx="51">
                  <c:v>4.3983595980427191E-2</c:v>
                </c:pt>
                <c:pt idx="52">
                  <c:v>3.5474592846231424E-2</c:v>
                </c:pt>
                <c:pt idx="53">
                  <c:v>2.8327037741601186E-2</c:v>
                </c:pt>
                <c:pt idx="54">
                  <c:v>2.2394530294842899E-2</c:v>
                </c:pt>
                <c:pt idx="55">
                  <c:v>1.752830049356854E-2</c:v>
                </c:pt>
                <c:pt idx="56">
                  <c:v>1.3582969233685613E-2</c:v>
                </c:pt>
                <c:pt idx="57">
                  <c:v>1.0420934814422592E-2</c:v>
                </c:pt>
                <c:pt idx="58">
                  <c:v>7.9154515829799686E-3</c:v>
                </c:pt>
                <c:pt idx="59">
                  <c:v>5.9525324197758538E-3</c:v>
                </c:pt>
                <c:pt idx="60">
                  <c:v>4.4318484119380075E-3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C-4890-B0F5-F97F26B369C6}"/>
            </c:ext>
          </c:extLst>
        </c:ser>
        <c:ser>
          <c:idx val="1"/>
          <c:order val="1"/>
          <c:tx>
            <c:strRef>
              <c:f>'Normal Distributions'!$J$18</c:f>
              <c:strCache>
                <c:ptCount val="1"/>
                <c:pt idx="0">
                  <c:v>Correct Probability</c:v>
                </c:pt>
              </c:strCache>
            </c:strRef>
          </c:tx>
          <c:invertIfNegative val="0"/>
          <c:cat>
            <c:numRef>
              <c:f>'Normal Distributions'!$F$19:$F$79</c:f>
              <c:numCache>
                <c:formatCode>_(#,##0.0_);[Red]\ \(#,##0.0\);_("-"_)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-1.1000000000000001</c:v>
                </c:pt>
                <c:pt idx="20">
                  <c:v>-1</c:v>
                </c:pt>
                <c:pt idx="21">
                  <c:v>-0.9</c:v>
                </c:pt>
                <c:pt idx="22">
                  <c:v>-0.8</c:v>
                </c:pt>
                <c:pt idx="23">
                  <c:v>-0.7</c:v>
                </c:pt>
                <c:pt idx="24">
                  <c:v>-0.6</c:v>
                </c:pt>
                <c:pt idx="25">
                  <c:v>-0.5</c:v>
                </c:pt>
                <c:pt idx="26">
                  <c:v>-0.4</c:v>
                </c:pt>
                <c:pt idx="27">
                  <c:v>-0.3</c:v>
                </c:pt>
                <c:pt idx="28">
                  <c:v>-0.2</c:v>
                </c:pt>
                <c:pt idx="29">
                  <c:v>-0.1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</c:v>
                </c:pt>
                <c:pt idx="56">
                  <c:v>2.6</c:v>
                </c:pt>
                <c:pt idx="57">
                  <c:v>2.7</c:v>
                </c:pt>
                <c:pt idx="58">
                  <c:v>2.8</c:v>
                </c:pt>
                <c:pt idx="59">
                  <c:v>2.9</c:v>
                </c:pt>
                <c:pt idx="60">
                  <c:v>3</c:v>
                </c:pt>
              </c:numCache>
            </c:numRef>
          </c:cat>
          <c:val>
            <c:numRef>
              <c:f>'Normal Distributions'!$J$19:$J$79</c:f>
              <c:numCache>
                <c:formatCode>_(#,##0.000_);\(#,##0.000\);_("-"_)</c:formatCode>
                <c:ptCount val="61"/>
                <c:pt idx="1">
                  <c:v>5.1591526875394448E-4</c:v>
                </c:pt>
                <c:pt idx="2">
                  <c:v>6.8931703004389343E-4</c:v>
                </c:pt>
                <c:pt idx="3">
                  <c:v>9.1184347261273309E-4</c:v>
                </c:pt>
                <c:pt idx="4">
                  <c:v>1.1942142206780833E-3</c:v>
                </c:pt>
                <c:pt idx="5">
                  <c:v>1.5484773020573855E-3</c:v>
                </c:pt>
                <c:pt idx="6">
                  <c:v>1.987870598819998E-3</c:v>
                </c:pt>
                <c:pt idx="7">
                  <c:v>2.5265740970796795E-3</c:v>
                </c:pt>
                <c:pt idx="8">
                  <c:v>3.1793374918227865E-3</c:v>
                </c:pt>
                <c:pt idx="9">
                  <c:v>3.9609730493179486E-3</c:v>
                </c:pt>
                <c:pt idx="10">
                  <c:v>4.8857113853626455E-3</c:v>
                </c:pt>
                <c:pt idx="11">
                  <c:v>5.9664278678226088E-3</c:v>
                </c:pt>
                <c:pt idx="12">
                  <c:v>7.213759296923989E-3</c:v>
                </c:pt>
                <c:pt idx="13">
                  <c:v>8.635143645617252E-3</c:v>
                </c:pt>
                <c:pt idx="14">
                  <c:v>1.0233828941014926E-2</c:v>
                </c:pt>
                <c:pt idx="15">
                  <c:v>1.200790956930009E-2</c:v>
                </c:pt>
                <c:pt idx="16">
                  <c:v>1.3949457964912995E-2</c:v>
                </c:pt>
                <c:pt idx="17">
                  <c:v>1.6043825351839264E-2</c:v>
                </c:pt>
                <c:pt idx="18">
                  <c:v>1.8269185636097959E-2</c:v>
                </c:pt>
                <c:pt idx="19">
                  <c:v>2.0596390724674368E-2</c:v>
                </c:pt>
                <c:pt idx="20">
                  <c:v>2.2989192985074347E-2</c:v>
                </c:pt>
                <c:pt idx="21">
                  <c:v>2.540487141530251E-2</c:v>
                </c:pt>
                <c:pt idx="22">
                  <c:v>2.7795273236637108E-2</c:v>
                </c:pt>
                <c:pt idx="23">
                  <c:v>3.0108253639676369E-2</c:v>
                </c:pt>
                <c:pt idx="24">
                  <c:v>3.2289465527000571E-2</c:v>
                </c:pt>
                <c:pt idx="25">
                  <c:v>3.4284420975913332E-2</c:v>
                </c:pt>
                <c:pt idx="26">
                  <c:v>3.604071966368888E-2</c:v>
                </c:pt>
                <c:pt idx="27">
                  <c:v>3.7510319421371563E-2</c:v>
                </c:pt>
                <c:pt idx="28">
                  <c:v>3.8651712749849632E-2</c:v>
                </c:pt>
                <c:pt idx="29">
                  <c:v>3.9431872162074055E-2</c:v>
                </c:pt>
                <c:pt idx="30">
                  <c:v>3.9827837277028988E-2</c:v>
                </c:pt>
                <c:pt idx="31">
                  <c:v>3.9827837277028988E-2</c:v>
                </c:pt>
                <c:pt idx="32">
                  <c:v>3.9431872162074E-2</c:v>
                </c:pt>
                <c:pt idx="33">
                  <c:v>3.8651712749849687E-2</c:v>
                </c:pt>
                <c:pt idx="34">
                  <c:v>3.7510319421371618E-2</c:v>
                </c:pt>
                <c:pt idx="35">
                  <c:v>3.6040719663688825E-2</c:v>
                </c:pt>
                <c:pt idx="36">
                  <c:v>3.4284420975913332E-2</c:v>
                </c:pt>
                <c:pt idx="37">
                  <c:v>3.2289465527000516E-2</c:v>
                </c:pt>
                <c:pt idx="38">
                  <c:v>3.0108253639676397E-2</c:v>
                </c:pt>
                <c:pt idx="39">
                  <c:v>2.7795273236637108E-2</c:v>
                </c:pt>
                <c:pt idx="40">
                  <c:v>2.5404871415302566E-2</c:v>
                </c:pt>
                <c:pt idx="41">
                  <c:v>2.2989192985074292E-2</c:v>
                </c:pt>
                <c:pt idx="42">
                  <c:v>2.0596390724674452E-2</c:v>
                </c:pt>
                <c:pt idx="43">
                  <c:v>1.8269185636097918E-2</c:v>
                </c:pt>
                <c:pt idx="44">
                  <c:v>1.6043825351839236E-2</c:v>
                </c:pt>
                <c:pt idx="45">
                  <c:v>1.3949457964912981E-2</c:v>
                </c:pt>
                <c:pt idx="46">
                  <c:v>1.200790956930009E-2</c:v>
                </c:pt>
                <c:pt idx="47">
                  <c:v>1.0233828941014989E-2</c:v>
                </c:pt>
                <c:pt idx="48">
                  <c:v>8.6351436456172381E-3</c:v>
                </c:pt>
                <c:pt idx="49">
                  <c:v>7.2137592969239162E-3</c:v>
                </c:pt>
                <c:pt idx="50">
                  <c:v>5.9664278678226434E-3</c:v>
                </c:pt>
                <c:pt idx="51">
                  <c:v>4.8857113853626455E-3</c:v>
                </c:pt>
                <c:pt idx="52">
                  <c:v>3.9609730493179729E-3</c:v>
                </c:pt>
                <c:pt idx="53">
                  <c:v>3.1793374918227535E-3</c:v>
                </c:pt>
                <c:pt idx="54">
                  <c:v>2.5265740970796813E-3</c:v>
                </c:pt>
                <c:pt idx="55">
                  <c:v>1.9878705988199963E-3</c:v>
                </c:pt>
                <c:pt idx="56">
                  <c:v>1.5484773020574272E-3</c:v>
                </c:pt>
                <c:pt idx="57">
                  <c:v>1.1942142206781137E-3</c:v>
                </c:pt>
                <c:pt idx="58">
                  <c:v>9.1184347261263898E-4</c:v>
                </c:pt>
                <c:pt idx="59">
                  <c:v>6.8931703004393441E-4</c:v>
                </c:pt>
                <c:pt idx="60">
                  <c:v>5.1591526875394145E-4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C-4890-B0F5-F97F26B36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243784"/>
        <c:axId val="406565440"/>
      </c:barChart>
      <c:catAx>
        <c:axId val="560243784"/>
        <c:scaling>
          <c:orientation val="minMax"/>
        </c:scaling>
        <c:delete val="0"/>
        <c:axPos val="b"/>
        <c:numFmt formatCode="_(#,##0.0_);[Red]\ \(#,##0.0\);_(&quot;-&quot;_)" sourceLinked="1"/>
        <c:majorTickMark val="out"/>
        <c:minorTickMark val="none"/>
        <c:tickLblPos val="nextTo"/>
        <c:txPr>
          <a:bodyPr/>
          <a:lstStyle/>
          <a:p>
            <a:pPr>
              <a:defRPr sz="600">
                <a:solidFill>
                  <a:schemeClr val="tx1"/>
                </a:solidFill>
              </a:defRPr>
            </a:pPr>
            <a:endParaRPr lang="en-US"/>
          </a:p>
        </c:txPr>
        <c:crossAx val="406565440"/>
        <c:crosses val="autoZero"/>
        <c:auto val="1"/>
        <c:lblAlgn val="ctr"/>
        <c:lblOffset val="100"/>
        <c:noMultiLvlLbl val="0"/>
      </c:catAx>
      <c:valAx>
        <c:axId val="406565440"/>
        <c:scaling>
          <c:orientation val="minMax"/>
        </c:scaling>
        <c:delete val="0"/>
        <c:axPos val="l"/>
        <c:numFmt formatCode="_(#,##0.000_);\(#,##0.000\);_(&quot;-&quot;_)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en-US"/>
          </a:p>
        </c:txPr>
        <c:crossAx val="560243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7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41951006124234"/>
          <c:y val="0.16666666666666666"/>
          <c:w val="0.82305402449693787"/>
          <c:h val="0.63635753864100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'Simulation Example'!$P$1046:$Q$1046</c:f>
              <c:strCache>
                <c:ptCount val="1"/>
                <c:pt idx="0">
                  <c:v>Gross Profit (A$)</c:v>
                </c:pt>
              </c:strCache>
            </c:strRef>
          </c:tx>
          <c:invertIfNegative val="0"/>
          <c:cat>
            <c:numRef>
              <c:f>[0]!Chart_Stratification</c:f>
              <c:numCache>
                <c:formatCode>_(* #,##0_);_(* \(#,##0\);_(* "-"_);_(@_)</c:formatCode>
                <c:ptCount val="21"/>
                <c:pt idx="0">
                  <c:v>200</c:v>
                </c:pt>
                <c:pt idx="1">
                  <c:v>225</c:v>
                </c:pt>
                <c:pt idx="2">
                  <c:v>250</c:v>
                </c:pt>
                <c:pt idx="3">
                  <c:v>275</c:v>
                </c:pt>
                <c:pt idx="4">
                  <c:v>300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400</c:v>
                </c:pt>
                <c:pt idx="9">
                  <c:v>425</c:v>
                </c:pt>
                <c:pt idx="10">
                  <c:v>450</c:v>
                </c:pt>
                <c:pt idx="11">
                  <c:v>475</c:v>
                </c:pt>
                <c:pt idx="12">
                  <c:v>500</c:v>
                </c:pt>
                <c:pt idx="13">
                  <c:v>525</c:v>
                </c:pt>
                <c:pt idx="14">
                  <c:v>550</c:v>
                </c:pt>
                <c:pt idx="15">
                  <c:v>575</c:v>
                </c:pt>
                <c:pt idx="16">
                  <c:v>600</c:v>
                </c:pt>
                <c:pt idx="17">
                  <c:v>625</c:v>
                </c:pt>
                <c:pt idx="18">
                  <c:v>650</c:v>
                </c:pt>
                <c:pt idx="19">
                  <c:v>675</c:v>
                </c:pt>
                <c:pt idx="20">
                  <c:v>700</c:v>
                </c:pt>
              </c:numCache>
            </c:numRef>
          </c:cat>
          <c:val>
            <c:numRef>
              <c:f>[0]!Chart_Count</c:f>
              <c:numCache>
                <c:formatCode>_(* #,##0_);_(* \(#,##0\);_(* "-"_);_(@_)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13</c:v>
                </c:pt>
                <c:pt idx="4">
                  <c:v>12</c:v>
                </c:pt>
                <c:pt idx="5">
                  <c:v>26</c:v>
                </c:pt>
                <c:pt idx="6">
                  <c:v>60</c:v>
                </c:pt>
                <c:pt idx="7">
                  <c:v>76</c:v>
                </c:pt>
                <c:pt idx="8">
                  <c:v>116</c:v>
                </c:pt>
                <c:pt idx="9">
                  <c:v>123</c:v>
                </c:pt>
                <c:pt idx="10">
                  <c:v>138</c:v>
                </c:pt>
                <c:pt idx="11">
                  <c:v>109</c:v>
                </c:pt>
                <c:pt idx="12">
                  <c:v>99</c:v>
                </c:pt>
                <c:pt idx="13">
                  <c:v>76</c:v>
                </c:pt>
                <c:pt idx="14">
                  <c:v>58</c:v>
                </c:pt>
                <c:pt idx="15">
                  <c:v>38</c:v>
                </c:pt>
                <c:pt idx="16">
                  <c:v>24</c:v>
                </c:pt>
                <c:pt idx="17">
                  <c:v>14</c:v>
                </c:pt>
                <c:pt idx="18">
                  <c:v>8</c:v>
                </c:pt>
                <c:pt idx="19">
                  <c:v>5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5-46F2-83F3-402A0AD5D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7112200"/>
        <c:axId val="727112592"/>
      </c:barChart>
      <c:catAx>
        <c:axId val="727112200"/>
        <c:scaling>
          <c:orientation val="minMax"/>
        </c:scaling>
        <c:delete val="0"/>
        <c:axPos val="b"/>
        <c:title>
          <c:tx>
            <c:strRef>
              <c:f>'Simulation Example'!$P$1046:$Q$1046</c:f>
              <c:strCache>
                <c:ptCount val="2"/>
                <c:pt idx="0">
                  <c:v>Gross Profit (A$)</c:v>
                </c:pt>
              </c:strCache>
            </c:strRef>
          </c:tx>
          <c:overlay val="0"/>
          <c:txPr>
            <a:bodyPr/>
            <a:lstStyle/>
            <a:p>
              <a:pPr>
                <a:defRPr sz="1000">
                  <a:solidFill>
                    <a:schemeClr val="tx1"/>
                  </a:solidFill>
                </a:defRPr>
              </a:pPr>
              <a:endParaRPr lang="en-US"/>
            </a:p>
          </c:txPr>
        </c:title>
        <c:numFmt formatCode="[&lt;=0]#,##0;[&lt;2]0.00;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en-US"/>
          </a:p>
        </c:txPr>
        <c:crossAx val="727112592"/>
        <c:crosses val="autoZero"/>
        <c:auto val="1"/>
        <c:lblAlgn val="ctr"/>
        <c:lblOffset val="100"/>
        <c:noMultiLvlLbl val="0"/>
      </c:catAx>
      <c:valAx>
        <c:axId val="727112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Frequency</a:t>
                </a:r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en-US"/>
          </a:p>
        </c:txPr>
        <c:crossAx val="727112200"/>
        <c:crosses val="autoZero"/>
        <c:crossBetween val="between"/>
      </c:valAx>
    </c:plotArea>
    <c:plotVisOnly val="0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checked="Checked" fmlaLink="H29" lockText="1" noThreeD="1"/>
</file>

<file path=xl/ctrlProps/ctrlProp2.xml><?xml version="1.0" encoding="utf-8"?>
<formControlPr xmlns="http://schemas.microsoft.com/office/spreadsheetml/2009/9/main" objectType="Drop" dropStyle="combo" dx="43" fmlaLink="$P$1044" fmlaRange="Lookups!$F$11:$F$14" noThreeD="1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309344</xdr:colOff>
      <xdr:row>7</xdr:row>
      <xdr:rowOff>32434</xdr:rowOff>
    </xdr:from>
    <xdr:to>
      <xdr:col>26</xdr:col>
      <xdr:colOff>241612</xdr:colOff>
      <xdr:row>30</xdr:row>
      <xdr:rowOff>96620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791944</xdr:colOff>
      <xdr:row>79</xdr:row>
      <xdr:rowOff>113990</xdr:rowOff>
    </xdr:from>
    <xdr:to>
      <xdr:col>9</xdr:col>
      <xdr:colOff>124138</xdr:colOff>
      <xdr:row>81</xdr:row>
      <xdr:rowOff>58709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467473" y="12160314"/>
          <a:ext cx="699312" cy="24727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AU"/>
        </a:p>
      </xdr:txBody>
    </xdr:sp>
    <xdr:clientData/>
  </xdr:twoCellAnchor>
  <xdr:twoCellAnchor>
    <xdr:from>
      <xdr:col>9</xdr:col>
      <xdr:colOff>702794</xdr:colOff>
      <xdr:row>79</xdr:row>
      <xdr:rowOff>106145</xdr:rowOff>
    </xdr:from>
    <xdr:to>
      <xdr:col>10</xdr:col>
      <xdr:colOff>122577</xdr:colOff>
      <xdr:row>81</xdr:row>
      <xdr:rowOff>48745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745441" y="12152469"/>
          <a:ext cx="686048" cy="24515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AU"/>
        </a:p>
      </xdr:txBody>
    </xdr:sp>
    <xdr:clientData/>
  </xdr:twoCellAnchor>
  <xdr:twoCellAnchor>
    <xdr:from>
      <xdr:col>9</xdr:col>
      <xdr:colOff>1047406</xdr:colOff>
      <xdr:row>56</xdr:row>
      <xdr:rowOff>47994</xdr:rowOff>
    </xdr:from>
    <xdr:to>
      <xdr:col>16</xdr:col>
      <xdr:colOff>408702</xdr:colOff>
      <xdr:row>79</xdr:row>
      <xdr:rowOff>105087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>
          <a:stCxn id="7" idx="2"/>
          <a:endCxn id="4" idx="0"/>
        </xdr:cNvCxnSpPr>
      </xdr:nvCxnSpPr>
      <xdr:spPr>
        <a:xfrm flipH="1">
          <a:off x="6090053" y="8743759"/>
          <a:ext cx="3720384" cy="3407652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312396</xdr:colOff>
      <xdr:row>42</xdr:row>
      <xdr:rowOff>126315</xdr:rowOff>
    </xdr:from>
    <xdr:to>
      <xdr:col>18</xdr:col>
      <xdr:colOff>506065</xdr:colOff>
      <xdr:row>47</xdr:row>
      <xdr:rowOff>11325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257367" y="6782609"/>
          <a:ext cx="2477558" cy="61128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However, if the reader changes the values for mean and standard deviation, the reader will note that the total for column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I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 (cell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I80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) does not equal this expected value.</a:t>
          </a:r>
        </a:p>
      </xdr:txBody>
    </xdr:sp>
    <xdr:clientData/>
  </xdr:twoCellAnchor>
  <xdr:twoCellAnchor editAs="oneCell">
    <xdr:from>
      <xdr:col>14</xdr:col>
      <xdr:colOff>312396</xdr:colOff>
      <xdr:row>52</xdr:row>
      <xdr:rowOff>18740</xdr:rowOff>
    </xdr:from>
    <xdr:to>
      <xdr:col>18</xdr:col>
      <xdr:colOff>506065</xdr:colOff>
      <xdr:row>56</xdr:row>
      <xdr:rowOff>45877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257367" y="8131799"/>
          <a:ext cx="2477558" cy="61196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Instead, it is recommended to use small intervals and use the difference in cumulative probabilities as the approximation for the probability associated with a particular value.</a:t>
          </a:r>
        </a:p>
      </xdr:txBody>
    </xdr:sp>
    <xdr:clientData/>
  </xdr:twoCellAnchor>
  <xdr:twoCellAnchor>
    <xdr:from>
      <xdr:col>16</xdr:col>
      <xdr:colOff>409233</xdr:colOff>
      <xdr:row>35</xdr:row>
      <xdr:rowOff>103033</xdr:rowOff>
    </xdr:from>
    <xdr:to>
      <xdr:col>16</xdr:col>
      <xdr:colOff>409233</xdr:colOff>
      <xdr:row>37</xdr:row>
      <xdr:rowOff>55407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>
          <a:stCxn id="13" idx="2"/>
          <a:endCxn id="12" idx="0"/>
        </xdr:cNvCxnSpPr>
      </xdr:nvCxnSpPr>
      <xdr:spPr>
        <a:xfrm>
          <a:off x="9497204" y="5739592"/>
          <a:ext cx="0" cy="24372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409233</xdr:colOff>
      <xdr:row>41</xdr:row>
      <xdr:rowOff>83983</xdr:rowOff>
    </xdr:from>
    <xdr:to>
      <xdr:col>16</xdr:col>
      <xdr:colOff>409233</xdr:colOff>
      <xdr:row>42</xdr:row>
      <xdr:rowOff>123140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>
          <a:stCxn id="12" idx="2"/>
          <a:endCxn id="6" idx="0"/>
        </xdr:cNvCxnSpPr>
      </xdr:nvCxnSpPr>
      <xdr:spPr>
        <a:xfrm>
          <a:off x="9497204" y="6594601"/>
          <a:ext cx="0" cy="18483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405000</xdr:colOff>
      <xdr:row>47</xdr:row>
      <xdr:rowOff>10272</xdr:rowOff>
    </xdr:from>
    <xdr:to>
      <xdr:col>16</xdr:col>
      <xdr:colOff>409233</xdr:colOff>
      <xdr:row>48</xdr:row>
      <xdr:rowOff>55409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>
          <a:stCxn id="6" idx="2"/>
          <a:endCxn id="20" idx="0"/>
        </xdr:cNvCxnSpPr>
      </xdr:nvCxnSpPr>
      <xdr:spPr>
        <a:xfrm flipH="1">
          <a:off x="9492971" y="7394948"/>
          <a:ext cx="4233" cy="19081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1141600</xdr:colOff>
      <xdr:row>44</xdr:row>
      <xdr:rowOff>139013</xdr:rowOff>
    </xdr:from>
    <xdr:to>
      <xdr:col>14</xdr:col>
      <xdr:colOff>313454</xdr:colOff>
      <xdr:row>79</xdr:row>
      <xdr:rowOff>113990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>
          <a:stCxn id="6" idx="1"/>
          <a:endCxn id="3" idx="0"/>
        </xdr:cNvCxnSpPr>
      </xdr:nvCxnSpPr>
      <xdr:spPr>
        <a:xfrm flipH="1">
          <a:off x="4817129" y="7086660"/>
          <a:ext cx="3755060" cy="507365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312396</xdr:colOff>
      <xdr:row>37</xdr:row>
      <xdr:rowOff>57524</xdr:rowOff>
    </xdr:from>
    <xdr:to>
      <xdr:col>18</xdr:col>
      <xdr:colOff>506065</xdr:colOff>
      <xdr:row>41</xdr:row>
      <xdr:rowOff>85036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257367" y="5985436"/>
          <a:ext cx="2477558" cy="61234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Under Probability Theory the sum of probabilities should total to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1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.  Given we are summing values within three standard deviations, this should total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0.997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 (approximately).</a:t>
          </a:r>
        </a:p>
      </xdr:txBody>
    </xdr:sp>
    <xdr:clientData/>
  </xdr:twoCellAnchor>
  <xdr:twoCellAnchor editAs="oneCell">
    <xdr:from>
      <xdr:col>14</xdr:col>
      <xdr:colOff>312396</xdr:colOff>
      <xdr:row>32</xdr:row>
      <xdr:rowOff>58584</xdr:rowOff>
    </xdr:from>
    <xdr:to>
      <xdr:col>18</xdr:col>
      <xdr:colOff>506065</xdr:colOff>
      <xdr:row>35</xdr:row>
      <xdr:rowOff>106213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257367" y="5258113"/>
          <a:ext cx="2477558" cy="478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According to Microsoft Help, this should give the probability of achieving a particular value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x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 given a specified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mean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 and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standard deviation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.</a:t>
          </a:r>
        </a:p>
      </xdr:txBody>
    </xdr:sp>
    <xdr:clientData/>
  </xdr:twoCellAnchor>
  <xdr:twoCellAnchor>
    <xdr:from>
      <xdr:col>9</xdr:col>
      <xdr:colOff>0</xdr:colOff>
      <xdr:row>18</xdr:row>
      <xdr:rowOff>47625</xdr:rowOff>
    </xdr:from>
    <xdr:to>
      <xdr:col>9</xdr:col>
      <xdr:colOff>142875</xdr:colOff>
      <xdr:row>24</xdr:row>
      <xdr:rowOff>121708</xdr:rowOff>
    </xdr:to>
    <xdr:sp macro="" textlink="">
      <xdr:nvSpPr>
        <xdr:cNvPr id="14" name="Right Brac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4657725" y="3200400"/>
          <a:ext cx="142875" cy="931333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AU"/>
        </a:p>
      </xdr:txBody>
    </xdr:sp>
    <xdr:clientData/>
  </xdr:twoCellAnchor>
  <xdr:twoCellAnchor>
    <xdr:from>
      <xdr:col>9</xdr:col>
      <xdr:colOff>1251884</xdr:colOff>
      <xdr:row>25</xdr:row>
      <xdr:rowOff>38403</xdr:rowOff>
    </xdr:from>
    <xdr:to>
      <xdr:col>10</xdr:col>
      <xdr:colOff>174660</xdr:colOff>
      <xdr:row>31</xdr:row>
      <xdr:rowOff>74386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6294531" y="4218197"/>
          <a:ext cx="189041" cy="910042"/>
        </a:xfrm>
        <a:prstGeom prst="rightBrace">
          <a:avLst>
            <a:gd name="adj1" fmla="val 8333"/>
            <a:gd name="adj2" fmla="val 51231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AU"/>
        </a:p>
      </xdr:txBody>
    </xdr:sp>
    <xdr:clientData/>
  </xdr:twoCellAnchor>
  <xdr:twoCellAnchor>
    <xdr:from>
      <xdr:col>9</xdr:col>
      <xdr:colOff>141817</xdr:colOff>
      <xdr:row>21</xdr:row>
      <xdr:rowOff>85725</xdr:rowOff>
    </xdr:from>
    <xdr:to>
      <xdr:col>14</xdr:col>
      <xdr:colOff>313454</xdr:colOff>
      <xdr:row>34</xdr:row>
      <xdr:rowOff>6912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>
          <a:stCxn id="14" idx="1"/>
          <a:endCxn id="13" idx="1"/>
        </xdr:cNvCxnSpPr>
      </xdr:nvCxnSpPr>
      <xdr:spPr>
        <a:xfrm>
          <a:off x="4781052" y="3682813"/>
          <a:ext cx="3477373" cy="181498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172543</xdr:colOff>
      <xdr:row>28</xdr:row>
      <xdr:rowOff>67597</xdr:rowOff>
    </xdr:from>
    <xdr:to>
      <xdr:col>14</xdr:col>
      <xdr:colOff>313454</xdr:colOff>
      <xdr:row>54</xdr:row>
      <xdr:rowOff>34426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>
          <a:cxnSpLocks/>
          <a:stCxn id="7" idx="1"/>
          <a:endCxn id="15" idx="1"/>
        </xdr:cNvCxnSpPr>
      </xdr:nvCxnSpPr>
      <xdr:spPr>
        <a:xfrm flipH="1" flipV="1">
          <a:off x="6481455" y="4684421"/>
          <a:ext cx="2090734" cy="375441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405000</xdr:colOff>
      <xdr:row>50</xdr:row>
      <xdr:rowOff>142191</xdr:rowOff>
    </xdr:from>
    <xdr:to>
      <xdr:col>16</xdr:col>
      <xdr:colOff>409233</xdr:colOff>
      <xdr:row>52</xdr:row>
      <xdr:rowOff>20857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>
          <a:stCxn id="20" idx="2"/>
          <a:endCxn id="7" idx="0"/>
        </xdr:cNvCxnSpPr>
      </xdr:nvCxnSpPr>
      <xdr:spPr>
        <a:xfrm>
          <a:off x="9492971" y="7963897"/>
          <a:ext cx="4233" cy="17001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312396</xdr:colOff>
      <xdr:row>48</xdr:row>
      <xdr:rowOff>57526</xdr:rowOff>
    </xdr:from>
    <xdr:to>
      <xdr:col>18</xdr:col>
      <xdr:colOff>496546</xdr:colOff>
      <xdr:row>51</xdr:row>
      <xdr:rowOff>379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257367" y="7587879"/>
          <a:ext cx="2470150" cy="37284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Therefore, this function cannot be relied upon for calculating probabilities.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85725</xdr:rowOff>
        </xdr:from>
        <xdr:to>
          <xdr:col>8</xdr:col>
          <xdr:colOff>209550</xdr:colOff>
          <xdr:row>29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5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522816</xdr:colOff>
      <xdr:row>9</xdr:row>
      <xdr:rowOff>154515</xdr:rowOff>
    </xdr:from>
    <xdr:to>
      <xdr:col>21</xdr:col>
      <xdr:colOff>445847</xdr:colOff>
      <xdr:row>26</xdr:row>
      <xdr:rowOff>161924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9266766" y="1830915"/>
          <a:ext cx="6285731" cy="3245909"/>
          <a:chOff x="8993693" y="1817091"/>
          <a:chExt cx="5578765" cy="2924176"/>
        </a:xfrm>
      </xdr:grpSpPr>
      <xdr:graphicFrame macro="">
        <xdr:nvGraphicFramePr>
          <xdr:cNvPr id="3" name="Chart 1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aphicFramePr>
            <a:graphicFrameLocks/>
          </xdr:cNvGraphicFramePr>
        </xdr:nvGraphicFramePr>
        <xdr:xfrm>
          <a:off x="8993693" y="1817091"/>
          <a:ext cx="5578765" cy="29241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66" name="Drop Down 2" hidden="1">
                <a:extLst>
                  <a:ext uri="{63B3BB69-23CF-44E3-9099-C40C66FF867C}">
                    <a14:compatExt spid="_x0000_s11266"/>
                  </a:ext>
                  <a:ext uri="{FF2B5EF4-FFF2-40B4-BE49-F238E27FC236}">
                    <a16:creationId xmlns:a16="http://schemas.microsoft.com/office/drawing/2014/main" id="{00000000-0008-0000-0500-0000022C0000}"/>
                  </a:ext>
                </a:extLst>
              </xdr:cNvPr>
              <xdr:cNvSpPr/>
            </xdr:nvSpPr>
            <xdr:spPr bwMode="auto">
              <a:xfrm>
                <a:off x="10896600" y="1961092"/>
                <a:ext cx="1962149" cy="19263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7</xdr:col>
      <xdr:colOff>1453437</xdr:colOff>
      <xdr:row>27</xdr:row>
      <xdr:rowOff>77257</xdr:rowOff>
    </xdr:from>
    <xdr:to>
      <xdr:col>8</xdr:col>
      <xdr:colOff>533400</xdr:colOff>
      <xdr:row>29</xdr:row>
      <xdr:rowOff>104775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>
          <a:stCxn id="23" idx="2"/>
        </xdr:cNvCxnSpPr>
      </xdr:nvCxnSpPr>
      <xdr:spPr>
        <a:xfrm>
          <a:off x="4691937" y="4820707"/>
          <a:ext cx="680163" cy="32279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1001685</xdr:colOff>
      <xdr:row>27</xdr:row>
      <xdr:rowOff>78315</xdr:rowOff>
    </xdr:from>
    <xdr:to>
      <xdr:col>7</xdr:col>
      <xdr:colOff>1449732</xdr:colOff>
      <xdr:row>29</xdr:row>
      <xdr:rowOff>114507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>
          <a:stCxn id="23" idx="2"/>
        </xdr:cNvCxnSpPr>
      </xdr:nvCxnSpPr>
      <xdr:spPr>
        <a:xfrm flipH="1">
          <a:off x="4240185" y="4821765"/>
          <a:ext cx="448047" cy="33146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392574</xdr:colOff>
      <xdr:row>26</xdr:row>
      <xdr:rowOff>11088</xdr:rowOff>
    </xdr:from>
    <xdr:to>
      <xdr:col>12</xdr:col>
      <xdr:colOff>372583</xdr:colOff>
      <xdr:row>29</xdr:row>
      <xdr:rowOff>8178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6240924" y="4583088"/>
          <a:ext cx="2463915" cy="46593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Simulation results are created using the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NORMINV() 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function and an unusual use of a collection of </a:t>
          </a:r>
          <a:r>
            <a:rPr lang="en-AU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Data Tables</a:t>
          </a: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.</a:t>
          </a:r>
        </a:p>
      </xdr:txBody>
    </xdr:sp>
    <xdr:clientData/>
  </xdr:twoCellAnchor>
  <xdr:twoCellAnchor>
    <xdr:from>
      <xdr:col>10</xdr:col>
      <xdr:colOff>507990</xdr:colOff>
      <xdr:row>14</xdr:row>
      <xdr:rowOff>19050</xdr:rowOff>
    </xdr:from>
    <xdr:to>
      <xdr:col>11</xdr:col>
      <xdr:colOff>409575</xdr:colOff>
      <xdr:row>26</xdr:row>
      <xdr:rowOff>7913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>
          <a:stCxn id="20" idx="0"/>
        </xdr:cNvCxnSpPr>
      </xdr:nvCxnSpPr>
      <xdr:spPr>
        <a:xfrm flipV="1">
          <a:off x="7470765" y="2533650"/>
          <a:ext cx="596910" cy="204626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10215</xdr:colOff>
      <xdr:row>29</xdr:row>
      <xdr:rowOff>8180</xdr:rowOff>
    </xdr:from>
    <xdr:to>
      <xdr:col>10</xdr:col>
      <xdr:colOff>514340</xdr:colOff>
      <xdr:row>31</xdr:row>
      <xdr:rowOff>132724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>
          <a:stCxn id="20" idx="2"/>
        </xdr:cNvCxnSpPr>
      </xdr:nvCxnSpPr>
      <xdr:spPr>
        <a:xfrm flipH="1">
          <a:off x="6972990" y="5046905"/>
          <a:ext cx="504125" cy="41981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237824</xdr:colOff>
      <xdr:row>24</xdr:row>
      <xdr:rowOff>144290</xdr:rowOff>
    </xdr:from>
    <xdr:to>
      <xdr:col>9</xdr:col>
      <xdr:colOff>56024</xdr:colOff>
      <xdr:row>27</xdr:row>
      <xdr:rowOff>77257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3476324" y="4373390"/>
          <a:ext cx="2428050" cy="447317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Note that the headings are really the formulae required for the Data Table. formatted to look like headings.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0"/>
    </row>
    <row r="3" spans="1:19" x14ac:dyDescent="0.2">
      <c r="A3" s="55" t="s">
        <v>1</v>
      </c>
    </row>
    <row r="5" spans="1:19" ht="20.25" x14ac:dyDescent="0.3">
      <c r="C5" s="13" t="str">
        <f>Client_Name</f>
        <v>SumProduct Pty Limited</v>
      </c>
      <c r="D5" s="6"/>
      <c r="E5" s="6"/>
      <c r="F5" s="6"/>
      <c r="G5" s="6"/>
      <c r="H5" s="6"/>
      <c r="I5" s="6"/>
      <c r="J5" s="6"/>
    </row>
    <row r="6" spans="1:19" ht="18" x14ac:dyDescent="0.25">
      <c r="C6" s="15" t="str">
        <f ca="1">Model_Name</f>
        <v>Chapter 2.7 - SP Simulation Examples NEW.xlsx</v>
      </c>
      <c r="D6" s="6"/>
      <c r="E6" s="6"/>
      <c r="F6" s="6"/>
      <c r="G6" s="6"/>
      <c r="H6" s="6"/>
      <c r="I6" s="6"/>
      <c r="J6" s="6"/>
    </row>
    <row r="7" spans="1:19" ht="12.75" x14ac:dyDescent="0.2">
      <c r="C7" s="6"/>
      <c r="D7" s="6"/>
      <c r="E7" s="6"/>
      <c r="F7" s="6"/>
      <c r="G7" s="6"/>
      <c r="H7" s="6"/>
      <c r="I7" s="6"/>
      <c r="J7" s="6"/>
    </row>
    <row r="8" spans="1:19" ht="12.75" x14ac:dyDescent="0.2">
      <c r="C8" s="6"/>
      <c r="D8" s="6"/>
      <c r="E8" s="6"/>
      <c r="F8" s="6"/>
      <c r="G8" s="6"/>
      <c r="H8" s="6"/>
      <c r="I8" s="6"/>
      <c r="J8" s="6"/>
    </row>
    <row r="9" spans="1:19" ht="12.75" x14ac:dyDescent="0.2">
      <c r="C9" s="6"/>
      <c r="D9" s="6"/>
      <c r="E9" s="6"/>
      <c r="F9" s="6"/>
      <c r="G9" s="6"/>
      <c r="H9" s="6"/>
      <c r="I9" s="6"/>
      <c r="J9" s="6"/>
    </row>
    <row r="10" spans="1:19" ht="12.75" x14ac:dyDescent="0.2">
      <c r="C10" s="6"/>
      <c r="D10" s="6"/>
      <c r="E10" s="6"/>
      <c r="F10" s="6"/>
      <c r="G10" s="6"/>
      <c r="H10" s="6"/>
      <c r="I10" s="6"/>
      <c r="J10" s="6"/>
    </row>
    <row r="11" spans="1:19" ht="15" x14ac:dyDescent="0.25">
      <c r="C11" s="6"/>
      <c r="D11" s="6"/>
      <c r="E11" s="6"/>
      <c r="F11" s="6"/>
      <c r="G11" s="6"/>
      <c r="H11" s="6"/>
      <c r="I11" s="6"/>
      <c r="J11" s="6"/>
      <c r="S11" s="37"/>
    </row>
    <row r="12" spans="1:19" ht="12.75" x14ac:dyDescent="0.2">
      <c r="C12" s="6"/>
      <c r="D12" s="6"/>
      <c r="E12" s="6"/>
      <c r="F12" s="6"/>
      <c r="G12" s="6"/>
      <c r="H12" s="6"/>
      <c r="I12" s="6"/>
      <c r="J12" s="6"/>
    </row>
    <row r="13" spans="1:19" ht="12.75" x14ac:dyDescent="0.2">
      <c r="C13" s="6"/>
      <c r="D13" s="6"/>
      <c r="E13" s="6"/>
      <c r="F13" s="6"/>
      <c r="G13" s="6"/>
      <c r="H13" s="6"/>
      <c r="I13" s="6"/>
      <c r="J13" s="6"/>
    </row>
    <row r="14" spans="1:19" ht="12.75" x14ac:dyDescent="0.2">
      <c r="C14" s="7" t="s">
        <v>18</v>
      </c>
      <c r="D14" s="8"/>
      <c r="E14" s="6"/>
      <c r="F14" s="6"/>
      <c r="G14" s="6"/>
      <c r="H14" s="6"/>
      <c r="I14" s="6"/>
      <c r="J14" s="6"/>
    </row>
    <row r="15" spans="1:19" ht="12.75" x14ac:dyDescent="0.2">
      <c r="C15" s="8"/>
      <c r="D15" s="8"/>
      <c r="E15" s="6"/>
      <c r="F15" s="6"/>
      <c r="G15" s="6"/>
      <c r="H15" s="6"/>
      <c r="I15" s="6"/>
      <c r="J15" s="6"/>
    </row>
    <row r="16" spans="1:19" ht="12.75" x14ac:dyDescent="0.2">
      <c r="C16" s="7" t="s">
        <v>19</v>
      </c>
      <c r="D16" s="8"/>
      <c r="E16" s="6"/>
      <c r="F16" s="6"/>
      <c r="G16" s="6"/>
      <c r="H16" s="6"/>
      <c r="I16" s="6"/>
      <c r="J16" s="6"/>
    </row>
    <row r="17" spans="3:10" ht="12.75" x14ac:dyDescent="0.2">
      <c r="C17" s="70" t="s">
        <v>103</v>
      </c>
      <c r="D17" s="70"/>
      <c r="E17" s="70"/>
      <c r="F17" s="70"/>
      <c r="G17" s="70"/>
      <c r="H17" s="70"/>
      <c r="I17" s="70"/>
      <c r="J17" s="70"/>
    </row>
    <row r="18" spans="3:10" ht="12.75" x14ac:dyDescent="0.2">
      <c r="C18" s="70"/>
      <c r="D18" s="70"/>
      <c r="E18" s="70"/>
      <c r="F18" s="70"/>
      <c r="G18" s="70"/>
      <c r="H18" s="70"/>
      <c r="I18" s="70"/>
      <c r="J18" s="70"/>
    </row>
    <row r="19" spans="3:10" ht="12.75" x14ac:dyDescent="0.2">
      <c r="C19" s="9"/>
      <c r="D19" s="8"/>
      <c r="E19" s="6"/>
      <c r="F19" s="6"/>
      <c r="G19" s="6"/>
      <c r="H19" s="6"/>
      <c r="I19" s="6"/>
      <c r="J19" s="6"/>
    </row>
    <row r="20" spans="3:10" ht="12.75" x14ac:dyDescent="0.2">
      <c r="C20" s="9"/>
      <c r="D20" s="8"/>
      <c r="E20" s="6"/>
      <c r="F20" s="6"/>
      <c r="G20" s="6"/>
      <c r="H20" s="6"/>
      <c r="I20" s="6"/>
      <c r="J20" s="6"/>
    </row>
    <row r="21" spans="3:10" ht="12.75" x14ac:dyDescent="0.2">
      <c r="C21" s="9" t="s">
        <v>20</v>
      </c>
      <c r="D21" s="8"/>
      <c r="E21" s="6"/>
      <c r="F21" s="6"/>
      <c r="G21" s="71" t="s">
        <v>21</v>
      </c>
      <c r="H21" s="71"/>
      <c r="I21" s="71"/>
      <c r="J21" s="6"/>
    </row>
    <row r="22" spans="3:10" ht="12.75" x14ac:dyDescent="0.2">
      <c r="C22" s="9" t="s">
        <v>22</v>
      </c>
      <c r="D22" s="8"/>
      <c r="E22" s="6"/>
      <c r="F22" s="6"/>
      <c r="G22" s="71" t="s">
        <v>23</v>
      </c>
      <c r="H22" s="71"/>
      <c r="I22" s="71"/>
      <c r="J22" s="6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FD16"/>
  <sheetViews>
    <sheetView showGridLines="0" zoomScaleNormal="100" workbookViewId="0">
      <pane ySplit="4" topLeftCell="A5" activePane="bottomLeft" state="frozen"/>
      <selection activeCell="K37" sqref="J37:K37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6384" ht="20.25" x14ac:dyDescent="0.3">
      <c r="A1" s="13" t="s">
        <v>1</v>
      </c>
      <c r="F1" s="11"/>
      <c r="G1" s="11"/>
    </row>
    <row r="2" spans="1:16384" ht="18" x14ac:dyDescent="0.25">
      <c r="A2" s="15" t="str">
        <f ca="1">Model_Name</f>
        <v>Chapter 2.7 - SP Simulation Examples NEW.xlsx</v>
      </c>
    </row>
    <row r="3" spans="1:16384" x14ac:dyDescent="0.2">
      <c r="A3" s="10" t="s">
        <v>1</v>
      </c>
      <c r="B3" s="10"/>
      <c r="C3" s="10"/>
      <c r="D3" s="10"/>
      <c r="E3" s="10"/>
    </row>
    <row r="4" spans="1:16384" x14ac:dyDescent="0.2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66"/>
      <c r="PB4" s="66"/>
      <c r="PC4" s="66"/>
      <c r="PD4" s="66"/>
      <c r="PE4" s="66"/>
      <c r="PF4" s="66"/>
      <c r="PG4" s="66"/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6"/>
      <c r="QE4" s="66"/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6"/>
      <c r="QR4" s="66"/>
      <c r="QS4" s="66"/>
      <c r="QT4" s="66"/>
      <c r="QU4" s="66"/>
      <c r="QV4" s="66"/>
      <c r="QW4" s="66"/>
      <c r="QX4" s="66"/>
      <c r="QY4" s="66"/>
      <c r="QZ4" s="66"/>
      <c r="RA4" s="66"/>
      <c r="RB4" s="66"/>
      <c r="RC4" s="66"/>
      <c r="RD4" s="66"/>
      <c r="RE4" s="66"/>
      <c r="RF4" s="66"/>
      <c r="RG4" s="66"/>
      <c r="RH4" s="66"/>
      <c r="RI4" s="66"/>
      <c r="RJ4" s="66"/>
      <c r="RK4" s="66"/>
      <c r="RL4" s="66"/>
      <c r="RM4" s="66"/>
      <c r="RN4" s="66"/>
      <c r="RO4" s="66"/>
      <c r="RP4" s="66"/>
      <c r="RQ4" s="66"/>
      <c r="RR4" s="66"/>
      <c r="RS4" s="66"/>
      <c r="RT4" s="66"/>
      <c r="RU4" s="66"/>
      <c r="RV4" s="66"/>
      <c r="RW4" s="66"/>
      <c r="RX4" s="66"/>
      <c r="RY4" s="66"/>
      <c r="RZ4" s="66"/>
      <c r="SA4" s="66"/>
      <c r="SB4" s="66"/>
      <c r="SC4" s="66"/>
      <c r="SD4" s="66"/>
      <c r="SE4" s="66"/>
      <c r="SF4" s="66"/>
      <c r="SG4" s="66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6"/>
      <c r="TG4" s="66"/>
      <c r="TH4" s="66"/>
      <c r="TI4" s="66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6"/>
      <c r="TU4" s="66"/>
      <c r="TV4" s="66"/>
      <c r="TW4" s="66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6"/>
      <c r="UI4" s="66"/>
      <c r="UJ4" s="66"/>
      <c r="UK4" s="66"/>
      <c r="UL4" s="66"/>
      <c r="UM4" s="66"/>
      <c r="UN4" s="66"/>
      <c r="UO4" s="66"/>
      <c r="UP4" s="66"/>
      <c r="UQ4" s="66"/>
      <c r="UR4" s="66"/>
      <c r="US4" s="66"/>
      <c r="UT4" s="66"/>
      <c r="UU4" s="66"/>
      <c r="UV4" s="66"/>
      <c r="UW4" s="66"/>
      <c r="UX4" s="66"/>
      <c r="UY4" s="66"/>
      <c r="UZ4" s="66"/>
      <c r="VA4" s="66"/>
      <c r="VB4" s="66"/>
      <c r="VC4" s="66"/>
      <c r="VD4" s="66"/>
      <c r="VE4" s="66"/>
      <c r="VF4" s="66"/>
      <c r="VG4" s="66"/>
      <c r="VH4" s="66"/>
      <c r="VI4" s="66"/>
      <c r="VJ4" s="66"/>
      <c r="VK4" s="66"/>
      <c r="VL4" s="66"/>
      <c r="VM4" s="66"/>
      <c r="VN4" s="66"/>
      <c r="VO4" s="66"/>
      <c r="VP4" s="66"/>
      <c r="VQ4" s="66"/>
      <c r="VR4" s="66"/>
      <c r="VS4" s="66"/>
      <c r="VT4" s="66"/>
      <c r="VU4" s="66"/>
      <c r="VV4" s="66"/>
      <c r="VW4" s="66"/>
      <c r="VX4" s="66"/>
      <c r="VY4" s="66"/>
      <c r="VZ4" s="66"/>
      <c r="WA4" s="66"/>
      <c r="WB4" s="66"/>
      <c r="WC4" s="66"/>
      <c r="WD4" s="66"/>
      <c r="WE4" s="66"/>
      <c r="WF4" s="66"/>
      <c r="WG4" s="66"/>
      <c r="WH4" s="66"/>
      <c r="WI4" s="66"/>
      <c r="WJ4" s="66"/>
      <c r="WK4" s="66"/>
      <c r="WL4" s="66"/>
      <c r="WM4" s="66"/>
      <c r="WN4" s="66"/>
      <c r="WO4" s="66"/>
      <c r="WP4" s="66"/>
      <c r="WQ4" s="66"/>
      <c r="WR4" s="66"/>
      <c r="WS4" s="66"/>
      <c r="WT4" s="66"/>
      <c r="WU4" s="66"/>
      <c r="WV4" s="66"/>
      <c r="WW4" s="66"/>
      <c r="WX4" s="66"/>
      <c r="WY4" s="66"/>
      <c r="WZ4" s="66"/>
      <c r="XA4" s="66"/>
      <c r="XB4" s="66"/>
      <c r="XC4" s="66"/>
      <c r="XD4" s="66"/>
      <c r="XE4" s="66"/>
      <c r="XF4" s="66"/>
      <c r="XG4" s="66"/>
      <c r="XH4" s="66"/>
      <c r="XI4" s="66"/>
      <c r="XJ4" s="66"/>
      <c r="XK4" s="66"/>
      <c r="XL4" s="66"/>
      <c r="XM4" s="66"/>
      <c r="XN4" s="66"/>
      <c r="XO4" s="66"/>
      <c r="XP4" s="66"/>
      <c r="XQ4" s="66"/>
      <c r="XR4" s="66"/>
      <c r="XS4" s="66"/>
      <c r="XT4" s="66"/>
      <c r="XU4" s="66"/>
      <c r="XV4" s="66"/>
      <c r="XW4" s="66"/>
      <c r="XX4" s="66"/>
      <c r="XY4" s="66"/>
      <c r="XZ4" s="66"/>
      <c r="YA4" s="66"/>
      <c r="YB4" s="66"/>
      <c r="YC4" s="66"/>
      <c r="YD4" s="66"/>
      <c r="YE4" s="66"/>
      <c r="YF4" s="66"/>
      <c r="YG4" s="66"/>
      <c r="YH4" s="66"/>
      <c r="YI4" s="66"/>
      <c r="YJ4" s="66"/>
      <c r="YK4" s="66"/>
      <c r="YL4" s="66"/>
      <c r="YM4" s="66"/>
      <c r="YN4" s="66"/>
      <c r="YO4" s="66"/>
      <c r="YP4" s="66"/>
      <c r="YQ4" s="66"/>
      <c r="YR4" s="66"/>
      <c r="YS4" s="66"/>
      <c r="YT4" s="66"/>
      <c r="YU4" s="66"/>
      <c r="YV4" s="66"/>
      <c r="YW4" s="66"/>
      <c r="YX4" s="66"/>
      <c r="YY4" s="66"/>
      <c r="YZ4" s="66"/>
      <c r="ZA4" s="66"/>
      <c r="ZB4" s="66"/>
      <c r="ZC4" s="66"/>
      <c r="ZD4" s="66"/>
      <c r="ZE4" s="66"/>
      <c r="ZF4" s="66"/>
      <c r="ZG4" s="66"/>
      <c r="ZH4" s="66"/>
      <c r="ZI4" s="66"/>
      <c r="ZJ4" s="66"/>
      <c r="ZK4" s="66"/>
      <c r="ZL4" s="66"/>
      <c r="ZM4" s="66"/>
      <c r="ZN4" s="66"/>
      <c r="ZO4" s="66"/>
      <c r="ZP4" s="66"/>
      <c r="ZQ4" s="66"/>
      <c r="ZR4" s="66"/>
      <c r="ZS4" s="66"/>
      <c r="ZT4" s="66"/>
      <c r="ZU4" s="66"/>
      <c r="ZV4" s="66"/>
      <c r="ZW4" s="66"/>
      <c r="ZX4" s="66"/>
      <c r="ZY4" s="66"/>
      <c r="ZZ4" s="66"/>
      <c r="AAA4" s="66"/>
      <c r="AAB4" s="66"/>
      <c r="AAC4" s="66"/>
      <c r="AAD4" s="66"/>
      <c r="AAE4" s="66"/>
      <c r="AAF4" s="66"/>
      <c r="AAG4" s="66"/>
      <c r="AAH4" s="66"/>
      <c r="AAI4" s="66"/>
      <c r="AAJ4" s="66"/>
      <c r="AAK4" s="66"/>
      <c r="AAL4" s="66"/>
      <c r="AAM4" s="66"/>
      <c r="AAN4" s="66"/>
      <c r="AAO4" s="66"/>
      <c r="AAP4" s="66"/>
      <c r="AAQ4" s="66"/>
      <c r="AAR4" s="66"/>
      <c r="AAS4" s="66"/>
      <c r="AAT4" s="66"/>
      <c r="AAU4" s="66"/>
      <c r="AAV4" s="66"/>
      <c r="AAW4" s="66"/>
      <c r="AAX4" s="66"/>
      <c r="AAY4" s="66"/>
      <c r="AAZ4" s="66"/>
      <c r="ABA4" s="66"/>
      <c r="ABB4" s="66"/>
      <c r="ABC4" s="66"/>
      <c r="ABD4" s="66"/>
      <c r="ABE4" s="66"/>
      <c r="ABF4" s="66"/>
      <c r="ABG4" s="66"/>
      <c r="ABH4" s="66"/>
      <c r="ABI4" s="66"/>
      <c r="ABJ4" s="66"/>
      <c r="ABK4" s="66"/>
      <c r="ABL4" s="66"/>
      <c r="ABM4" s="66"/>
      <c r="ABN4" s="66"/>
      <c r="ABO4" s="66"/>
      <c r="ABP4" s="66"/>
      <c r="ABQ4" s="66"/>
      <c r="ABR4" s="66"/>
      <c r="ABS4" s="66"/>
      <c r="ABT4" s="66"/>
      <c r="ABU4" s="66"/>
      <c r="ABV4" s="66"/>
      <c r="ABW4" s="66"/>
      <c r="ABX4" s="66"/>
      <c r="ABY4" s="66"/>
      <c r="ABZ4" s="66"/>
      <c r="ACA4" s="66"/>
      <c r="ACB4" s="66"/>
      <c r="ACC4" s="66"/>
      <c r="ACD4" s="66"/>
      <c r="ACE4" s="66"/>
      <c r="ACF4" s="66"/>
      <c r="ACG4" s="66"/>
      <c r="ACH4" s="66"/>
      <c r="ACI4" s="66"/>
      <c r="ACJ4" s="66"/>
      <c r="ACK4" s="66"/>
      <c r="ACL4" s="66"/>
      <c r="ACM4" s="66"/>
      <c r="ACN4" s="66"/>
      <c r="ACO4" s="66"/>
      <c r="ACP4" s="66"/>
      <c r="ACQ4" s="66"/>
      <c r="ACR4" s="66"/>
      <c r="ACS4" s="66"/>
      <c r="ACT4" s="66"/>
      <c r="ACU4" s="66"/>
      <c r="ACV4" s="66"/>
      <c r="ACW4" s="66"/>
      <c r="ACX4" s="66"/>
      <c r="ACY4" s="66"/>
      <c r="ACZ4" s="66"/>
      <c r="ADA4" s="66"/>
      <c r="ADB4" s="66"/>
      <c r="ADC4" s="66"/>
      <c r="ADD4" s="66"/>
      <c r="ADE4" s="66"/>
      <c r="ADF4" s="66"/>
      <c r="ADG4" s="66"/>
      <c r="ADH4" s="66"/>
      <c r="ADI4" s="66"/>
      <c r="ADJ4" s="66"/>
      <c r="ADK4" s="66"/>
      <c r="ADL4" s="66"/>
      <c r="ADM4" s="66"/>
      <c r="ADN4" s="66"/>
      <c r="ADO4" s="66"/>
      <c r="ADP4" s="66"/>
      <c r="ADQ4" s="66"/>
      <c r="ADR4" s="66"/>
      <c r="ADS4" s="66"/>
      <c r="ADT4" s="66"/>
      <c r="ADU4" s="66"/>
      <c r="ADV4" s="66"/>
      <c r="ADW4" s="66"/>
      <c r="ADX4" s="66"/>
      <c r="ADY4" s="66"/>
      <c r="ADZ4" s="66"/>
      <c r="AEA4" s="66"/>
      <c r="AEB4" s="66"/>
      <c r="AEC4" s="66"/>
      <c r="AED4" s="66"/>
      <c r="AEE4" s="66"/>
      <c r="AEF4" s="66"/>
      <c r="AEG4" s="66"/>
      <c r="AEH4" s="66"/>
      <c r="AEI4" s="66"/>
      <c r="AEJ4" s="66"/>
      <c r="AEK4" s="66"/>
      <c r="AEL4" s="66"/>
      <c r="AEM4" s="66"/>
      <c r="AEN4" s="66"/>
      <c r="AEO4" s="66"/>
      <c r="AEP4" s="66"/>
      <c r="AEQ4" s="66"/>
      <c r="AER4" s="66"/>
      <c r="AES4" s="66"/>
      <c r="AET4" s="66"/>
      <c r="AEU4" s="66"/>
      <c r="AEV4" s="66"/>
      <c r="AEW4" s="66"/>
      <c r="AEX4" s="66"/>
      <c r="AEY4" s="66"/>
      <c r="AEZ4" s="66"/>
      <c r="AFA4" s="66"/>
      <c r="AFB4" s="66"/>
      <c r="AFC4" s="66"/>
      <c r="AFD4" s="66"/>
      <c r="AFE4" s="66"/>
      <c r="AFF4" s="66"/>
      <c r="AFG4" s="66"/>
      <c r="AFH4" s="66"/>
      <c r="AFI4" s="66"/>
      <c r="AFJ4" s="66"/>
      <c r="AFK4" s="66"/>
      <c r="AFL4" s="66"/>
      <c r="AFM4" s="66"/>
      <c r="AFN4" s="66"/>
      <c r="AFO4" s="66"/>
      <c r="AFP4" s="66"/>
      <c r="AFQ4" s="66"/>
      <c r="AFR4" s="66"/>
      <c r="AFS4" s="66"/>
      <c r="AFT4" s="66"/>
      <c r="AFU4" s="66"/>
      <c r="AFV4" s="66"/>
      <c r="AFW4" s="66"/>
      <c r="AFX4" s="66"/>
      <c r="AFY4" s="66"/>
      <c r="AFZ4" s="66"/>
      <c r="AGA4" s="66"/>
      <c r="AGB4" s="66"/>
      <c r="AGC4" s="66"/>
      <c r="AGD4" s="66"/>
      <c r="AGE4" s="66"/>
      <c r="AGF4" s="66"/>
      <c r="AGG4" s="66"/>
      <c r="AGH4" s="66"/>
      <c r="AGI4" s="66"/>
      <c r="AGJ4" s="66"/>
      <c r="AGK4" s="66"/>
      <c r="AGL4" s="66"/>
      <c r="AGM4" s="66"/>
      <c r="AGN4" s="66"/>
      <c r="AGO4" s="66"/>
      <c r="AGP4" s="66"/>
      <c r="AGQ4" s="66"/>
      <c r="AGR4" s="66"/>
      <c r="AGS4" s="66"/>
      <c r="AGT4" s="66"/>
      <c r="AGU4" s="66"/>
      <c r="AGV4" s="66"/>
      <c r="AGW4" s="66"/>
      <c r="AGX4" s="66"/>
      <c r="AGY4" s="66"/>
      <c r="AGZ4" s="66"/>
      <c r="AHA4" s="66"/>
      <c r="AHB4" s="66"/>
      <c r="AHC4" s="66"/>
      <c r="AHD4" s="66"/>
      <c r="AHE4" s="66"/>
      <c r="AHF4" s="66"/>
      <c r="AHG4" s="66"/>
      <c r="AHH4" s="66"/>
      <c r="AHI4" s="66"/>
      <c r="AHJ4" s="66"/>
      <c r="AHK4" s="66"/>
      <c r="AHL4" s="66"/>
      <c r="AHM4" s="66"/>
      <c r="AHN4" s="66"/>
      <c r="AHO4" s="66"/>
      <c r="AHP4" s="66"/>
      <c r="AHQ4" s="66"/>
      <c r="AHR4" s="66"/>
      <c r="AHS4" s="66"/>
      <c r="AHT4" s="66"/>
      <c r="AHU4" s="66"/>
      <c r="AHV4" s="66"/>
      <c r="AHW4" s="66"/>
      <c r="AHX4" s="66"/>
      <c r="AHY4" s="66"/>
      <c r="AHZ4" s="66"/>
      <c r="AIA4" s="66"/>
      <c r="AIB4" s="66"/>
      <c r="AIC4" s="66"/>
      <c r="AID4" s="66"/>
      <c r="AIE4" s="66"/>
      <c r="AIF4" s="66"/>
      <c r="AIG4" s="66"/>
      <c r="AIH4" s="66"/>
      <c r="AII4" s="66"/>
      <c r="AIJ4" s="66"/>
      <c r="AIK4" s="66"/>
      <c r="AIL4" s="66"/>
      <c r="AIM4" s="66"/>
      <c r="AIN4" s="66"/>
      <c r="AIO4" s="66"/>
      <c r="AIP4" s="66"/>
      <c r="AIQ4" s="66"/>
      <c r="AIR4" s="66"/>
      <c r="AIS4" s="66"/>
      <c r="AIT4" s="66"/>
      <c r="AIU4" s="66"/>
      <c r="AIV4" s="66"/>
      <c r="AIW4" s="66"/>
      <c r="AIX4" s="66"/>
      <c r="AIY4" s="66"/>
      <c r="AIZ4" s="66"/>
      <c r="AJA4" s="66"/>
      <c r="AJB4" s="66"/>
      <c r="AJC4" s="66"/>
      <c r="AJD4" s="66"/>
      <c r="AJE4" s="66"/>
      <c r="AJF4" s="66"/>
      <c r="AJG4" s="66"/>
      <c r="AJH4" s="66"/>
      <c r="AJI4" s="66"/>
      <c r="AJJ4" s="66"/>
      <c r="AJK4" s="66"/>
      <c r="AJL4" s="66"/>
      <c r="AJM4" s="66"/>
      <c r="AJN4" s="66"/>
      <c r="AJO4" s="66"/>
      <c r="AJP4" s="66"/>
      <c r="AJQ4" s="66"/>
      <c r="AJR4" s="66"/>
      <c r="AJS4" s="66"/>
      <c r="AJT4" s="66"/>
      <c r="AJU4" s="66"/>
      <c r="AJV4" s="66"/>
      <c r="AJW4" s="66"/>
      <c r="AJX4" s="66"/>
      <c r="AJY4" s="66"/>
      <c r="AJZ4" s="66"/>
      <c r="AKA4" s="66"/>
      <c r="AKB4" s="66"/>
      <c r="AKC4" s="66"/>
      <c r="AKD4" s="66"/>
      <c r="AKE4" s="66"/>
      <c r="AKF4" s="66"/>
      <c r="AKG4" s="66"/>
      <c r="AKH4" s="66"/>
      <c r="AKI4" s="66"/>
      <c r="AKJ4" s="66"/>
      <c r="AKK4" s="66"/>
      <c r="AKL4" s="66"/>
      <c r="AKM4" s="66"/>
      <c r="AKN4" s="66"/>
      <c r="AKO4" s="66"/>
      <c r="AKP4" s="66"/>
      <c r="AKQ4" s="66"/>
      <c r="AKR4" s="66"/>
      <c r="AKS4" s="66"/>
      <c r="AKT4" s="66"/>
      <c r="AKU4" s="66"/>
      <c r="AKV4" s="66"/>
      <c r="AKW4" s="66"/>
      <c r="AKX4" s="66"/>
      <c r="AKY4" s="66"/>
      <c r="AKZ4" s="66"/>
      <c r="ALA4" s="66"/>
      <c r="ALB4" s="66"/>
      <c r="ALC4" s="66"/>
      <c r="ALD4" s="66"/>
      <c r="ALE4" s="66"/>
      <c r="ALF4" s="66"/>
      <c r="ALG4" s="66"/>
      <c r="ALH4" s="66"/>
      <c r="ALI4" s="66"/>
      <c r="ALJ4" s="66"/>
      <c r="ALK4" s="66"/>
      <c r="ALL4" s="66"/>
      <c r="ALM4" s="66"/>
      <c r="ALN4" s="66"/>
      <c r="ALO4" s="66"/>
      <c r="ALP4" s="66"/>
      <c r="ALQ4" s="66"/>
      <c r="ALR4" s="66"/>
      <c r="ALS4" s="66"/>
      <c r="ALT4" s="66"/>
      <c r="ALU4" s="66"/>
      <c r="ALV4" s="66"/>
      <c r="ALW4" s="66"/>
      <c r="ALX4" s="66"/>
      <c r="ALY4" s="66"/>
      <c r="ALZ4" s="66"/>
      <c r="AMA4" s="66"/>
      <c r="AMB4" s="66"/>
      <c r="AMC4" s="66"/>
      <c r="AMD4" s="66"/>
      <c r="AME4" s="66"/>
      <c r="AMF4" s="66"/>
      <c r="AMG4" s="66"/>
      <c r="AMH4" s="66"/>
      <c r="AMI4" s="66"/>
      <c r="AMJ4" s="66"/>
      <c r="AMK4" s="66"/>
      <c r="AML4" s="66"/>
      <c r="AMM4" s="66"/>
      <c r="AMN4" s="66"/>
      <c r="AMO4" s="66"/>
      <c r="AMP4" s="66"/>
      <c r="AMQ4" s="66"/>
      <c r="AMR4" s="66"/>
      <c r="AMS4" s="66"/>
      <c r="AMT4" s="66"/>
      <c r="AMU4" s="66"/>
      <c r="AMV4" s="66"/>
      <c r="AMW4" s="66"/>
      <c r="AMX4" s="66"/>
      <c r="AMY4" s="66"/>
      <c r="AMZ4" s="66"/>
      <c r="ANA4" s="66"/>
      <c r="ANB4" s="66"/>
      <c r="ANC4" s="66"/>
      <c r="AND4" s="66"/>
      <c r="ANE4" s="66"/>
      <c r="ANF4" s="66"/>
      <c r="ANG4" s="66"/>
      <c r="ANH4" s="66"/>
      <c r="ANI4" s="66"/>
      <c r="ANJ4" s="66"/>
      <c r="ANK4" s="66"/>
      <c r="ANL4" s="66"/>
      <c r="ANM4" s="66"/>
      <c r="ANN4" s="66"/>
      <c r="ANO4" s="66"/>
      <c r="ANP4" s="66"/>
      <c r="ANQ4" s="66"/>
      <c r="ANR4" s="66"/>
      <c r="ANS4" s="66"/>
      <c r="ANT4" s="66"/>
      <c r="ANU4" s="66"/>
      <c r="ANV4" s="66"/>
      <c r="ANW4" s="66"/>
      <c r="ANX4" s="66"/>
      <c r="ANY4" s="66"/>
      <c r="ANZ4" s="66"/>
      <c r="AOA4" s="66"/>
      <c r="AOB4" s="66"/>
      <c r="AOC4" s="66"/>
      <c r="AOD4" s="66"/>
      <c r="AOE4" s="66"/>
      <c r="AOF4" s="66"/>
      <c r="AOG4" s="66"/>
      <c r="AOH4" s="66"/>
      <c r="AOI4" s="66"/>
      <c r="AOJ4" s="66"/>
      <c r="AOK4" s="66"/>
      <c r="AOL4" s="66"/>
      <c r="AOM4" s="66"/>
      <c r="AON4" s="66"/>
      <c r="AOO4" s="66"/>
      <c r="AOP4" s="66"/>
      <c r="AOQ4" s="66"/>
      <c r="AOR4" s="66"/>
      <c r="AOS4" s="66"/>
      <c r="AOT4" s="66"/>
      <c r="AOU4" s="66"/>
      <c r="AOV4" s="66"/>
      <c r="AOW4" s="66"/>
      <c r="AOX4" s="66"/>
      <c r="AOY4" s="66"/>
      <c r="AOZ4" s="66"/>
      <c r="APA4" s="66"/>
      <c r="APB4" s="66"/>
      <c r="APC4" s="66"/>
      <c r="APD4" s="66"/>
      <c r="APE4" s="66"/>
      <c r="APF4" s="66"/>
      <c r="APG4" s="66"/>
      <c r="APH4" s="66"/>
      <c r="API4" s="66"/>
      <c r="APJ4" s="66"/>
      <c r="APK4" s="66"/>
      <c r="APL4" s="66"/>
      <c r="APM4" s="66"/>
      <c r="APN4" s="66"/>
      <c r="APO4" s="66"/>
      <c r="APP4" s="66"/>
      <c r="APQ4" s="66"/>
      <c r="APR4" s="66"/>
      <c r="APS4" s="66"/>
      <c r="APT4" s="66"/>
      <c r="APU4" s="66"/>
      <c r="APV4" s="66"/>
      <c r="APW4" s="66"/>
      <c r="APX4" s="66"/>
      <c r="APY4" s="66"/>
      <c r="APZ4" s="66"/>
      <c r="AQA4" s="66"/>
      <c r="AQB4" s="66"/>
      <c r="AQC4" s="66"/>
      <c r="AQD4" s="66"/>
      <c r="AQE4" s="66"/>
      <c r="AQF4" s="66"/>
      <c r="AQG4" s="66"/>
      <c r="AQH4" s="66"/>
      <c r="AQI4" s="66"/>
      <c r="AQJ4" s="66"/>
      <c r="AQK4" s="66"/>
      <c r="AQL4" s="66"/>
      <c r="AQM4" s="66"/>
      <c r="AQN4" s="66"/>
      <c r="AQO4" s="66"/>
      <c r="AQP4" s="66"/>
      <c r="AQQ4" s="66"/>
      <c r="AQR4" s="66"/>
      <c r="AQS4" s="66"/>
      <c r="AQT4" s="66"/>
      <c r="AQU4" s="66"/>
      <c r="AQV4" s="66"/>
      <c r="AQW4" s="66"/>
      <c r="AQX4" s="66"/>
      <c r="AQY4" s="66"/>
      <c r="AQZ4" s="66"/>
      <c r="ARA4" s="66"/>
      <c r="ARB4" s="66"/>
      <c r="ARC4" s="66"/>
      <c r="ARD4" s="66"/>
      <c r="ARE4" s="66"/>
      <c r="ARF4" s="66"/>
      <c r="ARG4" s="66"/>
      <c r="ARH4" s="66"/>
      <c r="ARI4" s="66"/>
      <c r="ARJ4" s="66"/>
      <c r="ARK4" s="66"/>
      <c r="ARL4" s="66"/>
      <c r="ARM4" s="66"/>
      <c r="ARN4" s="66"/>
      <c r="ARO4" s="66"/>
      <c r="ARP4" s="66"/>
      <c r="ARQ4" s="66"/>
      <c r="ARR4" s="66"/>
      <c r="ARS4" s="66"/>
      <c r="ART4" s="66"/>
      <c r="ARU4" s="66"/>
      <c r="ARV4" s="66"/>
      <c r="ARW4" s="66"/>
      <c r="ARX4" s="66"/>
      <c r="ARY4" s="66"/>
      <c r="ARZ4" s="66"/>
      <c r="ASA4" s="66"/>
      <c r="ASB4" s="66"/>
      <c r="ASC4" s="66"/>
      <c r="ASD4" s="66"/>
      <c r="ASE4" s="66"/>
      <c r="ASF4" s="66"/>
      <c r="ASG4" s="66"/>
      <c r="ASH4" s="66"/>
      <c r="ASI4" s="66"/>
      <c r="ASJ4" s="66"/>
      <c r="ASK4" s="66"/>
      <c r="ASL4" s="66"/>
      <c r="ASM4" s="66"/>
      <c r="ASN4" s="66"/>
      <c r="ASO4" s="66"/>
      <c r="ASP4" s="66"/>
      <c r="ASQ4" s="66"/>
      <c r="ASR4" s="66"/>
      <c r="ASS4" s="66"/>
      <c r="AST4" s="66"/>
      <c r="ASU4" s="66"/>
      <c r="ASV4" s="66"/>
      <c r="ASW4" s="66"/>
      <c r="ASX4" s="66"/>
      <c r="ASY4" s="66"/>
      <c r="ASZ4" s="66"/>
      <c r="ATA4" s="66"/>
      <c r="ATB4" s="66"/>
      <c r="ATC4" s="66"/>
      <c r="ATD4" s="66"/>
      <c r="ATE4" s="66"/>
      <c r="ATF4" s="66"/>
      <c r="ATG4" s="66"/>
      <c r="ATH4" s="66"/>
      <c r="ATI4" s="66"/>
      <c r="ATJ4" s="66"/>
      <c r="ATK4" s="66"/>
      <c r="ATL4" s="66"/>
      <c r="ATM4" s="66"/>
      <c r="ATN4" s="66"/>
      <c r="ATO4" s="66"/>
      <c r="ATP4" s="66"/>
      <c r="ATQ4" s="66"/>
      <c r="ATR4" s="66"/>
      <c r="ATS4" s="66"/>
      <c r="ATT4" s="66"/>
      <c r="ATU4" s="66"/>
      <c r="ATV4" s="66"/>
      <c r="ATW4" s="66"/>
      <c r="ATX4" s="66"/>
      <c r="ATY4" s="66"/>
      <c r="ATZ4" s="66"/>
      <c r="AUA4" s="66"/>
      <c r="AUB4" s="66"/>
      <c r="AUC4" s="66"/>
      <c r="AUD4" s="66"/>
      <c r="AUE4" s="66"/>
      <c r="AUF4" s="66"/>
      <c r="AUG4" s="66"/>
      <c r="AUH4" s="66"/>
      <c r="AUI4" s="66"/>
      <c r="AUJ4" s="66"/>
      <c r="AUK4" s="66"/>
      <c r="AUL4" s="66"/>
      <c r="AUM4" s="66"/>
      <c r="AUN4" s="66"/>
      <c r="AUO4" s="66"/>
      <c r="AUP4" s="66"/>
      <c r="AUQ4" s="66"/>
      <c r="AUR4" s="66"/>
      <c r="AUS4" s="66"/>
      <c r="AUT4" s="66"/>
      <c r="AUU4" s="66"/>
      <c r="AUV4" s="66"/>
      <c r="AUW4" s="66"/>
      <c r="AUX4" s="66"/>
      <c r="AUY4" s="66"/>
      <c r="AUZ4" s="66"/>
      <c r="AVA4" s="66"/>
      <c r="AVB4" s="66"/>
      <c r="AVC4" s="66"/>
      <c r="AVD4" s="66"/>
      <c r="AVE4" s="66"/>
      <c r="AVF4" s="66"/>
      <c r="AVG4" s="66"/>
      <c r="AVH4" s="66"/>
      <c r="AVI4" s="66"/>
      <c r="AVJ4" s="66"/>
      <c r="AVK4" s="66"/>
      <c r="AVL4" s="66"/>
      <c r="AVM4" s="66"/>
      <c r="AVN4" s="66"/>
      <c r="AVO4" s="66"/>
      <c r="AVP4" s="66"/>
      <c r="AVQ4" s="66"/>
      <c r="AVR4" s="66"/>
      <c r="AVS4" s="66"/>
      <c r="AVT4" s="66"/>
      <c r="AVU4" s="66"/>
      <c r="AVV4" s="66"/>
      <c r="AVW4" s="66"/>
      <c r="AVX4" s="66"/>
      <c r="AVY4" s="66"/>
      <c r="AVZ4" s="66"/>
      <c r="AWA4" s="66"/>
      <c r="AWB4" s="66"/>
      <c r="AWC4" s="66"/>
      <c r="AWD4" s="66"/>
      <c r="AWE4" s="66"/>
      <c r="AWF4" s="66"/>
      <c r="AWG4" s="66"/>
      <c r="AWH4" s="66"/>
      <c r="AWI4" s="66"/>
      <c r="AWJ4" s="66"/>
      <c r="AWK4" s="66"/>
      <c r="AWL4" s="66"/>
      <c r="AWM4" s="66"/>
      <c r="AWN4" s="66"/>
      <c r="AWO4" s="66"/>
      <c r="AWP4" s="66"/>
      <c r="AWQ4" s="66"/>
      <c r="AWR4" s="66"/>
      <c r="AWS4" s="66"/>
      <c r="AWT4" s="66"/>
      <c r="AWU4" s="66"/>
      <c r="AWV4" s="66"/>
      <c r="AWW4" s="66"/>
      <c r="AWX4" s="66"/>
      <c r="AWY4" s="66"/>
      <c r="AWZ4" s="66"/>
      <c r="AXA4" s="66"/>
      <c r="AXB4" s="66"/>
      <c r="AXC4" s="66"/>
      <c r="AXD4" s="66"/>
      <c r="AXE4" s="66"/>
      <c r="AXF4" s="66"/>
      <c r="AXG4" s="66"/>
      <c r="AXH4" s="66"/>
      <c r="AXI4" s="66"/>
      <c r="AXJ4" s="66"/>
      <c r="AXK4" s="66"/>
      <c r="AXL4" s="66"/>
      <c r="AXM4" s="66"/>
      <c r="AXN4" s="66"/>
      <c r="AXO4" s="66"/>
      <c r="AXP4" s="66"/>
      <c r="AXQ4" s="66"/>
      <c r="AXR4" s="66"/>
      <c r="AXS4" s="66"/>
      <c r="AXT4" s="66"/>
      <c r="AXU4" s="66"/>
      <c r="AXV4" s="66"/>
      <c r="AXW4" s="66"/>
      <c r="AXX4" s="66"/>
      <c r="AXY4" s="66"/>
      <c r="AXZ4" s="66"/>
      <c r="AYA4" s="66"/>
      <c r="AYB4" s="66"/>
      <c r="AYC4" s="66"/>
      <c r="AYD4" s="66"/>
      <c r="AYE4" s="66"/>
      <c r="AYF4" s="66"/>
      <c r="AYG4" s="66"/>
      <c r="AYH4" s="66"/>
      <c r="AYI4" s="66"/>
      <c r="AYJ4" s="66"/>
      <c r="AYK4" s="66"/>
      <c r="AYL4" s="66"/>
      <c r="AYM4" s="66"/>
      <c r="AYN4" s="66"/>
      <c r="AYO4" s="66"/>
      <c r="AYP4" s="66"/>
      <c r="AYQ4" s="66"/>
      <c r="AYR4" s="66"/>
      <c r="AYS4" s="66"/>
      <c r="AYT4" s="66"/>
      <c r="AYU4" s="66"/>
      <c r="AYV4" s="66"/>
      <c r="AYW4" s="66"/>
      <c r="AYX4" s="66"/>
      <c r="AYY4" s="66"/>
      <c r="AYZ4" s="66"/>
      <c r="AZA4" s="66"/>
      <c r="AZB4" s="66"/>
      <c r="AZC4" s="66"/>
      <c r="AZD4" s="66"/>
      <c r="AZE4" s="66"/>
      <c r="AZF4" s="66"/>
      <c r="AZG4" s="66"/>
      <c r="AZH4" s="66"/>
      <c r="AZI4" s="66"/>
      <c r="AZJ4" s="66"/>
      <c r="AZK4" s="66"/>
      <c r="AZL4" s="66"/>
      <c r="AZM4" s="66"/>
      <c r="AZN4" s="66"/>
      <c r="AZO4" s="66"/>
      <c r="AZP4" s="66"/>
      <c r="AZQ4" s="66"/>
      <c r="AZR4" s="66"/>
      <c r="AZS4" s="66"/>
      <c r="AZT4" s="66"/>
      <c r="AZU4" s="66"/>
      <c r="AZV4" s="66"/>
      <c r="AZW4" s="66"/>
      <c r="AZX4" s="66"/>
      <c r="AZY4" s="66"/>
      <c r="AZZ4" s="66"/>
      <c r="BAA4" s="66"/>
      <c r="BAB4" s="66"/>
      <c r="BAC4" s="66"/>
      <c r="BAD4" s="66"/>
      <c r="BAE4" s="66"/>
      <c r="BAF4" s="66"/>
      <c r="BAG4" s="66"/>
      <c r="BAH4" s="66"/>
      <c r="BAI4" s="66"/>
      <c r="BAJ4" s="66"/>
      <c r="BAK4" s="66"/>
      <c r="BAL4" s="66"/>
      <c r="BAM4" s="66"/>
      <c r="BAN4" s="66"/>
      <c r="BAO4" s="66"/>
      <c r="BAP4" s="66"/>
      <c r="BAQ4" s="66"/>
      <c r="BAR4" s="66"/>
      <c r="BAS4" s="66"/>
      <c r="BAT4" s="66"/>
      <c r="BAU4" s="66"/>
      <c r="BAV4" s="66"/>
      <c r="BAW4" s="66"/>
      <c r="BAX4" s="66"/>
      <c r="BAY4" s="66"/>
      <c r="BAZ4" s="66"/>
      <c r="BBA4" s="66"/>
      <c r="BBB4" s="66"/>
      <c r="BBC4" s="66"/>
      <c r="BBD4" s="66"/>
      <c r="BBE4" s="66"/>
      <c r="BBF4" s="66"/>
      <c r="BBG4" s="66"/>
      <c r="BBH4" s="66"/>
      <c r="BBI4" s="66"/>
      <c r="BBJ4" s="66"/>
      <c r="BBK4" s="66"/>
      <c r="BBL4" s="66"/>
      <c r="BBM4" s="66"/>
      <c r="BBN4" s="66"/>
      <c r="BBO4" s="66"/>
      <c r="BBP4" s="66"/>
      <c r="BBQ4" s="66"/>
      <c r="BBR4" s="66"/>
      <c r="BBS4" s="66"/>
      <c r="BBT4" s="66"/>
      <c r="BBU4" s="66"/>
      <c r="BBV4" s="66"/>
      <c r="BBW4" s="66"/>
      <c r="BBX4" s="66"/>
      <c r="BBY4" s="66"/>
      <c r="BBZ4" s="66"/>
      <c r="BCA4" s="66"/>
      <c r="BCB4" s="66"/>
      <c r="BCC4" s="66"/>
      <c r="BCD4" s="66"/>
      <c r="BCE4" s="66"/>
      <c r="BCF4" s="66"/>
      <c r="BCG4" s="66"/>
      <c r="BCH4" s="66"/>
      <c r="BCI4" s="66"/>
      <c r="BCJ4" s="66"/>
      <c r="BCK4" s="66"/>
      <c r="BCL4" s="66"/>
      <c r="BCM4" s="66"/>
      <c r="BCN4" s="66"/>
      <c r="BCO4" s="66"/>
      <c r="BCP4" s="66"/>
      <c r="BCQ4" s="66"/>
      <c r="BCR4" s="66"/>
      <c r="BCS4" s="66"/>
      <c r="BCT4" s="66"/>
      <c r="BCU4" s="66"/>
      <c r="BCV4" s="66"/>
      <c r="BCW4" s="66"/>
      <c r="BCX4" s="66"/>
      <c r="BCY4" s="66"/>
      <c r="BCZ4" s="66"/>
      <c r="BDA4" s="66"/>
      <c r="BDB4" s="66"/>
      <c r="BDC4" s="66"/>
      <c r="BDD4" s="66"/>
      <c r="BDE4" s="66"/>
      <c r="BDF4" s="66"/>
      <c r="BDG4" s="66"/>
      <c r="BDH4" s="66"/>
      <c r="BDI4" s="66"/>
      <c r="BDJ4" s="66"/>
      <c r="BDK4" s="66"/>
      <c r="BDL4" s="66"/>
      <c r="BDM4" s="66"/>
      <c r="BDN4" s="66"/>
      <c r="BDO4" s="66"/>
      <c r="BDP4" s="66"/>
      <c r="BDQ4" s="66"/>
      <c r="BDR4" s="66"/>
      <c r="BDS4" s="66"/>
      <c r="BDT4" s="66"/>
      <c r="BDU4" s="66"/>
      <c r="BDV4" s="66"/>
      <c r="BDW4" s="66"/>
      <c r="BDX4" s="66"/>
      <c r="BDY4" s="66"/>
      <c r="BDZ4" s="66"/>
      <c r="BEA4" s="66"/>
      <c r="BEB4" s="66"/>
      <c r="BEC4" s="66"/>
      <c r="BED4" s="66"/>
      <c r="BEE4" s="66"/>
      <c r="BEF4" s="66"/>
      <c r="BEG4" s="66"/>
      <c r="BEH4" s="66"/>
      <c r="BEI4" s="66"/>
      <c r="BEJ4" s="66"/>
      <c r="BEK4" s="66"/>
      <c r="BEL4" s="66"/>
      <c r="BEM4" s="66"/>
      <c r="BEN4" s="66"/>
      <c r="BEO4" s="66"/>
      <c r="BEP4" s="66"/>
      <c r="BEQ4" s="66"/>
      <c r="BER4" s="66"/>
      <c r="BES4" s="66"/>
      <c r="BET4" s="66"/>
      <c r="BEU4" s="66"/>
      <c r="BEV4" s="66"/>
      <c r="BEW4" s="66"/>
      <c r="BEX4" s="66"/>
      <c r="BEY4" s="66"/>
      <c r="BEZ4" s="66"/>
      <c r="BFA4" s="66"/>
      <c r="BFB4" s="66"/>
      <c r="BFC4" s="66"/>
      <c r="BFD4" s="66"/>
      <c r="BFE4" s="66"/>
      <c r="BFF4" s="66"/>
      <c r="BFG4" s="66"/>
      <c r="BFH4" s="66"/>
      <c r="BFI4" s="66"/>
      <c r="BFJ4" s="66"/>
      <c r="BFK4" s="66"/>
      <c r="BFL4" s="66"/>
      <c r="BFM4" s="66"/>
      <c r="BFN4" s="66"/>
      <c r="BFO4" s="66"/>
      <c r="BFP4" s="66"/>
      <c r="BFQ4" s="66"/>
      <c r="BFR4" s="66"/>
      <c r="BFS4" s="66"/>
      <c r="BFT4" s="66"/>
      <c r="BFU4" s="66"/>
      <c r="BFV4" s="66"/>
      <c r="BFW4" s="66"/>
      <c r="BFX4" s="66"/>
      <c r="BFY4" s="66"/>
      <c r="BFZ4" s="66"/>
      <c r="BGA4" s="66"/>
      <c r="BGB4" s="66"/>
      <c r="BGC4" s="66"/>
      <c r="BGD4" s="66"/>
      <c r="BGE4" s="66"/>
      <c r="BGF4" s="66"/>
      <c r="BGG4" s="66"/>
      <c r="BGH4" s="66"/>
      <c r="BGI4" s="66"/>
      <c r="BGJ4" s="66"/>
      <c r="BGK4" s="66"/>
      <c r="BGL4" s="66"/>
      <c r="BGM4" s="66"/>
      <c r="BGN4" s="66"/>
      <c r="BGO4" s="66"/>
      <c r="BGP4" s="66"/>
      <c r="BGQ4" s="66"/>
      <c r="BGR4" s="66"/>
      <c r="BGS4" s="66"/>
      <c r="BGT4" s="66"/>
      <c r="BGU4" s="66"/>
      <c r="BGV4" s="66"/>
      <c r="BGW4" s="66"/>
      <c r="BGX4" s="66"/>
      <c r="BGY4" s="66"/>
      <c r="BGZ4" s="66"/>
      <c r="BHA4" s="66"/>
      <c r="BHB4" s="66"/>
      <c r="BHC4" s="66"/>
      <c r="BHD4" s="66"/>
      <c r="BHE4" s="66"/>
      <c r="BHF4" s="66"/>
      <c r="BHG4" s="66"/>
      <c r="BHH4" s="66"/>
      <c r="BHI4" s="66"/>
      <c r="BHJ4" s="66"/>
      <c r="BHK4" s="66"/>
      <c r="BHL4" s="66"/>
      <c r="BHM4" s="66"/>
      <c r="BHN4" s="66"/>
      <c r="BHO4" s="66"/>
      <c r="BHP4" s="66"/>
      <c r="BHQ4" s="66"/>
      <c r="BHR4" s="66"/>
      <c r="BHS4" s="66"/>
      <c r="BHT4" s="66"/>
      <c r="BHU4" s="66"/>
      <c r="BHV4" s="66"/>
      <c r="BHW4" s="66"/>
      <c r="BHX4" s="66"/>
      <c r="BHY4" s="66"/>
      <c r="BHZ4" s="66"/>
      <c r="BIA4" s="66"/>
      <c r="BIB4" s="66"/>
      <c r="BIC4" s="66"/>
      <c r="BID4" s="66"/>
      <c r="BIE4" s="66"/>
      <c r="BIF4" s="66"/>
      <c r="BIG4" s="66"/>
      <c r="BIH4" s="66"/>
      <c r="BII4" s="66"/>
      <c r="BIJ4" s="66"/>
      <c r="BIK4" s="66"/>
      <c r="BIL4" s="66"/>
      <c r="BIM4" s="66"/>
      <c r="BIN4" s="66"/>
      <c r="BIO4" s="66"/>
      <c r="BIP4" s="66"/>
      <c r="BIQ4" s="66"/>
      <c r="BIR4" s="66"/>
      <c r="BIS4" s="66"/>
      <c r="BIT4" s="66"/>
      <c r="BIU4" s="66"/>
      <c r="BIV4" s="66"/>
      <c r="BIW4" s="66"/>
      <c r="BIX4" s="66"/>
      <c r="BIY4" s="66"/>
      <c r="BIZ4" s="66"/>
      <c r="BJA4" s="66"/>
      <c r="BJB4" s="66"/>
      <c r="BJC4" s="66"/>
      <c r="BJD4" s="66"/>
      <c r="BJE4" s="66"/>
      <c r="BJF4" s="66"/>
      <c r="BJG4" s="66"/>
      <c r="BJH4" s="66"/>
      <c r="BJI4" s="66"/>
      <c r="BJJ4" s="66"/>
      <c r="BJK4" s="66"/>
      <c r="BJL4" s="66"/>
      <c r="BJM4" s="66"/>
      <c r="BJN4" s="66"/>
      <c r="BJO4" s="66"/>
      <c r="BJP4" s="66"/>
      <c r="BJQ4" s="66"/>
      <c r="BJR4" s="66"/>
      <c r="BJS4" s="66"/>
      <c r="BJT4" s="66"/>
      <c r="BJU4" s="66"/>
      <c r="BJV4" s="66"/>
      <c r="BJW4" s="66"/>
      <c r="BJX4" s="66"/>
      <c r="BJY4" s="66"/>
      <c r="BJZ4" s="66"/>
      <c r="BKA4" s="66"/>
      <c r="BKB4" s="66"/>
      <c r="BKC4" s="66"/>
      <c r="BKD4" s="66"/>
      <c r="BKE4" s="66"/>
      <c r="BKF4" s="66"/>
      <c r="BKG4" s="66"/>
      <c r="BKH4" s="66"/>
      <c r="BKI4" s="66"/>
      <c r="BKJ4" s="66"/>
      <c r="BKK4" s="66"/>
      <c r="BKL4" s="66"/>
      <c r="BKM4" s="66"/>
      <c r="BKN4" s="66"/>
      <c r="BKO4" s="66"/>
      <c r="BKP4" s="66"/>
      <c r="BKQ4" s="66"/>
      <c r="BKR4" s="66"/>
      <c r="BKS4" s="66"/>
      <c r="BKT4" s="66"/>
      <c r="BKU4" s="66"/>
      <c r="BKV4" s="66"/>
      <c r="BKW4" s="66"/>
      <c r="BKX4" s="66"/>
      <c r="BKY4" s="66"/>
      <c r="BKZ4" s="66"/>
      <c r="BLA4" s="66"/>
      <c r="BLB4" s="66"/>
      <c r="BLC4" s="66"/>
      <c r="BLD4" s="66"/>
      <c r="BLE4" s="66"/>
      <c r="BLF4" s="66"/>
      <c r="BLG4" s="66"/>
      <c r="BLH4" s="66"/>
      <c r="BLI4" s="66"/>
      <c r="BLJ4" s="66"/>
      <c r="BLK4" s="66"/>
      <c r="BLL4" s="66"/>
      <c r="BLM4" s="66"/>
      <c r="BLN4" s="66"/>
      <c r="BLO4" s="66"/>
      <c r="BLP4" s="66"/>
      <c r="BLQ4" s="66"/>
      <c r="BLR4" s="66"/>
      <c r="BLS4" s="66"/>
      <c r="BLT4" s="66"/>
      <c r="BLU4" s="66"/>
      <c r="BLV4" s="66"/>
      <c r="BLW4" s="66"/>
      <c r="BLX4" s="66"/>
      <c r="BLY4" s="66"/>
      <c r="BLZ4" s="66"/>
      <c r="BMA4" s="66"/>
      <c r="BMB4" s="66"/>
      <c r="BMC4" s="66"/>
      <c r="BMD4" s="66"/>
      <c r="BME4" s="66"/>
      <c r="BMF4" s="66"/>
      <c r="BMG4" s="66"/>
      <c r="BMH4" s="66"/>
      <c r="BMI4" s="66"/>
      <c r="BMJ4" s="66"/>
      <c r="BMK4" s="66"/>
      <c r="BML4" s="66"/>
      <c r="BMM4" s="66"/>
      <c r="BMN4" s="66"/>
      <c r="BMO4" s="66"/>
      <c r="BMP4" s="66"/>
      <c r="BMQ4" s="66"/>
      <c r="BMR4" s="66"/>
      <c r="BMS4" s="66"/>
      <c r="BMT4" s="66"/>
      <c r="BMU4" s="66"/>
      <c r="BMV4" s="66"/>
      <c r="BMW4" s="66"/>
      <c r="BMX4" s="66"/>
      <c r="BMY4" s="66"/>
      <c r="BMZ4" s="66"/>
      <c r="BNA4" s="66"/>
      <c r="BNB4" s="66"/>
      <c r="BNC4" s="66"/>
      <c r="BND4" s="66"/>
      <c r="BNE4" s="66"/>
      <c r="BNF4" s="66"/>
      <c r="BNG4" s="66"/>
      <c r="BNH4" s="66"/>
      <c r="BNI4" s="66"/>
      <c r="BNJ4" s="66"/>
      <c r="BNK4" s="66"/>
      <c r="BNL4" s="66"/>
      <c r="BNM4" s="66"/>
      <c r="BNN4" s="66"/>
      <c r="BNO4" s="66"/>
      <c r="BNP4" s="66"/>
      <c r="BNQ4" s="66"/>
      <c r="BNR4" s="66"/>
      <c r="BNS4" s="66"/>
      <c r="BNT4" s="66"/>
      <c r="BNU4" s="66"/>
      <c r="BNV4" s="66"/>
      <c r="BNW4" s="66"/>
      <c r="BNX4" s="66"/>
      <c r="BNY4" s="66"/>
      <c r="BNZ4" s="66"/>
      <c r="BOA4" s="66"/>
      <c r="BOB4" s="66"/>
      <c r="BOC4" s="66"/>
      <c r="BOD4" s="66"/>
      <c r="BOE4" s="66"/>
      <c r="BOF4" s="66"/>
      <c r="BOG4" s="66"/>
      <c r="BOH4" s="66"/>
      <c r="BOI4" s="66"/>
      <c r="BOJ4" s="66"/>
      <c r="BOK4" s="66"/>
      <c r="BOL4" s="66"/>
      <c r="BOM4" s="66"/>
      <c r="BON4" s="66"/>
      <c r="BOO4" s="66"/>
      <c r="BOP4" s="66"/>
      <c r="BOQ4" s="66"/>
      <c r="BOR4" s="66"/>
      <c r="BOS4" s="66"/>
      <c r="BOT4" s="66"/>
      <c r="BOU4" s="66"/>
      <c r="BOV4" s="66"/>
      <c r="BOW4" s="66"/>
      <c r="BOX4" s="66"/>
      <c r="BOY4" s="66"/>
      <c r="BOZ4" s="66"/>
      <c r="BPA4" s="66"/>
      <c r="BPB4" s="66"/>
      <c r="BPC4" s="66"/>
      <c r="BPD4" s="66"/>
      <c r="BPE4" s="66"/>
      <c r="BPF4" s="66"/>
      <c r="BPG4" s="66"/>
      <c r="BPH4" s="66"/>
      <c r="BPI4" s="66"/>
      <c r="BPJ4" s="66"/>
      <c r="BPK4" s="66"/>
      <c r="BPL4" s="66"/>
      <c r="BPM4" s="66"/>
      <c r="BPN4" s="66"/>
      <c r="BPO4" s="66"/>
      <c r="BPP4" s="66"/>
      <c r="BPQ4" s="66"/>
      <c r="BPR4" s="66"/>
      <c r="BPS4" s="66"/>
      <c r="BPT4" s="66"/>
      <c r="BPU4" s="66"/>
      <c r="BPV4" s="66"/>
      <c r="BPW4" s="66"/>
      <c r="BPX4" s="66"/>
      <c r="BPY4" s="66"/>
      <c r="BPZ4" s="66"/>
      <c r="BQA4" s="66"/>
      <c r="BQB4" s="66"/>
      <c r="BQC4" s="66"/>
      <c r="BQD4" s="66"/>
      <c r="BQE4" s="66"/>
      <c r="BQF4" s="66"/>
      <c r="BQG4" s="66"/>
      <c r="BQH4" s="66"/>
      <c r="BQI4" s="66"/>
      <c r="BQJ4" s="66"/>
      <c r="BQK4" s="66"/>
      <c r="BQL4" s="66"/>
      <c r="BQM4" s="66"/>
      <c r="BQN4" s="66"/>
      <c r="BQO4" s="66"/>
      <c r="BQP4" s="66"/>
      <c r="BQQ4" s="66"/>
      <c r="BQR4" s="66"/>
      <c r="BQS4" s="66"/>
      <c r="BQT4" s="66"/>
      <c r="BQU4" s="66"/>
      <c r="BQV4" s="66"/>
      <c r="BQW4" s="66"/>
      <c r="BQX4" s="66"/>
      <c r="BQY4" s="66"/>
      <c r="BQZ4" s="66"/>
      <c r="BRA4" s="66"/>
      <c r="BRB4" s="66"/>
      <c r="BRC4" s="66"/>
      <c r="BRD4" s="66"/>
      <c r="BRE4" s="66"/>
      <c r="BRF4" s="66"/>
      <c r="BRG4" s="66"/>
      <c r="BRH4" s="66"/>
      <c r="BRI4" s="66"/>
      <c r="BRJ4" s="66"/>
      <c r="BRK4" s="66"/>
      <c r="BRL4" s="66"/>
      <c r="BRM4" s="66"/>
      <c r="BRN4" s="66"/>
      <c r="BRO4" s="66"/>
      <c r="BRP4" s="66"/>
      <c r="BRQ4" s="66"/>
      <c r="BRR4" s="66"/>
      <c r="BRS4" s="66"/>
      <c r="BRT4" s="66"/>
      <c r="BRU4" s="66"/>
      <c r="BRV4" s="66"/>
      <c r="BRW4" s="66"/>
      <c r="BRX4" s="66"/>
      <c r="BRY4" s="66"/>
      <c r="BRZ4" s="66"/>
      <c r="BSA4" s="66"/>
      <c r="BSB4" s="66"/>
      <c r="BSC4" s="66"/>
      <c r="BSD4" s="66"/>
      <c r="BSE4" s="66"/>
      <c r="BSF4" s="66"/>
      <c r="BSG4" s="66"/>
      <c r="BSH4" s="66"/>
      <c r="BSI4" s="66"/>
      <c r="BSJ4" s="66"/>
      <c r="BSK4" s="66"/>
      <c r="BSL4" s="66"/>
      <c r="BSM4" s="66"/>
      <c r="BSN4" s="66"/>
      <c r="BSO4" s="66"/>
      <c r="BSP4" s="66"/>
      <c r="BSQ4" s="66"/>
      <c r="BSR4" s="66"/>
      <c r="BSS4" s="66"/>
      <c r="BST4" s="66"/>
      <c r="BSU4" s="66"/>
      <c r="BSV4" s="66"/>
      <c r="BSW4" s="66"/>
      <c r="BSX4" s="66"/>
      <c r="BSY4" s="66"/>
      <c r="BSZ4" s="66"/>
      <c r="BTA4" s="66"/>
      <c r="BTB4" s="66"/>
      <c r="BTC4" s="66"/>
      <c r="BTD4" s="66"/>
      <c r="BTE4" s="66"/>
      <c r="BTF4" s="66"/>
      <c r="BTG4" s="66"/>
      <c r="BTH4" s="66"/>
      <c r="BTI4" s="66"/>
      <c r="BTJ4" s="66"/>
      <c r="BTK4" s="66"/>
      <c r="BTL4" s="66"/>
      <c r="BTM4" s="66"/>
      <c r="BTN4" s="66"/>
      <c r="BTO4" s="66"/>
      <c r="BTP4" s="66"/>
      <c r="BTQ4" s="66"/>
      <c r="BTR4" s="66"/>
      <c r="BTS4" s="66"/>
      <c r="BTT4" s="66"/>
      <c r="BTU4" s="66"/>
      <c r="BTV4" s="66"/>
      <c r="BTW4" s="66"/>
      <c r="BTX4" s="66"/>
      <c r="BTY4" s="66"/>
      <c r="BTZ4" s="66"/>
      <c r="BUA4" s="66"/>
      <c r="BUB4" s="66"/>
      <c r="BUC4" s="66"/>
      <c r="BUD4" s="66"/>
      <c r="BUE4" s="66"/>
      <c r="BUF4" s="66"/>
      <c r="BUG4" s="66"/>
      <c r="BUH4" s="66"/>
      <c r="BUI4" s="66"/>
      <c r="BUJ4" s="66"/>
      <c r="BUK4" s="66"/>
      <c r="BUL4" s="66"/>
      <c r="BUM4" s="66"/>
      <c r="BUN4" s="66"/>
      <c r="BUO4" s="66"/>
      <c r="BUP4" s="66"/>
      <c r="BUQ4" s="66"/>
      <c r="BUR4" s="66"/>
      <c r="BUS4" s="66"/>
      <c r="BUT4" s="66"/>
      <c r="BUU4" s="66"/>
      <c r="BUV4" s="66"/>
      <c r="BUW4" s="66"/>
      <c r="BUX4" s="66"/>
      <c r="BUY4" s="66"/>
      <c r="BUZ4" s="66"/>
      <c r="BVA4" s="66"/>
      <c r="BVB4" s="66"/>
      <c r="BVC4" s="66"/>
      <c r="BVD4" s="66"/>
      <c r="BVE4" s="66"/>
      <c r="BVF4" s="66"/>
      <c r="BVG4" s="66"/>
      <c r="BVH4" s="66"/>
      <c r="BVI4" s="66"/>
      <c r="BVJ4" s="66"/>
      <c r="BVK4" s="66"/>
      <c r="BVL4" s="66"/>
      <c r="BVM4" s="66"/>
      <c r="BVN4" s="66"/>
      <c r="BVO4" s="66"/>
      <c r="BVP4" s="66"/>
      <c r="BVQ4" s="66"/>
      <c r="BVR4" s="66"/>
      <c r="BVS4" s="66"/>
      <c r="BVT4" s="66"/>
      <c r="BVU4" s="66"/>
      <c r="BVV4" s="66"/>
      <c r="BVW4" s="66"/>
      <c r="BVX4" s="66"/>
      <c r="BVY4" s="66"/>
      <c r="BVZ4" s="66"/>
      <c r="BWA4" s="66"/>
      <c r="BWB4" s="66"/>
      <c r="BWC4" s="66"/>
      <c r="BWD4" s="66"/>
      <c r="BWE4" s="66"/>
      <c r="BWF4" s="66"/>
      <c r="BWG4" s="66"/>
      <c r="BWH4" s="66"/>
      <c r="BWI4" s="66"/>
      <c r="BWJ4" s="66"/>
      <c r="BWK4" s="66"/>
      <c r="BWL4" s="66"/>
      <c r="BWM4" s="66"/>
      <c r="BWN4" s="66"/>
      <c r="BWO4" s="66"/>
      <c r="BWP4" s="66"/>
      <c r="BWQ4" s="66"/>
      <c r="BWR4" s="66"/>
      <c r="BWS4" s="66"/>
      <c r="BWT4" s="66"/>
      <c r="BWU4" s="66"/>
      <c r="BWV4" s="66"/>
      <c r="BWW4" s="66"/>
      <c r="BWX4" s="66"/>
      <c r="BWY4" s="66"/>
      <c r="BWZ4" s="66"/>
      <c r="BXA4" s="66"/>
      <c r="BXB4" s="66"/>
      <c r="BXC4" s="66"/>
      <c r="BXD4" s="66"/>
      <c r="BXE4" s="66"/>
      <c r="BXF4" s="66"/>
      <c r="BXG4" s="66"/>
      <c r="BXH4" s="66"/>
      <c r="BXI4" s="66"/>
      <c r="BXJ4" s="66"/>
      <c r="BXK4" s="66"/>
      <c r="BXL4" s="66"/>
      <c r="BXM4" s="66"/>
      <c r="BXN4" s="66"/>
      <c r="BXO4" s="66"/>
      <c r="BXP4" s="66"/>
      <c r="BXQ4" s="66"/>
      <c r="BXR4" s="66"/>
      <c r="BXS4" s="66"/>
      <c r="BXT4" s="66"/>
      <c r="BXU4" s="66"/>
      <c r="BXV4" s="66"/>
      <c r="BXW4" s="66"/>
      <c r="BXX4" s="66"/>
      <c r="BXY4" s="66"/>
      <c r="BXZ4" s="66"/>
      <c r="BYA4" s="66"/>
      <c r="BYB4" s="66"/>
      <c r="BYC4" s="66"/>
      <c r="BYD4" s="66"/>
      <c r="BYE4" s="66"/>
      <c r="BYF4" s="66"/>
      <c r="BYG4" s="66"/>
      <c r="BYH4" s="66"/>
      <c r="BYI4" s="66"/>
      <c r="BYJ4" s="66"/>
      <c r="BYK4" s="66"/>
      <c r="BYL4" s="66"/>
      <c r="BYM4" s="66"/>
      <c r="BYN4" s="66"/>
      <c r="BYO4" s="66"/>
      <c r="BYP4" s="66"/>
      <c r="BYQ4" s="66"/>
      <c r="BYR4" s="66"/>
      <c r="BYS4" s="66"/>
      <c r="BYT4" s="66"/>
      <c r="BYU4" s="66"/>
      <c r="BYV4" s="66"/>
      <c r="BYW4" s="66"/>
      <c r="BYX4" s="66"/>
      <c r="BYY4" s="66"/>
      <c r="BYZ4" s="66"/>
      <c r="BZA4" s="66"/>
      <c r="BZB4" s="66"/>
      <c r="BZC4" s="66"/>
      <c r="BZD4" s="66"/>
      <c r="BZE4" s="66"/>
      <c r="BZF4" s="66"/>
      <c r="BZG4" s="66"/>
      <c r="BZH4" s="66"/>
      <c r="BZI4" s="66"/>
      <c r="BZJ4" s="66"/>
      <c r="BZK4" s="66"/>
      <c r="BZL4" s="66"/>
      <c r="BZM4" s="66"/>
      <c r="BZN4" s="66"/>
      <c r="BZO4" s="66"/>
      <c r="BZP4" s="66"/>
      <c r="BZQ4" s="66"/>
      <c r="BZR4" s="66"/>
      <c r="BZS4" s="66"/>
      <c r="BZT4" s="66"/>
      <c r="BZU4" s="66"/>
      <c r="BZV4" s="66"/>
      <c r="BZW4" s="66"/>
      <c r="BZX4" s="66"/>
      <c r="BZY4" s="66"/>
      <c r="BZZ4" s="66"/>
      <c r="CAA4" s="66"/>
      <c r="CAB4" s="66"/>
      <c r="CAC4" s="66"/>
      <c r="CAD4" s="66"/>
      <c r="CAE4" s="66"/>
      <c r="CAF4" s="66"/>
      <c r="CAG4" s="66"/>
      <c r="CAH4" s="66"/>
      <c r="CAI4" s="66"/>
      <c r="CAJ4" s="66"/>
      <c r="CAK4" s="66"/>
      <c r="CAL4" s="66"/>
      <c r="CAM4" s="66"/>
      <c r="CAN4" s="66"/>
      <c r="CAO4" s="66"/>
      <c r="CAP4" s="66"/>
      <c r="CAQ4" s="66"/>
      <c r="CAR4" s="66"/>
      <c r="CAS4" s="66"/>
      <c r="CAT4" s="66"/>
      <c r="CAU4" s="66"/>
      <c r="CAV4" s="66"/>
      <c r="CAW4" s="66"/>
      <c r="CAX4" s="66"/>
      <c r="CAY4" s="66"/>
      <c r="CAZ4" s="66"/>
      <c r="CBA4" s="66"/>
      <c r="CBB4" s="66"/>
      <c r="CBC4" s="66"/>
      <c r="CBD4" s="66"/>
      <c r="CBE4" s="66"/>
      <c r="CBF4" s="66"/>
      <c r="CBG4" s="66"/>
      <c r="CBH4" s="66"/>
      <c r="CBI4" s="66"/>
      <c r="CBJ4" s="66"/>
      <c r="CBK4" s="66"/>
      <c r="CBL4" s="66"/>
      <c r="CBM4" s="66"/>
      <c r="CBN4" s="66"/>
      <c r="CBO4" s="66"/>
      <c r="CBP4" s="66"/>
      <c r="CBQ4" s="66"/>
      <c r="CBR4" s="66"/>
      <c r="CBS4" s="66"/>
      <c r="CBT4" s="66"/>
      <c r="CBU4" s="66"/>
      <c r="CBV4" s="66"/>
      <c r="CBW4" s="66"/>
      <c r="CBX4" s="66"/>
      <c r="CBY4" s="66"/>
      <c r="CBZ4" s="66"/>
      <c r="CCA4" s="66"/>
      <c r="CCB4" s="66"/>
      <c r="CCC4" s="66"/>
      <c r="CCD4" s="66"/>
      <c r="CCE4" s="66"/>
      <c r="CCF4" s="66"/>
      <c r="CCG4" s="66"/>
      <c r="CCH4" s="66"/>
      <c r="CCI4" s="66"/>
      <c r="CCJ4" s="66"/>
      <c r="CCK4" s="66"/>
      <c r="CCL4" s="66"/>
      <c r="CCM4" s="66"/>
      <c r="CCN4" s="66"/>
      <c r="CCO4" s="66"/>
      <c r="CCP4" s="66"/>
      <c r="CCQ4" s="66"/>
      <c r="CCR4" s="66"/>
      <c r="CCS4" s="66"/>
      <c r="CCT4" s="66"/>
      <c r="CCU4" s="66"/>
      <c r="CCV4" s="66"/>
      <c r="CCW4" s="66"/>
      <c r="CCX4" s="66"/>
      <c r="CCY4" s="66"/>
      <c r="CCZ4" s="66"/>
      <c r="CDA4" s="66"/>
      <c r="CDB4" s="66"/>
      <c r="CDC4" s="66"/>
      <c r="CDD4" s="66"/>
      <c r="CDE4" s="66"/>
      <c r="CDF4" s="66"/>
      <c r="CDG4" s="66"/>
      <c r="CDH4" s="66"/>
      <c r="CDI4" s="66"/>
      <c r="CDJ4" s="66"/>
      <c r="CDK4" s="66"/>
      <c r="CDL4" s="66"/>
      <c r="CDM4" s="66"/>
      <c r="CDN4" s="66"/>
      <c r="CDO4" s="66"/>
      <c r="CDP4" s="66"/>
      <c r="CDQ4" s="66"/>
      <c r="CDR4" s="66"/>
      <c r="CDS4" s="66"/>
      <c r="CDT4" s="66"/>
      <c r="CDU4" s="66"/>
      <c r="CDV4" s="66"/>
      <c r="CDW4" s="66"/>
      <c r="CDX4" s="66"/>
      <c r="CDY4" s="66"/>
      <c r="CDZ4" s="66"/>
      <c r="CEA4" s="66"/>
      <c r="CEB4" s="66"/>
      <c r="CEC4" s="66"/>
      <c r="CED4" s="66"/>
      <c r="CEE4" s="66"/>
      <c r="CEF4" s="66"/>
      <c r="CEG4" s="66"/>
      <c r="CEH4" s="66"/>
      <c r="CEI4" s="66"/>
      <c r="CEJ4" s="66"/>
      <c r="CEK4" s="66"/>
      <c r="CEL4" s="66"/>
      <c r="CEM4" s="66"/>
      <c r="CEN4" s="66"/>
      <c r="CEO4" s="66"/>
      <c r="CEP4" s="66"/>
      <c r="CEQ4" s="66"/>
      <c r="CER4" s="66"/>
      <c r="CES4" s="66"/>
      <c r="CET4" s="66"/>
      <c r="CEU4" s="66"/>
      <c r="CEV4" s="66"/>
      <c r="CEW4" s="66"/>
      <c r="CEX4" s="66"/>
      <c r="CEY4" s="66"/>
      <c r="CEZ4" s="66"/>
      <c r="CFA4" s="66"/>
      <c r="CFB4" s="66"/>
      <c r="CFC4" s="66"/>
      <c r="CFD4" s="66"/>
      <c r="CFE4" s="66"/>
      <c r="CFF4" s="66"/>
      <c r="CFG4" s="66"/>
      <c r="CFH4" s="66"/>
      <c r="CFI4" s="66"/>
      <c r="CFJ4" s="66"/>
      <c r="CFK4" s="66"/>
      <c r="CFL4" s="66"/>
      <c r="CFM4" s="66"/>
      <c r="CFN4" s="66"/>
      <c r="CFO4" s="66"/>
      <c r="CFP4" s="66"/>
      <c r="CFQ4" s="66"/>
      <c r="CFR4" s="66"/>
      <c r="CFS4" s="66"/>
      <c r="CFT4" s="66"/>
      <c r="CFU4" s="66"/>
      <c r="CFV4" s="66"/>
      <c r="CFW4" s="66"/>
      <c r="CFX4" s="66"/>
      <c r="CFY4" s="66"/>
      <c r="CFZ4" s="66"/>
      <c r="CGA4" s="66"/>
      <c r="CGB4" s="66"/>
      <c r="CGC4" s="66"/>
      <c r="CGD4" s="66"/>
      <c r="CGE4" s="66"/>
      <c r="CGF4" s="66"/>
      <c r="CGG4" s="66"/>
      <c r="CGH4" s="66"/>
      <c r="CGI4" s="66"/>
      <c r="CGJ4" s="66"/>
      <c r="CGK4" s="66"/>
      <c r="CGL4" s="66"/>
      <c r="CGM4" s="66"/>
      <c r="CGN4" s="66"/>
      <c r="CGO4" s="66"/>
      <c r="CGP4" s="66"/>
      <c r="CGQ4" s="66"/>
      <c r="CGR4" s="66"/>
      <c r="CGS4" s="66"/>
      <c r="CGT4" s="66"/>
      <c r="CGU4" s="66"/>
      <c r="CGV4" s="66"/>
      <c r="CGW4" s="66"/>
      <c r="CGX4" s="66"/>
      <c r="CGY4" s="66"/>
      <c r="CGZ4" s="66"/>
      <c r="CHA4" s="66"/>
      <c r="CHB4" s="66"/>
      <c r="CHC4" s="66"/>
      <c r="CHD4" s="66"/>
      <c r="CHE4" s="66"/>
      <c r="CHF4" s="66"/>
      <c r="CHG4" s="66"/>
      <c r="CHH4" s="66"/>
      <c r="CHI4" s="66"/>
      <c r="CHJ4" s="66"/>
      <c r="CHK4" s="66"/>
      <c r="CHL4" s="66"/>
      <c r="CHM4" s="66"/>
      <c r="CHN4" s="66"/>
      <c r="CHO4" s="66"/>
      <c r="CHP4" s="66"/>
      <c r="CHQ4" s="66"/>
      <c r="CHR4" s="66"/>
      <c r="CHS4" s="66"/>
      <c r="CHT4" s="66"/>
      <c r="CHU4" s="66"/>
      <c r="CHV4" s="66"/>
      <c r="CHW4" s="66"/>
      <c r="CHX4" s="66"/>
      <c r="CHY4" s="66"/>
      <c r="CHZ4" s="66"/>
      <c r="CIA4" s="66"/>
      <c r="CIB4" s="66"/>
      <c r="CIC4" s="66"/>
      <c r="CID4" s="66"/>
      <c r="CIE4" s="66"/>
      <c r="CIF4" s="66"/>
      <c r="CIG4" s="66"/>
      <c r="CIH4" s="66"/>
      <c r="CII4" s="66"/>
      <c r="CIJ4" s="66"/>
      <c r="CIK4" s="66"/>
      <c r="CIL4" s="66"/>
      <c r="CIM4" s="66"/>
      <c r="CIN4" s="66"/>
      <c r="CIO4" s="66"/>
      <c r="CIP4" s="66"/>
      <c r="CIQ4" s="66"/>
      <c r="CIR4" s="66"/>
      <c r="CIS4" s="66"/>
      <c r="CIT4" s="66"/>
      <c r="CIU4" s="66"/>
      <c r="CIV4" s="66"/>
      <c r="CIW4" s="66"/>
      <c r="CIX4" s="66"/>
      <c r="CIY4" s="66"/>
      <c r="CIZ4" s="66"/>
      <c r="CJA4" s="66"/>
      <c r="CJB4" s="66"/>
      <c r="CJC4" s="66"/>
      <c r="CJD4" s="66"/>
      <c r="CJE4" s="66"/>
      <c r="CJF4" s="66"/>
      <c r="CJG4" s="66"/>
      <c r="CJH4" s="66"/>
      <c r="CJI4" s="66"/>
      <c r="CJJ4" s="66"/>
      <c r="CJK4" s="66"/>
      <c r="CJL4" s="66"/>
      <c r="CJM4" s="66"/>
      <c r="CJN4" s="66"/>
      <c r="CJO4" s="66"/>
      <c r="CJP4" s="66"/>
      <c r="CJQ4" s="66"/>
      <c r="CJR4" s="66"/>
      <c r="CJS4" s="66"/>
      <c r="CJT4" s="66"/>
      <c r="CJU4" s="66"/>
      <c r="CJV4" s="66"/>
      <c r="CJW4" s="66"/>
      <c r="CJX4" s="66"/>
      <c r="CJY4" s="66"/>
      <c r="CJZ4" s="66"/>
      <c r="CKA4" s="66"/>
      <c r="CKB4" s="66"/>
      <c r="CKC4" s="66"/>
      <c r="CKD4" s="66"/>
      <c r="CKE4" s="66"/>
      <c r="CKF4" s="66"/>
      <c r="CKG4" s="66"/>
      <c r="CKH4" s="66"/>
      <c r="CKI4" s="66"/>
      <c r="CKJ4" s="66"/>
      <c r="CKK4" s="66"/>
      <c r="CKL4" s="66"/>
      <c r="CKM4" s="66"/>
      <c r="CKN4" s="66"/>
      <c r="CKO4" s="66"/>
      <c r="CKP4" s="66"/>
      <c r="CKQ4" s="66"/>
      <c r="CKR4" s="66"/>
      <c r="CKS4" s="66"/>
      <c r="CKT4" s="66"/>
      <c r="CKU4" s="66"/>
      <c r="CKV4" s="66"/>
      <c r="CKW4" s="66"/>
      <c r="CKX4" s="66"/>
      <c r="CKY4" s="66"/>
      <c r="CKZ4" s="66"/>
      <c r="CLA4" s="66"/>
      <c r="CLB4" s="66"/>
      <c r="CLC4" s="66"/>
      <c r="CLD4" s="66"/>
      <c r="CLE4" s="66"/>
      <c r="CLF4" s="66"/>
      <c r="CLG4" s="66"/>
      <c r="CLH4" s="66"/>
      <c r="CLI4" s="66"/>
      <c r="CLJ4" s="66"/>
      <c r="CLK4" s="66"/>
      <c r="CLL4" s="66"/>
      <c r="CLM4" s="66"/>
      <c r="CLN4" s="66"/>
      <c r="CLO4" s="66"/>
      <c r="CLP4" s="66"/>
      <c r="CLQ4" s="66"/>
      <c r="CLR4" s="66"/>
      <c r="CLS4" s="66"/>
      <c r="CLT4" s="66"/>
      <c r="CLU4" s="66"/>
      <c r="CLV4" s="66"/>
      <c r="CLW4" s="66"/>
      <c r="CLX4" s="66"/>
      <c r="CLY4" s="66"/>
      <c r="CLZ4" s="66"/>
      <c r="CMA4" s="66"/>
      <c r="CMB4" s="66"/>
      <c r="CMC4" s="66"/>
      <c r="CMD4" s="66"/>
      <c r="CME4" s="66"/>
      <c r="CMF4" s="66"/>
      <c r="CMG4" s="66"/>
      <c r="CMH4" s="66"/>
      <c r="CMI4" s="66"/>
      <c r="CMJ4" s="66"/>
      <c r="CMK4" s="66"/>
      <c r="CML4" s="66"/>
      <c r="CMM4" s="66"/>
      <c r="CMN4" s="66"/>
      <c r="CMO4" s="66"/>
      <c r="CMP4" s="66"/>
      <c r="CMQ4" s="66"/>
      <c r="CMR4" s="66"/>
      <c r="CMS4" s="66"/>
      <c r="CMT4" s="66"/>
      <c r="CMU4" s="66"/>
      <c r="CMV4" s="66"/>
      <c r="CMW4" s="66"/>
      <c r="CMX4" s="66"/>
      <c r="CMY4" s="66"/>
      <c r="CMZ4" s="66"/>
      <c r="CNA4" s="66"/>
      <c r="CNB4" s="66"/>
      <c r="CNC4" s="66"/>
      <c r="CND4" s="66"/>
      <c r="CNE4" s="66"/>
      <c r="CNF4" s="66"/>
      <c r="CNG4" s="66"/>
      <c r="CNH4" s="66"/>
      <c r="CNI4" s="66"/>
      <c r="CNJ4" s="66"/>
      <c r="CNK4" s="66"/>
      <c r="CNL4" s="66"/>
      <c r="CNM4" s="66"/>
      <c r="CNN4" s="66"/>
      <c r="CNO4" s="66"/>
      <c r="CNP4" s="66"/>
      <c r="CNQ4" s="66"/>
      <c r="CNR4" s="66"/>
      <c r="CNS4" s="66"/>
      <c r="CNT4" s="66"/>
      <c r="CNU4" s="66"/>
      <c r="CNV4" s="66"/>
      <c r="CNW4" s="66"/>
      <c r="CNX4" s="66"/>
      <c r="CNY4" s="66"/>
      <c r="CNZ4" s="66"/>
      <c r="COA4" s="66"/>
      <c r="COB4" s="66"/>
      <c r="COC4" s="66"/>
      <c r="COD4" s="66"/>
      <c r="COE4" s="66"/>
      <c r="COF4" s="66"/>
      <c r="COG4" s="66"/>
      <c r="COH4" s="66"/>
      <c r="COI4" s="66"/>
      <c r="COJ4" s="66"/>
      <c r="COK4" s="66"/>
      <c r="COL4" s="66"/>
      <c r="COM4" s="66"/>
      <c r="CON4" s="66"/>
      <c r="COO4" s="66"/>
      <c r="COP4" s="66"/>
      <c r="COQ4" s="66"/>
      <c r="COR4" s="66"/>
      <c r="COS4" s="66"/>
      <c r="COT4" s="66"/>
      <c r="COU4" s="66"/>
      <c r="COV4" s="66"/>
      <c r="COW4" s="66"/>
      <c r="COX4" s="66"/>
      <c r="COY4" s="66"/>
      <c r="COZ4" s="66"/>
      <c r="CPA4" s="66"/>
      <c r="CPB4" s="66"/>
      <c r="CPC4" s="66"/>
      <c r="CPD4" s="66"/>
      <c r="CPE4" s="66"/>
      <c r="CPF4" s="66"/>
      <c r="CPG4" s="66"/>
      <c r="CPH4" s="66"/>
      <c r="CPI4" s="66"/>
      <c r="CPJ4" s="66"/>
      <c r="CPK4" s="66"/>
      <c r="CPL4" s="66"/>
      <c r="CPM4" s="66"/>
      <c r="CPN4" s="66"/>
      <c r="CPO4" s="66"/>
      <c r="CPP4" s="66"/>
      <c r="CPQ4" s="66"/>
      <c r="CPR4" s="66"/>
      <c r="CPS4" s="66"/>
      <c r="CPT4" s="66"/>
      <c r="CPU4" s="66"/>
      <c r="CPV4" s="66"/>
      <c r="CPW4" s="66"/>
      <c r="CPX4" s="66"/>
      <c r="CPY4" s="66"/>
      <c r="CPZ4" s="66"/>
      <c r="CQA4" s="66"/>
      <c r="CQB4" s="66"/>
      <c r="CQC4" s="66"/>
      <c r="CQD4" s="66"/>
      <c r="CQE4" s="66"/>
      <c r="CQF4" s="66"/>
      <c r="CQG4" s="66"/>
      <c r="CQH4" s="66"/>
      <c r="CQI4" s="66"/>
      <c r="CQJ4" s="66"/>
      <c r="CQK4" s="66"/>
      <c r="CQL4" s="66"/>
      <c r="CQM4" s="66"/>
      <c r="CQN4" s="66"/>
      <c r="CQO4" s="66"/>
      <c r="CQP4" s="66"/>
      <c r="CQQ4" s="66"/>
      <c r="CQR4" s="66"/>
      <c r="CQS4" s="66"/>
      <c r="CQT4" s="66"/>
      <c r="CQU4" s="66"/>
      <c r="CQV4" s="66"/>
      <c r="CQW4" s="66"/>
      <c r="CQX4" s="66"/>
      <c r="CQY4" s="66"/>
      <c r="CQZ4" s="66"/>
      <c r="CRA4" s="66"/>
      <c r="CRB4" s="66"/>
      <c r="CRC4" s="66"/>
      <c r="CRD4" s="66"/>
      <c r="CRE4" s="66"/>
      <c r="CRF4" s="66"/>
      <c r="CRG4" s="66"/>
      <c r="CRH4" s="66"/>
      <c r="CRI4" s="66"/>
      <c r="CRJ4" s="66"/>
      <c r="CRK4" s="66"/>
      <c r="CRL4" s="66"/>
      <c r="CRM4" s="66"/>
      <c r="CRN4" s="66"/>
      <c r="CRO4" s="66"/>
      <c r="CRP4" s="66"/>
      <c r="CRQ4" s="66"/>
      <c r="CRR4" s="66"/>
      <c r="CRS4" s="66"/>
      <c r="CRT4" s="66"/>
      <c r="CRU4" s="66"/>
      <c r="CRV4" s="66"/>
      <c r="CRW4" s="66"/>
      <c r="CRX4" s="66"/>
      <c r="CRY4" s="66"/>
      <c r="CRZ4" s="66"/>
      <c r="CSA4" s="66"/>
      <c r="CSB4" s="66"/>
      <c r="CSC4" s="66"/>
      <c r="CSD4" s="66"/>
      <c r="CSE4" s="66"/>
      <c r="CSF4" s="66"/>
      <c r="CSG4" s="66"/>
      <c r="CSH4" s="66"/>
      <c r="CSI4" s="66"/>
      <c r="CSJ4" s="66"/>
      <c r="CSK4" s="66"/>
      <c r="CSL4" s="66"/>
      <c r="CSM4" s="66"/>
      <c r="CSN4" s="66"/>
      <c r="CSO4" s="66"/>
      <c r="CSP4" s="66"/>
      <c r="CSQ4" s="66"/>
      <c r="CSR4" s="66"/>
      <c r="CSS4" s="66"/>
      <c r="CST4" s="66"/>
      <c r="CSU4" s="66"/>
      <c r="CSV4" s="66"/>
      <c r="CSW4" s="66"/>
      <c r="CSX4" s="66"/>
      <c r="CSY4" s="66"/>
      <c r="CSZ4" s="66"/>
      <c r="CTA4" s="66"/>
      <c r="CTB4" s="66"/>
      <c r="CTC4" s="66"/>
      <c r="CTD4" s="66"/>
      <c r="CTE4" s="66"/>
      <c r="CTF4" s="66"/>
      <c r="CTG4" s="66"/>
      <c r="CTH4" s="66"/>
      <c r="CTI4" s="66"/>
      <c r="CTJ4" s="66"/>
      <c r="CTK4" s="66"/>
      <c r="CTL4" s="66"/>
      <c r="CTM4" s="66"/>
      <c r="CTN4" s="66"/>
      <c r="CTO4" s="66"/>
      <c r="CTP4" s="66"/>
      <c r="CTQ4" s="66"/>
      <c r="CTR4" s="66"/>
      <c r="CTS4" s="66"/>
      <c r="CTT4" s="66"/>
      <c r="CTU4" s="66"/>
      <c r="CTV4" s="66"/>
      <c r="CTW4" s="66"/>
      <c r="CTX4" s="66"/>
      <c r="CTY4" s="66"/>
      <c r="CTZ4" s="66"/>
      <c r="CUA4" s="66"/>
      <c r="CUB4" s="66"/>
      <c r="CUC4" s="66"/>
      <c r="CUD4" s="66"/>
      <c r="CUE4" s="66"/>
      <c r="CUF4" s="66"/>
      <c r="CUG4" s="66"/>
      <c r="CUH4" s="66"/>
      <c r="CUI4" s="66"/>
      <c r="CUJ4" s="66"/>
      <c r="CUK4" s="66"/>
      <c r="CUL4" s="66"/>
      <c r="CUM4" s="66"/>
      <c r="CUN4" s="66"/>
      <c r="CUO4" s="66"/>
      <c r="CUP4" s="66"/>
      <c r="CUQ4" s="66"/>
      <c r="CUR4" s="66"/>
      <c r="CUS4" s="66"/>
      <c r="CUT4" s="66"/>
      <c r="CUU4" s="66"/>
      <c r="CUV4" s="66"/>
      <c r="CUW4" s="66"/>
      <c r="CUX4" s="66"/>
      <c r="CUY4" s="66"/>
      <c r="CUZ4" s="66"/>
      <c r="CVA4" s="66"/>
      <c r="CVB4" s="66"/>
      <c r="CVC4" s="66"/>
      <c r="CVD4" s="66"/>
      <c r="CVE4" s="66"/>
      <c r="CVF4" s="66"/>
      <c r="CVG4" s="66"/>
      <c r="CVH4" s="66"/>
      <c r="CVI4" s="66"/>
      <c r="CVJ4" s="66"/>
      <c r="CVK4" s="66"/>
      <c r="CVL4" s="66"/>
      <c r="CVM4" s="66"/>
      <c r="CVN4" s="66"/>
      <c r="CVO4" s="66"/>
      <c r="CVP4" s="66"/>
      <c r="CVQ4" s="66"/>
      <c r="CVR4" s="66"/>
      <c r="CVS4" s="66"/>
      <c r="CVT4" s="66"/>
      <c r="CVU4" s="66"/>
      <c r="CVV4" s="66"/>
      <c r="CVW4" s="66"/>
      <c r="CVX4" s="66"/>
      <c r="CVY4" s="66"/>
      <c r="CVZ4" s="66"/>
      <c r="CWA4" s="66"/>
      <c r="CWB4" s="66"/>
      <c r="CWC4" s="66"/>
      <c r="CWD4" s="66"/>
      <c r="CWE4" s="66"/>
      <c r="CWF4" s="66"/>
      <c r="CWG4" s="66"/>
      <c r="CWH4" s="66"/>
      <c r="CWI4" s="66"/>
      <c r="CWJ4" s="66"/>
      <c r="CWK4" s="66"/>
      <c r="CWL4" s="66"/>
      <c r="CWM4" s="66"/>
      <c r="CWN4" s="66"/>
      <c r="CWO4" s="66"/>
      <c r="CWP4" s="66"/>
      <c r="CWQ4" s="66"/>
      <c r="CWR4" s="66"/>
      <c r="CWS4" s="66"/>
      <c r="CWT4" s="66"/>
      <c r="CWU4" s="66"/>
      <c r="CWV4" s="66"/>
      <c r="CWW4" s="66"/>
      <c r="CWX4" s="66"/>
      <c r="CWY4" s="66"/>
      <c r="CWZ4" s="66"/>
      <c r="CXA4" s="66"/>
      <c r="CXB4" s="66"/>
      <c r="CXC4" s="66"/>
      <c r="CXD4" s="66"/>
      <c r="CXE4" s="66"/>
      <c r="CXF4" s="66"/>
      <c r="CXG4" s="66"/>
      <c r="CXH4" s="66"/>
      <c r="CXI4" s="66"/>
      <c r="CXJ4" s="66"/>
      <c r="CXK4" s="66"/>
      <c r="CXL4" s="66"/>
      <c r="CXM4" s="66"/>
      <c r="CXN4" s="66"/>
      <c r="CXO4" s="66"/>
      <c r="CXP4" s="66"/>
      <c r="CXQ4" s="66"/>
      <c r="CXR4" s="66"/>
      <c r="CXS4" s="66"/>
      <c r="CXT4" s="66"/>
      <c r="CXU4" s="66"/>
      <c r="CXV4" s="66"/>
      <c r="CXW4" s="66"/>
      <c r="CXX4" s="66"/>
      <c r="CXY4" s="66"/>
      <c r="CXZ4" s="66"/>
      <c r="CYA4" s="66"/>
      <c r="CYB4" s="66"/>
      <c r="CYC4" s="66"/>
      <c r="CYD4" s="66"/>
      <c r="CYE4" s="66"/>
      <c r="CYF4" s="66"/>
      <c r="CYG4" s="66"/>
      <c r="CYH4" s="66"/>
      <c r="CYI4" s="66"/>
      <c r="CYJ4" s="66"/>
      <c r="CYK4" s="66"/>
      <c r="CYL4" s="66"/>
      <c r="CYM4" s="66"/>
      <c r="CYN4" s="66"/>
      <c r="CYO4" s="66"/>
      <c r="CYP4" s="66"/>
      <c r="CYQ4" s="66"/>
      <c r="CYR4" s="66"/>
      <c r="CYS4" s="66"/>
      <c r="CYT4" s="66"/>
      <c r="CYU4" s="66"/>
      <c r="CYV4" s="66"/>
      <c r="CYW4" s="66"/>
      <c r="CYX4" s="66"/>
      <c r="CYY4" s="66"/>
      <c r="CYZ4" s="66"/>
      <c r="CZA4" s="66"/>
      <c r="CZB4" s="66"/>
      <c r="CZC4" s="66"/>
      <c r="CZD4" s="66"/>
      <c r="CZE4" s="66"/>
      <c r="CZF4" s="66"/>
      <c r="CZG4" s="66"/>
      <c r="CZH4" s="66"/>
      <c r="CZI4" s="66"/>
      <c r="CZJ4" s="66"/>
      <c r="CZK4" s="66"/>
      <c r="CZL4" s="66"/>
      <c r="CZM4" s="66"/>
      <c r="CZN4" s="66"/>
      <c r="CZO4" s="66"/>
      <c r="CZP4" s="66"/>
      <c r="CZQ4" s="66"/>
      <c r="CZR4" s="66"/>
      <c r="CZS4" s="66"/>
      <c r="CZT4" s="66"/>
      <c r="CZU4" s="66"/>
      <c r="CZV4" s="66"/>
      <c r="CZW4" s="66"/>
      <c r="CZX4" s="66"/>
      <c r="CZY4" s="66"/>
      <c r="CZZ4" s="66"/>
      <c r="DAA4" s="66"/>
      <c r="DAB4" s="66"/>
      <c r="DAC4" s="66"/>
      <c r="DAD4" s="66"/>
      <c r="DAE4" s="66"/>
      <c r="DAF4" s="66"/>
      <c r="DAG4" s="66"/>
      <c r="DAH4" s="66"/>
      <c r="DAI4" s="66"/>
      <c r="DAJ4" s="66"/>
      <c r="DAK4" s="66"/>
      <c r="DAL4" s="66"/>
      <c r="DAM4" s="66"/>
      <c r="DAN4" s="66"/>
      <c r="DAO4" s="66"/>
      <c r="DAP4" s="66"/>
      <c r="DAQ4" s="66"/>
      <c r="DAR4" s="66"/>
      <c r="DAS4" s="66"/>
      <c r="DAT4" s="66"/>
      <c r="DAU4" s="66"/>
      <c r="DAV4" s="66"/>
      <c r="DAW4" s="66"/>
      <c r="DAX4" s="66"/>
      <c r="DAY4" s="66"/>
      <c r="DAZ4" s="66"/>
      <c r="DBA4" s="66"/>
      <c r="DBB4" s="66"/>
      <c r="DBC4" s="66"/>
      <c r="DBD4" s="66"/>
      <c r="DBE4" s="66"/>
      <c r="DBF4" s="66"/>
      <c r="DBG4" s="66"/>
      <c r="DBH4" s="66"/>
      <c r="DBI4" s="66"/>
      <c r="DBJ4" s="66"/>
      <c r="DBK4" s="66"/>
      <c r="DBL4" s="66"/>
      <c r="DBM4" s="66"/>
      <c r="DBN4" s="66"/>
      <c r="DBO4" s="66"/>
      <c r="DBP4" s="66"/>
      <c r="DBQ4" s="66"/>
      <c r="DBR4" s="66"/>
      <c r="DBS4" s="66"/>
      <c r="DBT4" s="66"/>
      <c r="DBU4" s="66"/>
      <c r="DBV4" s="66"/>
      <c r="DBW4" s="66"/>
      <c r="DBX4" s="66"/>
      <c r="DBY4" s="66"/>
      <c r="DBZ4" s="66"/>
      <c r="DCA4" s="66"/>
      <c r="DCB4" s="66"/>
      <c r="DCC4" s="66"/>
      <c r="DCD4" s="66"/>
      <c r="DCE4" s="66"/>
      <c r="DCF4" s="66"/>
      <c r="DCG4" s="66"/>
      <c r="DCH4" s="66"/>
      <c r="DCI4" s="66"/>
      <c r="DCJ4" s="66"/>
      <c r="DCK4" s="66"/>
      <c r="DCL4" s="66"/>
      <c r="DCM4" s="66"/>
      <c r="DCN4" s="66"/>
      <c r="DCO4" s="66"/>
      <c r="DCP4" s="66"/>
      <c r="DCQ4" s="66"/>
      <c r="DCR4" s="66"/>
      <c r="DCS4" s="66"/>
      <c r="DCT4" s="66"/>
      <c r="DCU4" s="66"/>
      <c r="DCV4" s="66"/>
      <c r="DCW4" s="66"/>
      <c r="DCX4" s="66"/>
      <c r="DCY4" s="66"/>
      <c r="DCZ4" s="66"/>
      <c r="DDA4" s="66"/>
      <c r="DDB4" s="66"/>
      <c r="DDC4" s="66"/>
      <c r="DDD4" s="66"/>
      <c r="DDE4" s="66"/>
      <c r="DDF4" s="66"/>
      <c r="DDG4" s="66"/>
      <c r="DDH4" s="66"/>
      <c r="DDI4" s="66"/>
      <c r="DDJ4" s="66"/>
      <c r="DDK4" s="66"/>
      <c r="DDL4" s="66"/>
      <c r="DDM4" s="66"/>
      <c r="DDN4" s="66"/>
      <c r="DDO4" s="66"/>
      <c r="DDP4" s="66"/>
      <c r="DDQ4" s="66"/>
      <c r="DDR4" s="66"/>
      <c r="DDS4" s="66"/>
      <c r="DDT4" s="66"/>
      <c r="DDU4" s="66"/>
      <c r="DDV4" s="66"/>
      <c r="DDW4" s="66"/>
      <c r="DDX4" s="66"/>
      <c r="DDY4" s="66"/>
      <c r="DDZ4" s="66"/>
      <c r="DEA4" s="66"/>
      <c r="DEB4" s="66"/>
      <c r="DEC4" s="66"/>
      <c r="DED4" s="66"/>
      <c r="DEE4" s="66"/>
      <c r="DEF4" s="66"/>
      <c r="DEG4" s="66"/>
      <c r="DEH4" s="66"/>
      <c r="DEI4" s="66"/>
      <c r="DEJ4" s="66"/>
      <c r="DEK4" s="66"/>
      <c r="DEL4" s="66"/>
      <c r="DEM4" s="66"/>
      <c r="DEN4" s="66"/>
      <c r="DEO4" s="66"/>
      <c r="DEP4" s="66"/>
      <c r="DEQ4" s="66"/>
      <c r="DER4" s="66"/>
      <c r="DES4" s="66"/>
      <c r="DET4" s="66"/>
      <c r="DEU4" s="66"/>
      <c r="DEV4" s="66"/>
      <c r="DEW4" s="66"/>
      <c r="DEX4" s="66"/>
      <c r="DEY4" s="66"/>
      <c r="DEZ4" s="66"/>
      <c r="DFA4" s="66"/>
      <c r="DFB4" s="66"/>
      <c r="DFC4" s="66"/>
      <c r="DFD4" s="66"/>
      <c r="DFE4" s="66"/>
      <c r="DFF4" s="66"/>
      <c r="DFG4" s="66"/>
      <c r="DFH4" s="66"/>
      <c r="DFI4" s="66"/>
      <c r="DFJ4" s="66"/>
      <c r="DFK4" s="66"/>
      <c r="DFL4" s="66"/>
      <c r="DFM4" s="66"/>
      <c r="DFN4" s="66"/>
      <c r="DFO4" s="66"/>
      <c r="DFP4" s="66"/>
      <c r="DFQ4" s="66"/>
      <c r="DFR4" s="66"/>
      <c r="DFS4" s="66"/>
      <c r="DFT4" s="66"/>
      <c r="DFU4" s="66"/>
      <c r="DFV4" s="66"/>
      <c r="DFW4" s="66"/>
      <c r="DFX4" s="66"/>
      <c r="DFY4" s="66"/>
      <c r="DFZ4" s="66"/>
      <c r="DGA4" s="66"/>
      <c r="DGB4" s="66"/>
      <c r="DGC4" s="66"/>
      <c r="DGD4" s="66"/>
      <c r="DGE4" s="66"/>
      <c r="DGF4" s="66"/>
      <c r="DGG4" s="66"/>
      <c r="DGH4" s="66"/>
      <c r="DGI4" s="66"/>
      <c r="DGJ4" s="66"/>
      <c r="DGK4" s="66"/>
      <c r="DGL4" s="66"/>
      <c r="DGM4" s="66"/>
      <c r="DGN4" s="66"/>
      <c r="DGO4" s="66"/>
      <c r="DGP4" s="66"/>
      <c r="DGQ4" s="66"/>
      <c r="DGR4" s="66"/>
      <c r="DGS4" s="66"/>
      <c r="DGT4" s="66"/>
      <c r="DGU4" s="66"/>
      <c r="DGV4" s="66"/>
      <c r="DGW4" s="66"/>
      <c r="DGX4" s="66"/>
      <c r="DGY4" s="66"/>
      <c r="DGZ4" s="66"/>
      <c r="DHA4" s="66"/>
      <c r="DHB4" s="66"/>
      <c r="DHC4" s="66"/>
      <c r="DHD4" s="66"/>
      <c r="DHE4" s="66"/>
      <c r="DHF4" s="66"/>
      <c r="DHG4" s="66"/>
      <c r="DHH4" s="66"/>
      <c r="DHI4" s="66"/>
      <c r="DHJ4" s="66"/>
      <c r="DHK4" s="66"/>
      <c r="DHL4" s="66"/>
      <c r="DHM4" s="66"/>
      <c r="DHN4" s="66"/>
      <c r="DHO4" s="66"/>
      <c r="DHP4" s="66"/>
      <c r="DHQ4" s="66"/>
      <c r="DHR4" s="66"/>
      <c r="DHS4" s="66"/>
      <c r="DHT4" s="66"/>
      <c r="DHU4" s="66"/>
      <c r="DHV4" s="66"/>
      <c r="DHW4" s="66"/>
      <c r="DHX4" s="66"/>
      <c r="DHY4" s="66"/>
      <c r="DHZ4" s="66"/>
      <c r="DIA4" s="66"/>
      <c r="DIB4" s="66"/>
      <c r="DIC4" s="66"/>
      <c r="DID4" s="66"/>
      <c r="DIE4" s="66"/>
      <c r="DIF4" s="66"/>
      <c r="DIG4" s="66"/>
      <c r="DIH4" s="66"/>
      <c r="DII4" s="66"/>
      <c r="DIJ4" s="66"/>
      <c r="DIK4" s="66"/>
      <c r="DIL4" s="66"/>
      <c r="DIM4" s="66"/>
      <c r="DIN4" s="66"/>
      <c r="DIO4" s="66"/>
      <c r="DIP4" s="66"/>
      <c r="DIQ4" s="66"/>
      <c r="DIR4" s="66"/>
      <c r="DIS4" s="66"/>
      <c r="DIT4" s="66"/>
      <c r="DIU4" s="66"/>
      <c r="DIV4" s="66"/>
      <c r="DIW4" s="66"/>
      <c r="DIX4" s="66"/>
      <c r="DIY4" s="66"/>
      <c r="DIZ4" s="66"/>
      <c r="DJA4" s="66"/>
      <c r="DJB4" s="66"/>
      <c r="DJC4" s="66"/>
      <c r="DJD4" s="66"/>
      <c r="DJE4" s="66"/>
      <c r="DJF4" s="66"/>
      <c r="DJG4" s="66"/>
      <c r="DJH4" s="66"/>
      <c r="DJI4" s="66"/>
      <c r="DJJ4" s="66"/>
      <c r="DJK4" s="66"/>
      <c r="DJL4" s="66"/>
      <c r="DJM4" s="66"/>
      <c r="DJN4" s="66"/>
      <c r="DJO4" s="66"/>
      <c r="DJP4" s="66"/>
      <c r="DJQ4" s="66"/>
      <c r="DJR4" s="66"/>
      <c r="DJS4" s="66"/>
      <c r="DJT4" s="66"/>
      <c r="DJU4" s="66"/>
      <c r="DJV4" s="66"/>
      <c r="DJW4" s="66"/>
      <c r="DJX4" s="66"/>
      <c r="DJY4" s="66"/>
      <c r="DJZ4" s="66"/>
      <c r="DKA4" s="66"/>
      <c r="DKB4" s="66"/>
      <c r="DKC4" s="66"/>
      <c r="DKD4" s="66"/>
      <c r="DKE4" s="66"/>
      <c r="DKF4" s="66"/>
      <c r="DKG4" s="66"/>
      <c r="DKH4" s="66"/>
      <c r="DKI4" s="66"/>
      <c r="DKJ4" s="66"/>
      <c r="DKK4" s="66"/>
      <c r="DKL4" s="66"/>
      <c r="DKM4" s="66"/>
      <c r="DKN4" s="66"/>
      <c r="DKO4" s="66"/>
      <c r="DKP4" s="66"/>
      <c r="DKQ4" s="66"/>
      <c r="DKR4" s="66"/>
      <c r="DKS4" s="66"/>
      <c r="DKT4" s="66"/>
      <c r="DKU4" s="66"/>
      <c r="DKV4" s="66"/>
      <c r="DKW4" s="66"/>
      <c r="DKX4" s="66"/>
      <c r="DKY4" s="66"/>
      <c r="DKZ4" s="66"/>
      <c r="DLA4" s="66"/>
      <c r="DLB4" s="66"/>
      <c r="DLC4" s="66"/>
      <c r="DLD4" s="66"/>
      <c r="DLE4" s="66"/>
      <c r="DLF4" s="66"/>
      <c r="DLG4" s="66"/>
      <c r="DLH4" s="66"/>
      <c r="DLI4" s="66"/>
      <c r="DLJ4" s="66"/>
      <c r="DLK4" s="66"/>
      <c r="DLL4" s="66"/>
      <c r="DLM4" s="66"/>
      <c r="DLN4" s="66"/>
      <c r="DLO4" s="66"/>
      <c r="DLP4" s="66"/>
      <c r="DLQ4" s="66"/>
      <c r="DLR4" s="66"/>
      <c r="DLS4" s="66"/>
      <c r="DLT4" s="66"/>
      <c r="DLU4" s="66"/>
      <c r="DLV4" s="66"/>
      <c r="DLW4" s="66"/>
      <c r="DLX4" s="66"/>
      <c r="DLY4" s="66"/>
      <c r="DLZ4" s="66"/>
      <c r="DMA4" s="66"/>
      <c r="DMB4" s="66"/>
      <c r="DMC4" s="66"/>
      <c r="DMD4" s="66"/>
      <c r="DME4" s="66"/>
      <c r="DMF4" s="66"/>
      <c r="DMG4" s="66"/>
      <c r="DMH4" s="66"/>
      <c r="DMI4" s="66"/>
      <c r="DMJ4" s="66"/>
      <c r="DMK4" s="66"/>
      <c r="DML4" s="66"/>
      <c r="DMM4" s="66"/>
      <c r="DMN4" s="66"/>
      <c r="DMO4" s="66"/>
      <c r="DMP4" s="66"/>
      <c r="DMQ4" s="66"/>
      <c r="DMR4" s="66"/>
      <c r="DMS4" s="66"/>
      <c r="DMT4" s="66"/>
      <c r="DMU4" s="66"/>
      <c r="DMV4" s="66"/>
      <c r="DMW4" s="66"/>
      <c r="DMX4" s="66"/>
      <c r="DMY4" s="66"/>
      <c r="DMZ4" s="66"/>
      <c r="DNA4" s="66"/>
      <c r="DNB4" s="66"/>
      <c r="DNC4" s="66"/>
      <c r="DND4" s="66"/>
      <c r="DNE4" s="66"/>
      <c r="DNF4" s="66"/>
      <c r="DNG4" s="66"/>
      <c r="DNH4" s="66"/>
      <c r="DNI4" s="66"/>
      <c r="DNJ4" s="66"/>
      <c r="DNK4" s="66"/>
      <c r="DNL4" s="66"/>
      <c r="DNM4" s="66"/>
      <c r="DNN4" s="66"/>
      <c r="DNO4" s="66"/>
      <c r="DNP4" s="66"/>
      <c r="DNQ4" s="66"/>
      <c r="DNR4" s="66"/>
      <c r="DNS4" s="66"/>
      <c r="DNT4" s="66"/>
      <c r="DNU4" s="66"/>
      <c r="DNV4" s="66"/>
      <c r="DNW4" s="66"/>
      <c r="DNX4" s="66"/>
      <c r="DNY4" s="66"/>
      <c r="DNZ4" s="66"/>
      <c r="DOA4" s="66"/>
      <c r="DOB4" s="66"/>
      <c r="DOC4" s="66"/>
      <c r="DOD4" s="66"/>
      <c r="DOE4" s="66"/>
      <c r="DOF4" s="66"/>
      <c r="DOG4" s="66"/>
      <c r="DOH4" s="66"/>
      <c r="DOI4" s="66"/>
      <c r="DOJ4" s="66"/>
      <c r="DOK4" s="66"/>
      <c r="DOL4" s="66"/>
      <c r="DOM4" s="66"/>
      <c r="DON4" s="66"/>
      <c r="DOO4" s="66"/>
      <c r="DOP4" s="66"/>
      <c r="DOQ4" s="66"/>
      <c r="DOR4" s="66"/>
      <c r="DOS4" s="66"/>
      <c r="DOT4" s="66"/>
      <c r="DOU4" s="66"/>
      <c r="DOV4" s="66"/>
      <c r="DOW4" s="66"/>
      <c r="DOX4" s="66"/>
      <c r="DOY4" s="66"/>
      <c r="DOZ4" s="66"/>
      <c r="DPA4" s="66"/>
      <c r="DPB4" s="66"/>
      <c r="DPC4" s="66"/>
      <c r="DPD4" s="66"/>
      <c r="DPE4" s="66"/>
      <c r="DPF4" s="66"/>
      <c r="DPG4" s="66"/>
      <c r="DPH4" s="66"/>
      <c r="DPI4" s="66"/>
      <c r="DPJ4" s="66"/>
      <c r="DPK4" s="66"/>
      <c r="DPL4" s="66"/>
      <c r="DPM4" s="66"/>
      <c r="DPN4" s="66"/>
      <c r="DPO4" s="66"/>
      <c r="DPP4" s="66"/>
      <c r="DPQ4" s="66"/>
      <c r="DPR4" s="66"/>
      <c r="DPS4" s="66"/>
      <c r="DPT4" s="66"/>
      <c r="DPU4" s="66"/>
      <c r="DPV4" s="66"/>
      <c r="DPW4" s="66"/>
      <c r="DPX4" s="66"/>
      <c r="DPY4" s="66"/>
      <c r="DPZ4" s="66"/>
      <c r="DQA4" s="66"/>
      <c r="DQB4" s="66"/>
      <c r="DQC4" s="66"/>
      <c r="DQD4" s="66"/>
      <c r="DQE4" s="66"/>
      <c r="DQF4" s="66"/>
      <c r="DQG4" s="66"/>
      <c r="DQH4" s="66"/>
      <c r="DQI4" s="66"/>
      <c r="DQJ4" s="66"/>
      <c r="DQK4" s="66"/>
      <c r="DQL4" s="66"/>
      <c r="DQM4" s="66"/>
      <c r="DQN4" s="66"/>
      <c r="DQO4" s="66"/>
      <c r="DQP4" s="66"/>
      <c r="DQQ4" s="66"/>
      <c r="DQR4" s="66"/>
      <c r="DQS4" s="66"/>
      <c r="DQT4" s="66"/>
      <c r="DQU4" s="66"/>
      <c r="DQV4" s="66"/>
      <c r="DQW4" s="66"/>
      <c r="DQX4" s="66"/>
      <c r="DQY4" s="66"/>
      <c r="DQZ4" s="66"/>
      <c r="DRA4" s="66"/>
      <c r="DRB4" s="66"/>
      <c r="DRC4" s="66"/>
      <c r="DRD4" s="66"/>
      <c r="DRE4" s="66"/>
      <c r="DRF4" s="66"/>
      <c r="DRG4" s="66"/>
      <c r="DRH4" s="66"/>
      <c r="DRI4" s="66"/>
      <c r="DRJ4" s="66"/>
      <c r="DRK4" s="66"/>
      <c r="DRL4" s="66"/>
      <c r="DRM4" s="66"/>
      <c r="DRN4" s="66"/>
      <c r="DRO4" s="66"/>
      <c r="DRP4" s="66"/>
      <c r="DRQ4" s="66"/>
      <c r="DRR4" s="66"/>
      <c r="DRS4" s="66"/>
      <c r="DRT4" s="66"/>
      <c r="DRU4" s="66"/>
      <c r="DRV4" s="66"/>
      <c r="DRW4" s="66"/>
      <c r="DRX4" s="66"/>
      <c r="DRY4" s="66"/>
      <c r="DRZ4" s="66"/>
      <c r="DSA4" s="66"/>
      <c r="DSB4" s="66"/>
      <c r="DSC4" s="66"/>
      <c r="DSD4" s="66"/>
      <c r="DSE4" s="66"/>
      <c r="DSF4" s="66"/>
      <c r="DSG4" s="66"/>
      <c r="DSH4" s="66"/>
      <c r="DSI4" s="66"/>
      <c r="DSJ4" s="66"/>
      <c r="DSK4" s="66"/>
      <c r="DSL4" s="66"/>
      <c r="DSM4" s="66"/>
      <c r="DSN4" s="66"/>
      <c r="DSO4" s="66"/>
      <c r="DSP4" s="66"/>
      <c r="DSQ4" s="66"/>
      <c r="DSR4" s="66"/>
      <c r="DSS4" s="66"/>
      <c r="DST4" s="66"/>
      <c r="DSU4" s="66"/>
      <c r="DSV4" s="66"/>
      <c r="DSW4" s="66"/>
      <c r="DSX4" s="66"/>
      <c r="DSY4" s="66"/>
      <c r="DSZ4" s="66"/>
      <c r="DTA4" s="66"/>
      <c r="DTB4" s="66"/>
      <c r="DTC4" s="66"/>
      <c r="DTD4" s="66"/>
      <c r="DTE4" s="66"/>
      <c r="DTF4" s="66"/>
      <c r="DTG4" s="66"/>
      <c r="DTH4" s="66"/>
      <c r="DTI4" s="66"/>
      <c r="DTJ4" s="66"/>
      <c r="DTK4" s="66"/>
      <c r="DTL4" s="66"/>
      <c r="DTM4" s="66"/>
      <c r="DTN4" s="66"/>
      <c r="DTO4" s="66"/>
      <c r="DTP4" s="66"/>
      <c r="DTQ4" s="66"/>
      <c r="DTR4" s="66"/>
      <c r="DTS4" s="66"/>
      <c r="DTT4" s="66"/>
      <c r="DTU4" s="66"/>
      <c r="DTV4" s="66"/>
      <c r="DTW4" s="66"/>
      <c r="DTX4" s="66"/>
      <c r="DTY4" s="66"/>
      <c r="DTZ4" s="66"/>
      <c r="DUA4" s="66"/>
      <c r="DUB4" s="66"/>
      <c r="DUC4" s="66"/>
      <c r="DUD4" s="66"/>
      <c r="DUE4" s="66"/>
      <c r="DUF4" s="66"/>
      <c r="DUG4" s="66"/>
      <c r="DUH4" s="66"/>
      <c r="DUI4" s="66"/>
      <c r="DUJ4" s="66"/>
      <c r="DUK4" s="66"/>
      <c r="DUL4" s="66"/>
      <c r="DUM4" s="66"/>
      <c r="DUN4" s="66"/>
      <c r="DUO4" s="66"/>
      <c r="DUP4" s="66"/>
      <c r="DUQ4" s="66"/>
      <c r="DUR4" s="66"/>
      <c r="DUS4" s="66"/>
      <c r="DUT4" s="66"/>
      <c r="DUU4" s="66"/>
      <c r="DUV4" s="66"/>
      <c r="DUW4" s="66"/>
      <c r="DUX4" s="66"/>
      <c r="DUY4" s="66"/>
      <c r="DUZ4" s="66"/>
      <c r="DVA4" s="66"/>
      <c r="DVB4" s="66"/>
      <c r="DVC4" s="66"/>
      <c r="DVD4" s="66"/>
      <c r="DVE4" s="66"/>
      <c r="DVF4" s="66"/>
      <c r="DVG4" s="66"/>
      <c r="DVH4" s="66"/>
      <c r="DVI4" s="66"/>
      <c r="DVJ4" s="66"/>
      <c r="DVK4" s="66"/>
      <c r="DVL4" s="66"/>
      <c r="DVM4" s="66"/>
      <c r="DVN4" s="66"/>
      <c r="DVO4" s="66"/>
      <c r="DVP4" s="66"/>
      <c r="DVQ4" s="66"/>
      <c r="DVR4" s="66"/>
      <c r="DVS4" s="66"/>
      <c r="DVT4" s="66"/>
      <c r="DVU4" s="66"/>
      <c r="DVV4" s="66"/>
      <c r="DVW4" s="66"/>
      <c r="DVX4" s="66"/>
      <c r="DVY4" s="66"/>
      <c r="DVZ4" s="66"/>
      <c r="DWA4" s="66"/>
      <c r="DWB4" s="66"/>
      <c r="DWC4" s="66"/>
      <c r="DWD4" s="66"/>
      <c r="DWE4" s="66"/>
      <c r="DWF4" s="66"/>
      <c r="DWG4" s="66"/>
      <c r="DWH4" s="66"/>
      <c r="DWI4" s="66"/>
      <c r="DWJ4" s="66"/>
      <c r="DWK4" s="66"/>
      <c r="DWL4" s="66"/>
      <c r="DWM4" s="66"/>
      <c r="DWN4" s="66"/>
      <c r="DWO4" s="66"/>
      <c r="DWP4" s="66"/>
      <c r="DWQ4" s="66"/>
      <c r="DWR4" s="66"/>
      <c r="DWS4" s="66"/>
      <c r="DWT4" s="66"/>
      <c r="DWU4" s="66"/>
      <c r="DWV4" s="66"/>
      <c r="DWW4" s="66"/>
      <c r="DWX4" s="66"/>
      <c r="DWY4" s="66"/>
      <c r="DWZ4" s="66"/>
      <c r="DXA4" s="66"/>
      <c r="DXB4" s="66"/>
      <c r="DXC4" s="66"/>
      <c r="DXD4" s="66"/>
      <c r="DXE4" s="66"/>
      <c r="DXF4" s="66"/>
      <c r="DXG4" s="66"/>
      <c r="DXH4" s="66"/>
      <c r="DXI4" s="66"/>
      <c r="DXJ4" s="66"/>
      <c r="DXK4" s="66"/>
      <c r="DXL4" s="66"/>
      <c r="DXM4" s="66"/>
      <c r="DXN4" s="66"/>
      <c r="DXO4" s="66"/>
      <c r="DXP4" s="66"/>
      <c r="DXQ4" s="66"/>
      <c r="DXR4" s="66"/>
      <c r="DXS4" s="66"/>
      <c r="DXT4" s="66"/>
      <c r="DXU4" s="66"/>
      <c r="DXV4" s="66"/>
      <c r="DXW4" s="66"/>
      <c r="DXX4" s="66"/>
      <c r="DXY4" s="66"/>
      <c r="DXZ4" s="66"/>
      <c r="DYA4" s="66"/>
      <c r="DYB4" s="66"/>
      <c r="DYC4" s="66"/>
      <c r="DYD4" s="66"/>
      <c r="DYE4" s="66"/>
      <c r="DYF4" s="66"/>
      <c r="DYG4" s="66"/>
      <c r="DYH4" s="66"/>
      <c r="DYI4" s="66"/>
      <c r="DYJ4" s="66"/>
      <c r="DYK4" s="66"/>
      <c r="DYL4" s="66"/>
      <c r="DYM4" s="66"/>
      <c r="DYN4" s="66"/>
      <c r="DYO4" s="66"/>
      <c r="DYP4" s="66"/>
      <c r="DYQ4" s="66"/>
      <c r="DYR4" s="66"/>
      <c r="DYS4" s="66"/>
      <c r="DYT4" s="66"/>
      <c r="DYU4" s="66"/>
      <c r="DYV4" s="66"/>
      <c r="DYW4" s="66"/>
      <c r="DYX4" s="66"/>
      <c r="DYY4" s="66"/>
      <c r="DYZ4" s="66"/>
      <c r="DZA4" s="66"/>
      <c r="DZB4" s="66"/>
      <c r="DZC4" s="66"/>
      <c r="DZD4" s="66"/>
      <c r="DZE4" s="66"/>
      <c r="DZF4" s="66"/>
      <c r="DZG4" s="66"/>
      <c r="DZH4" s="66"/>
      <c r="DZI4" s="66"/>
      <c r="DZJ4" s="66"/>
      <c r="DZK4" s="66"/>
      <c r="DZL4" s="66"/>
      <c r="DZM4" s="66"/>
      <c r="DZN4" s="66"/>
      <c r="DZO4" s="66"/>
      <c r="DZP4" s="66"/>
      <c r="DZQ4" s="66"/>
      <c r="DZR4" s="66"/>
      <c r="DZS4" s="66"/>
      <c r="DZT4" s="66"/>
      <c r="DZU4" s="66"/>
      <c r="DZV4" s="66"/>
      <c r="DZW4" s="66"/>
      <c r="DZX4" s="66"/>
      <c r="DZY4" s="66"/>
      <c r="DZZ4" s="66"/>
      <c r="EAA4" s="66"/>
      <c r="EAB4" s="66"/>
      <c r="EAC4" s="66"/>
      <c r="EAD4" s="66"/>
      <c r="EAE4" s="66"/>
      <c r="EAF4" s="66"/>
      <c r="EAG4" s="66"/>
      <c r="EAH4" s="66"/>
      <c r="EAI4" s="66"/>
      <c r="EAJ4" s="66"/>
      <c r="EAK4" s="66"/>
      <c r="EAL4" s="66"/>
      <c r="EAM4" s="66"/>
      <c r="EAN4" s="66"/>
      <c r="EAO4" s="66"/>
      <c r="EAP4" s="66"/>
      <c r="EAQ4" s="66"/>
      <c r="EAR4" s="66"/>
      <c r="EAS4" s="66"/>
      <c r="EAT4" s="66"/>
      <c r="EAU4" s="66"/>
      <c r="EAV4" s="66"/>
      <c r="EAW4" s="66"/>
      <c r="EAX4" s="66"/>
      <c r="EAY4" s="66"/>
      <c r="EAZ4" s="66"/>
      <c r="EBA4" s="66"/>
      <c r="EBB4" s="66"/>
      <c r="EBC4" s="66"/>
      <c r="EBD4" s="66"/>
      <c r="EBE4" s="66"/>
      <c r="EBF4" s="66"/>
      <c r="EBG4" s="66"/>
      <c r="EBH4" s="66"/>
      <c r="EBI4" s="66"/>
      <c r="EBJ4" s="66"/>
      <c r="EBK4" s="66"/>
      <c r="EBL4" s="66"/>
      <c r="EBM4" s="66"/>
      <c r="EBN4" s="66"/>
      <c r="EBO4" s="66"/>
      <c r="EBP4" s="66"/>
      <c r="EBQ4" s="66"/>
      <c r="EBR4" s="66"/>
      <c r="EBS4" s="66"/>
      <c r="EBT4" s="66"/>
      <c r="EBU4" s="66"/>
      <c r="EBV4" s="66"/>
      <c r="EBW4" s="66"/>
      <c r="EBX4" s="66"/>
      <c r="EBY4" s="66"/>
      <c r="EBZ4" s="66"/>
      <c r="ECA4" s="66"/>
      <c r="ECB4" s="66"/>
      <c r="ECC4" s="66"/>
      <c r="ECD4" s="66"/>
      <c r="ECE4" s="66"/>
      <c r="ECF4" s="66"/>
      <c r="ECG4" s="66"/>
      <c r="ECH4" s="66"/>
      <c r="ECI4" s="66"/>
      <c r="ECJ4" s="66"/>
      <c r="ECK4" s="66"/>
      <c r="ECL4" s="66"/>
      <c r="ECM4" s="66"/>
      <c r="ECN4" s="66"/>
      <c r="ECO4" s="66"/>
      <c r="ECP4" s="66"/>
      <c r="ECQ4" s="66"/>
      <c r="ECR4" s="66"/>
      <c r="ECS4" s="66"/>
      <c r="ECT4" s="66"/>
      <c r="ECU4" s="66"/>
      <c r="ECV4" s="66"/>
      <c r="ECW4" s="66"/>
      <c r="ECX4" s="66"/>
      <c r="ECY4" s="66"/>
      <c r="ECZ4" s="66"/>
      <c r="EDA4" s="66"/>
      <c r="EDB4" s="66"/>
      <c r="EDC4" s="66"/>
      <c r="EDD4" s="66"/>
      <c r="EDE4" s="66"/>
      <c r="EDF4" s="66"/>
      <c r="EDG4" s="66"/>
      <c r="EDH4" s="66"/>
      <c r="EDI4" s="66"/>
      <c r="EDJ4" s="66"/>
      <c r="EDK4" s="66"/>
      <c r="EDL4" s="66"/>
      <c r="EDM4" s="66"/>
      <c r="EDN4" s="66"/>
      <c r="EDO4" s="66"/>
      <c r="EDP4" s="66"/>
      <c r="EDQ4" s="66"/>
      <c r="EDR4" s="66"/>
      <c r="EDS4" s="66"/>
      <c r="EDT4" s="66"/>
      <c r="EDU4" s="66"/>
      <c r="EDV4" s="66"/>
      <c r="EDW4" s="66"/>
      <c r="EDX4" s="66"/>
      <c r="EDY4" s="66"/>
      <c r="EDZ4" s="66"/>
      <c r="EEA4" s="66"/>
      <c r="EEB4" s="66"/>
      <c r="EEC4" s="66"/>
      <c r="EED4" s="66"/>
      <c r="EEE4" s="66"/>
      <c r="EEF4" s="66"/>
      <c r="EEG4" s="66"/>
      <c r="EEH4" s="66"/>
      <c r="EEI4" s="66"/>
      <c r="EEJ4" s="66"/>
      <c r="EEK4" s="66"/>
      <c r="EEL4" s="66"/>
      <c r="EEM4" s="66"/>
      <c r="EEN4" s="66"/>
      <c r="EEO4" s="66"/>
      <c r="EEP4" s="66"/>
      <c r="EEQ4" s="66"/>
      <c r="EER4" s="66"/>
      <c r="EES4" s="66"/>
      <c r="EET4" s="66"/>
      <c r="EEU4" s="66"/>
      <c r="EEV4" s="66"/>
      <c r="EEW4" s="66"/>
      <c r="EEX4" s="66"/>
      <c r="EEY4" s="66"/>
      <c r="EEZ4" s="66"/>
      <c r="EFA4" s="66"/>
      <c r="EFB4" s="66"/>
      <c r="EFC4" s="66"/>
      <c r="EFD4" s="66"/>
      <c r="EFE4" s="66"/>
      <c r="EFF4" s="66"/>
      <c r="EFG4" s="66"/>
      <c r="EFH4" s="66"/>
      <c r="EFI4" s="66"/>
      <c r="EFJ4" s="66"/>
      <c r="EFK4" s="66"/>
      <c r="EFL4" s="66"/>
      <c r="EFM4" s="66"/>
      <c r="EFN4" s="66"/>
      <c r="EFO4" s="66"/>
      <c r="EFP4" s="66"/>
      <c r="EFQ4" s="66"/>
      <c r="EFR4" s="66"/>
      <c r="EFS4" s="66"/>
      <c r="EFT4" s="66"/>
      <c r="EFU4" s="66"/>
      <c r="EFV4" s="66"/>
      <c r="EFW4" s="66"/>
      <c r="EFX4" s="66"/>
      <c r="EFY4" s="66"/>
      <c r="EFZ4" s="66"/>
      <c r="EGA4" s="66"/>
      <c r="EGB4" s="66"/>
      <c r="EGC4" s="66"/>
      <c r="EGD4" s="66"/>
      <c r="EGE4" s="66"/>
      <c r="EGF4" s="66"/>
      <c r="EGG4" s="66"/>
      <c r="EGH4" s="66"/>
      <c r="EGI4" s="66"/>
      <c r="EGJ4" s="66"/>
      <c r="EGK4" s="66"/>
      <c r="EGL4" s="66"/>
      <c r="EGM4" s="66"/>
      <c r="EGN4" s="66"/>
      <c r="EGO4" s="66"/>
      <c r="EGP4" s="66"/>
      <c r="EGQ4" s="66"/>
      <c r="EGR4" s="66"/>
      <c r="EGS4" s="66"/>
      <c r="EGT4" s="66"/>
      <c r="EGU4" s="66"/>
      <c r="EGV4" s="66"/>
      <c r="EGW4" s="66"/>
      <c r="EGX4" s="66"/>
      <c r="EGY4" s="66"/>
      <c r="EGZ4" s="66"/>
      <c r="EHA4" s="66"/>
      <c r="EHB4" s="66"/>
      <c r="EHC4" s="66"/>
      <c r="EHD4" s="66"/>
      <c r="EHE4" s="66"/>
      <c r="EHF4" s="66"/>
      <c r="EHG4" s="66"/>
      <c r="EHH4" s="66"/>
      <c r="EHI4" s="66"/>
      <c r="EHJ4" s="66"/>
      <c r="EHK4" s="66"/>
      <c r="EHL4" s="66"/>
      <c r="EHM4" s="66"/>
      <c r="EHN4" s="66"/>
      <c r="EHO4" s="66"/>
      <c r="EHP4" s="66"/>
      <c r="EHQ4" s="66"/>
      <c r="EHR4" s="66"/>
      <c r="EHS4" s="66"/>
      <c r="EHT4" s="66"/>
      <c r="EHU4" s="66"/>
      <c r="EHV4" s="66"/>
      <c r="EHW4" s="66"/>
      <c r="EHX4" s="66"/>
      <c r="EHY4" s="66"/>
      <c r="EHZ4" s="66"/>
      <c r="EIA4" s="66"/>
      <c r="EIB4" s="66"/>
      <c r="EIC4" s="66"/>
      <c r="EID4" s="66"/>
      <c r="EIE4" s="66"/>
      <c r="EIF4" s="66"/>
      <c r="EIG4" s="66"/>
      <c r="EIH4" s="66"/>
      <c r="EII4" s="66"/>
      <c r="EIJ4" s="66"/>
      <c r="EIK4" s="66"/>
      <c r="EIL4" s="66"/>
      <c r="EIM4" s="66"/>
      <c r="EIN4" s="66"/>
      <c r="EIO4" s="66"/>
      <c r="EIP4" s="66"/>
      <c r="EIQ4" s="66"/>
      <c r="EIR4" s="66"/>
      <c r="EIS4" s="66"/>
      <c r="EIT4" s="66"/>
      <c r="EIU4" s="66"/>
      <c r="EIV4" s="66"/>
      <c r="EIW4" s="66"/>
      <c r="EIX4" s="66"/>
      <c r="EIY4" s="66"/>
      <c r="EIZ4" s="66"/>
      <c r="EJA4" s="66"/>
      <c r="EJB4" s="66"/>
      <c r="EJC4" s="66"/>
      <c r="EJD4" s="66"/>
      <c r="EJE4" s="66"/>
      <c r="EJF4" s="66"/>
      <c r="EJG4" s="66"/>
      <c r="EJH4" s="66"/>
      <c r="EJI4" s="66"/>
      <c r="EJJ4" s="66"/>
      <c r="EJK4" s="66"/>
      <c r="EJL4" s="66"/>
      <c r="EJM4" s="66"/>
      <c r="EJN4" s="66"/>
      <c r="EJO4" s="66"/>
      <c r="EJP4" s="66"/>
      <c r="EJQ4" s="66"/>
      <c r="EJR4" s="66"/>
      <c r="EJS4" s="66"/>
      <c r="EJT4" s="66"/>
      <c r="EJU4" s="66"/>
      <c r="EJV4" s="66"/>
      <c r="EJW4" s="66"/>
      <c r="EJX4" s="66"/>
      <c r="EJY4" s="66"/>
      <c r="EJZ4" s="66"/>
      <c r="EKA4" s="66"/>
      <c r="EKB4" s="66"/>
      <c r="EKC4" s="66"/>
      <c r="EKD4" s="66"/>
      <c r="EKE4" s="66"/>
      <c r="EKF4" s="66"/>
      <c r="EKG4" s="66"/>
      <c r="EKH4" s="66"/>
      <c r="EKI4" s="66"/>
      <c r="EKJ4" s="66"/>
      <c r="EKK4" s="66"/>
      <c r="EKL4" s="66"/>
      <c r="EKM4" s="66"/>
      <c r="EKN4" s="66"/>
      <c r="EKO4" s="66"/>
      <c r="EKP4" s="66"/>
      <c r="EKQ4" s="66"/>
      <c r="EKR4" s="66"/>
      <c r="EKS4" s="66"/>
      <c r="EKT4" s="66"/>
      <c r="EKU4" s="66"/>
      <c r="EKV4" s="66"/>
      <c r="EKW4" s="66"/>
      <c r="EKX4" s="66"/>
      <c r="EKY4" s="66"/>
      <c r="EKZ4" s="66"/>
      <c r="ELA4" s="66"/>
      <c r="ELB4" s="66"/>
      <c r="ELC4" s="66"/>
      <c r="ELD4" s="66"/>
      <c r="ELE4" s="66"/>
      <c r="ELF4" s="66"/>
      <c r="ELG4" s="66"/>
      <c r="ELH4" s="66"/>
      <c r="ELI4" s="66"/>
      <c r="ELJ4" s="66"/>
      <c r="ELK4" s="66"/>
      <c r="ELL4" s="66"/>
      <c r="ELM4" s="66"/>
      <c r="ELN4" s="66"/>
      <c r="ELO4" s="66"/>
      <c r="ELP4" s="66"/>
      <c r="ELQ4" s="66"/>
      <c r="ELR4" s="66"/>
      <c r="ELS4" s="66"/>
      <c r="ELT4" s="66"/>
      <c r="ELU4" s="66"/>
      <c r="ELV4" s="66"/>
      <c r="ELW4" s="66"/>
      <c r="ELX4" s="66"/>
      <c r="ELY4" s="66"/>
      <c r="ELZ4" s="66"/>
      <c r="EMA4" s="66"/>
      <c r="EMB4" s="66"/>
      <c r="EMC4" s="66"/>
      <c r="EMD4" s="66"/>
      <c r="EME4" s="66"/>
      <c r="EMF4" s="66"/>
      <c r="EMG4" s="66"/>
      <c r="EMH4" s="66"/>
      <c r="EMI4" s="66"/>
      <c r="EMJ4" s="66"/>
      <c r="EMK4" s="66"/>
      <c r="EML4" s="66"/>
      <c r="EMM4" s="66"/>
      <c r="EMN4" s="66"/>
      <c r="EMO4" s="66"/>
      <c r="EMP4" s="66"/>
      <c r="EMQ4" s="66"/>
      <c r="EMR4" s="66"/>
      <c r="EMS4" s="66"/>
      <c r="EMT4" s="66"/>
      <c r="EMU4" s="66"/>
      <c r="EMV4" s="66"/>
      <c r="EMW4" s="66"/>
      <c r="EMX4" s="66"/>
      <c r="EMY4" s="66"/>
      <c r="EMZ4" s="66"/>
      <c r="ENA4" s="66"/>
      <c r="ENB4" s="66"/>
      <c r="ENC4" s="66"/>
      <c r="END4" s="66"/>
      <c r="ENE4" s="66"/>
      <c r="ENF4" s="66"/>
      <c r="ENG4" s="66"/>
      <c r="ENH4" s="66"/>
      <c r="ENI4" s="66"/>
      <c r="ENJ4" s="66"/>
      <c r="ENK4" s="66"/>
      <c r="ENL4" s="66"/>
      <c r="ENM4" s="66"/>
      <c r="ENN4" s="66"/>
      <c r="ENO4" s="66"/>
      <c r="ENP4" s="66"/>
      <c r="ENQ4" s="66"/>
      <c r="ENR4" s="66"/>
      <c r="ENS4" s="66"/>
      <c r="ENT4" s="66"/>
      <c r="ENU4" s="66"/>
      <c r="ENV4" s="66"/>
      <c r="ENW4" s="66"/>
      <c r="ENX4" s="66"/>
      <c r="ENY4" s="66"/>
      <c r="ENZ4" s="66"/>
      <c r="EOA4" s="66"/>
      <c r="EOB4" s="66"/>
      <c r="EOC4" s="66"/>
      <c r="EOD4" s="66"/>
      <c r="EOE4" s="66"/>
      <c r="EOF4" s="66"/>
      <c r="EOG4" s="66"/>
      <c r="EOH4" s="66"/>
      <c r="EOI4" s="66"/>
      <c r="EOJ4" s="66"/>
      <c r="EOK4" s="66"/>
      <c r="EOL4" s="66"/>
      <c r="EOM4" s="66"/>
      <c r="EON4" s="66"/>
      <c r="EOO4" s="66"/>
      <c r="EOP4" s="66"/>
      <c r="EOQ4" s="66"/>
      <c r="EOR4" s="66"/>
      <c r="EOS4" s="66"/>
      <c r="EOT4" s="66"/>
      <c r="EOU4" s="66"/>
      <c r="EOV4" s="66"/>
      <c r="EOW4" s="66"/>
      <c r="EOX4" s="66"/>
      <c r="EOY4" s="66"/>
      <c r="EOZ4" s="66"/>
      <c r="EPA4" s="66"/>
      <c r="EPB4" s="66"/>
      <c r="EPC4" s="66"/>
      <c r="EPD4" s="66"/>
      <c r="EPE4" s="66"/>
      <c r="EPF4" s="66"/>
      <c r="EPG4" s="66"/>
      <c r="EPH4" s="66"/>
      <c r="EPI4" s="66"/>
      <c r="EPJ4" s="66"/>
      <c r="EPK4" s="66"/>
      <c r="EPL4" s="66"/>
      <c r="EPM4" s="66"/>
      <c r="EPN4" s="66"/>
      <c r="EPO4" s="66"/>
      <c r="EPP4" s="66"/>
      <c r="EPQ4" s="66"/>
      <c r="EPR4" s="66"/>
      <c r="EPS4" s="66"/>
      <c r="EPT4" s="66"/>
      <c r="EPU4" s="66"/>
      <c r="EPV4" s="66"/>
      <c r="EPW4" s="66"/>
      <c r="EPX4" s="66"/>
      <c r="EPY4" s="66"/>
      <c r="EPZ4" s="66"/>
      <c r="EQA4" s="66"/>
      <c r="EQB4" s="66"/>
      <c r="EQC4" s="66"/>
      <c r="EQD4" s="66"/>
      <c r="EQE4" s="66"/>
      <c r="EQF4" s="66"/>
      <c r="EQG4" s="66"/>
      <c r="EQH4" s="66"/>
      <c r="EQI4" s="66"/>
      <c r="EQJ4" s="66"/>
      <c r="EQK4" s="66"/>
      <c r="EQL4" s="66"/>
      <c r="EQM4" s="66"/>
      <c r="EQN4" s="66"/>
      <c r="EQO4" s="66"/>
      <c r="EQP4" s="66"/>
      <c r="EQQ4" s="66"/>
      <c r="EQR4" s="66"/>
      <c r="EQS4" s="66"/>
      <c r="EQT4" s="66"/>
      <c r="EQU4" s="66"/>
      <c r="EQV4" s="66"/>
      <c r="EQW4" s="66"/>
      <c r="EQX4" s="66"/>
      <c r="EQY4" s="66"/>
      <c r="EQZ4" s="66"/>
      <c r="ERA4" s="66"/>
      <c r="ERB4" s="66"/>
      <c r="ERC4" s="66"/>
      <c r="ERD4" s="66"/>
      <c r="ERE4" s="66"/>
      <c r="ERF4" s="66"/>
      <c r="ERG4" s="66"/>
      <c r="ERH4" s="66"/>
      <c r="ERI4" s="66"/>
      <c r="ERJ4" s="66"/>
      <c r="ERK4" s="66"/>
      <c r="ERL4" s="66"/>
      <c r="ERM4" s="66"/>
      <c r="ERN4" s="66"/>
      <c r="ERO4" s="66"/>
      <c r="ERP4" s="66"/>
      <c r="ERQ4" s="66"/>
      <c r="ERR4" s="66"/>
      <c r="ERS4" s="66"/>
      <c r="ERT4" s="66"/>
      <c r="ERU4" s="66"/>
      <c r="ERV4" s="66"/>
      <c r="ERW4" s="66"/>
      <c r="ERX4" s="66"/>
      <c r="ERY4" s="66"/>
      <c r="ERZ4" s="66"/>
      <c r="ESA4" s="66"/>
      <c r="ESB4" s="66"/>
      <c r="ESC4" s="66"/>
      <c r="ESD4" s="66"/>
      <c r="ESE4" s="66"/>
      <c r="ESF4" s="66"/>
      <c r="ESG4" s="66"/>
      <c r="ESH4" s="66"/>
      <c r="ESI4" s="66"/>
      <c r="ESJ4" s="66"/>
      <c r="ESK4" s="66"/>
      <c r="ESL4" s="66"/>
      <c r="ESM4" s="66"/>
      <c r="ESN4" s="66"/>
      <c r="ESO4" s="66"/>
      <c r="ESP4" s="66"/>
      <c r="ESQ4" s="66"/>
      <c r="ESR4" s="66"/>
      <c r="ESS4" s="66"/>
      <c r="EST4" s="66"/>
      <c r="ESU4" s="66"/>
      <c r="ESV4" s="66"/>
      <c r="ESW4" s="66"/>
      <c r="ESX4" s="66"/>
      <c r="ESY4" s="66"/>
      <c r="ESZ4" s="66"/>
      <c r="ETA4" s="66"/>
      <c r="ETB4" s="66"/>
      <c r="ETC4" s="66"/>
      <c r="ETD4" s="66"/>
      <c r="ETE4" s="66"/>
      <c r="ETF4" s="66"/>
      <c r="ETG4" s="66"/>
      <c r="ETH4" s="66"/>
      <c r="ETI4" s="66"/>
      <c r="ETJ4" s="66"/>
      <c r="ETK4" s="66"/>
      <c r="ETL4" s="66"/>
      <c r="ETM4" s="66"/>
      <c r="ETN4" s="66"/>
      <c r="ETO4" s="66"/>
      <c r="ETP4" s="66"/>
      <c r="ETQ4" s="66"/>
      <c r="ETR4" s="66"/>
      <c r="ETS4" s="66"/>
      <c r="ETT4" s="66"/>
      <c r="ETU4" s="66"/>
      <c r="ETV4" s="66"/>
      <c r="ETW4" s="66"/>
      <c r="ETX4" s="66"/>
      <c r="ETY4" s="66"/>
      <c r="ETZ4" s="66"/>
      <c r="EUA4" s="66"/>
      <c r="EUB4" s="66"/>
      <c r="EUC4" s="66"/>
      <c r="EUD4" s="66"/>
      <c r="EUE4" s="66"/>
      <c r="EUF4" s="66"/>
      <c r="EUG4" s="66"/>
      <c r="EUH4" s="66"/>
      <c r="EUI4" s="66"/>
      <c r="EUJ4" s="66"/>
      <c r="EUK4" s="66"/>
      <c r="EUL4" s="66"/>
      <c r="EUM4" s="66"/>
      <c r="EUN4" s="66"/>
      <c r="EUO4" s="66"/>
      <c r="EUP4" s="66"/>
      <c r="EUQ4" s="66"/>
      <c r="EUR4" s="66"/>
      <c r="EUS4" s="66"/>
      <c r="EUT4" s="66"/>
      <c r="EUU4" s="66"/>
      <c r="EUV4" s="66"/>
      <c r="EUW4" s="66"/>
      <c r="EUX4" s="66"/>
      <c r="EUY4" s="66"/>
      <c r="EUZ4" s="66"/>
      <c r="EVA4" s="66"/>
      <c r="EVB4" s="66"/>
      <c r="EVC4" s="66"/>
      <c r="EVD4" s="66"/>
      <c r="EVE4" s="66"/>
      <c r="EVF4" s="66"/>
      <c r="EVG4" s="66"/>
      <c r="EVH4" s="66"/>
      <c r="EVI4" s="66"/>
      <c r="EVJ4" s="66"/>
      <c r="EVK4" s="66"/>
      <c r="EVL4" s="66"/>
      <c r="EVM4" s="66"/>
      <c r="EVN4" s="66"/>
      <c r="EVO4" s="66"/>
      <c r="EVP4" s="66"/>
      <c r="EVQ4" s="66"/>
      <c r="EVR4" s="66"/>
      <c r="EVS4" s="66"/>
      <c r="EVT4" s="66"/>
      <c r="EVU4" s="66"/>
      <c r="EVV4" s="66"/>
      <c r="EVW4" s="66"/>
      <c r="EVX4" s="66"/>
      <c r="EVY4" s="66"/>
      <c r="EVZ4" s="66"/>
      <c r="EWA4" s="66"/>
      <c r="EWB4" s="66"/>
      <c r="EWC4" s="66"/>
      <c r="EWD4" s="66"/>
      <c r="EWE4" s="66"/>
      <c r="EWF4" s="66"/>
      <c r="EWG4" s="66"/>
      <c r="EWH4" s="66"/>
      <c r="EWI4" s="66"/>
      <c r="EWJ4" s="66"/>
      <c r="EWK4" s="66"/>
      <c r="EWL4" s="66"/>
      <c r="EWM4" s="66"/>
      <c r="EWN4" s="66"/>
      <c r="EWO4" s="66"/>
      <c r="EWP4" s="66"/>
      <c r="EWQ4" s="66"/>
      <c r="EWR4" s="66"/>
      <c r="EWS4" s="66"/>
      <c r="EWT4" s="66"/>
      <c r="EWU4" s="66"/>
      <c r="EWV4" s="66"/>
      <c r="EWW4" s="66"/>
      <c r="EWX4" s="66"/>
      <c r="EWY4" s="66"/>
      <c r="EWZ4" s="66"/>
      <c r="EXA4" s="66"/>
      <c r="EXB4" s="66"/>
      <c r="EXC4" s="66"/>
      <c r="EXD4" s="66"/>
      <c r="EXE4" s="66"/>
      <c r="EXF4" s="66"/>
      <c r="EXG4" s="66"/>
      <c r="EXH4" s="66"/>
      <c r="EXI4" s="66"/>
      <c r="EXJ4" s="66"/>
      <c r="EXK4" s="66"/>
      <c r="EXL4" s="66"/>
      <c r="EXM4" s="66"/>
      <c r="EXN4" s="66"/>
      <c r="EXO4" s="66"/>
      <c r="EXP4" s="66"/>
      <c r="EXQ4" s="66"/>
      <c r="EXR4" s="66"/>
      <c r="EXS4" s="66"/>
      <c r="EXT4" s="66"/>
      <c r="EXU4" s="66"/>
      <c r="EXV4" s="66"/>
      <c r="EXW4" s="66"/>
      <c r="EXX4" s="66"/>
      <c r="EXY4" s="66"/>
      <c r="EXZ4" s="66"/>
      <c r="EYA4" s="66"/>
      <c r="EYB4" s="66"/>
      <c r="EYC4" s="66"/>
      <c r="EYD4" s="66"/>
      <c r="EYE4" s="66"/>
      <c r="EYF4" s="66"/>
      <c r="EYG4" s="66"/>
      <c r="EYH4" s="66"/>
      <c r="EYI4" s="66"/>
      <c r="EYJ4" s="66"/>
      <c r="EYK4" s="66"/>
      <c r="EYL4" s="66"/>
      <c r="EYM4" s="66"/>
      <c r="EYN4" s="66"/>
      <c r="EYO4" s="66"/>
      <c r="EYP4" s="66"/>
      <c r="EYQ4" s="66"/>
      <c r="EYR4" s="66"/>
      <c r="EYS4" s="66"/>
      <c r="EYT4" s="66"/>
      <c r="EYU4" s="66"/>
      <c r="EYV4" s="66"/>
      <c r="EYW4" s="66"/>
      <c r="EYX4" s="66"/>
      <c r="EYY4" s="66"/>
      <c r="EYZ4" s="66"/>
      <c r="EZA4" s="66"/>
      <c r="EZB4" s="66"/>
      <c r="EZC4" s="66"/>
      <c r="EZD4" s="66"/>
      <c r="EZE4" s="66"/>
      <c r="EZF4" s="66"/>
      <c r="EZG4" s="66"/>
      <c r="EZH4" s="66"/>
      <c r="EZI4" s="66"/>
      <c r="EZJ4" s="66"/>
      <c r="EZK4" s="66"/>
      <c r="EZL4" s="66"/>
      <c r="EZM4" s="66"/>
      <c r="EZN4" s="66"/>
      <c r="EZO4" s="66"/>
      <c r="EZP4" s="66"/>
      <c r="EZQ4" s="66"/>
      <c r="EZR4" s="66"/>
      <c r="EZS4" s="66"/>
      <c r="EZT4" s="66"/>
      <c r="EZU4" s="66"/>
      <c r="EZV4" s="66"/>
      <c r="EZW4" s="66"/>
      <c r="EZX4" s="66"/>
      <c r="EZY4" s="66"/>
      <c r="EZZ4" s="66"/>
      <c r="FAA4" s="66"/>
      <c r="FAB4" s="66"/>
      <c r="FAC4" s="66"/>
      <c r="FAD4" s="66"/>
      <c r="FAE4" s="66"/>
      <c r="FAF4" s="66"/>
      <c r="FAG4" s="66"/>
      <c r="FAH4" s="66"/>
      <c r="FAI4" s="66"/>
      <c r="FAJ4" s="66"/>
      <c r="FAK4" s="66"/>
      <c r="FAL4" s="66"/>
      <c r="FAM4" s="66"/>
      <c r="FAN4" s="66"/>
      <c r="FAO4" s="66"/>
      <c r="FAP4" s="66"/>
      <c r="FAQ4" s="66"/>
      <c r="FAR4" s="66"/>
      <c r="FAS4" s="66"/>
      <c r="FAT4" s="66"/>
      <c r="FAU4" s="66"/>
      <c r="FAV4" s="66"/>
      <c r="FAW4" s="66"/>
      <c r="FAX4" s="66"/>
      <c r="FAY4" s="66"/>
      <c r="FAZ4" s="66"/>
      <c r="FBA4" s="66"/>
      <c r="FBB4" s="66"/>
      <c r="FBC4" s="66"/>
      <c r="FBD4" s="66"/>
      <c r="FBE4" s="66"/>
      <c r="FBF4" s="66"/>
      <c r="FBG4" s="66"/>
      <c r="FBH4" s="66"/>
      <c r="FBI4" s="66"/>
      <c r="FBJ4" s="66"/>
      <c r="FBK4" s="66"/>
      <c r="FBL4" s="66"/>
      <c r="FBM4" s="66"/>
      <c r="FBN4" s="66"/>
      <c r="FBO4" s="66"/>
      <c r="FBP4" s="66"/>
      <c r="FBQ4" s="66"/>
      <c r="FBR4" s="66"/>
      <c r="FBS4" s="66"/>
      <c r="FBT4" s="66"/>
      <c r="FBU4" s="66"/>
      <c r="FBV4" s="66"/>
      <c r="FBW4" s="66"/>
      <c r="FBX4" s="66"/>
      <c r="FBY4" s="66"/>
      <c r="FBZ4" s="66"/>
      <c r="FCA4" s="66"/>
      <c r="FCB4" s="66"/>
      <c r="FCC4" s="66"/>
      <c r="FCD4" s="66"/>
      <c r="FCE4" s="66"/>
      <c r="FCF4" s="66"/>
      <c r="FCG4" s="66"/>
      <c r="FCH4" s="66"/>
      <c r="FCI4" s="66"/>
      <c r="FCJ4" s="66"/>
      <c r="FCK4" s="66"/>
      <c r="FCL4" s="66"/>
      <c r="FCM4" s="66"/>
      <c r="FCN4" s="66"/>
      <c r="FCO4" s="66"/>
      <c r="FCP4" s="66"/>
      <c r="FCQ4" s="66"/>
      <c r="FCR4" s="66"/>
      <c r="FCS4" s="66"/>
      <c r="FCT4" s="66"/>
      <c r="FCU4" s="66"/>
      <c r="FCV4" s="66"/>
      <c r="FCW4" s="66"/>
      <c r="FCX4" s="66"/>
      <c r="FCY4" s="66"/>
      <c r="FCZ4" s="66"/>
      <c r="FDA4" s="66"/>
      <c r="FDB4" s="66"/>
      <c r="FDC4" s="66"/>
      <c r="FDD4" s="66"/>
      <c r="FDE4" s="66"/>
      <c r="FDF4" s="66"/>
      <c r="FDG4" s="66"/>
      <c r="FDH4" s="66"/>
      <c r="FDI4" s="66"/>
      <c r="FDJ4" s="66"/>
      <c r="FDK4" s="66"/>
      <c r="FDL4" s="66"/>
      <c r="FDM4" s="66"/>
      <c r="FDN4" s="66"/>
      <c r="FDO4" s="66"/>
      <c r="FDP4" s="66"/>
      <c r="FDQ4" s="66"/>
      <c r="FDR4" s="66"/>
      <c r="FDS4" s="66"/>
      <c r="FDT4" s="66"/>
      <c r="FDU4" s="66"/>
      <c r="FDV4" s="66"/>
      <c r="FDW4" s="66"/>
      <c r="FDX4" s="66"/>
      <c r="FDY4" s="66"/>
      <c r="FDZ4" s="66"/>
      <c r="FEA4" s="66"/>
      <c r="FEB4" s="66"/>
      <c r="FEC4" s="66"/>
      <c r="FED4" s="66"/>
      <c r="FEE4" s="66"/>
      <c r="FEF4" s="66"/>
      <c r="FEG4" s="66"/>
      <c r="FEH4" s="66"/>
      <c r="FEI4" s="66"/>
      <c r="FEJ4" s="66"/>
      <c r="FEK4" s="66"/>
      <c r="FEL4" s="66"/>
      <c r="FEM4" s="66"/>
      <c r="FEN4" s="66"/>
      <c r="FEO4" s="66"/>
      <c r="FEP4" s="66"/>
      <c r="FEQ4" s="66"/>
      <c r="FER4" s="66"/>
      <c r="FES4" s="66"/>
      <c r="FET4" s="66"/>
      <c r="FEU4" s="66"/>
      <c r="FEV4" s="66"/>
      <c r="FEW4" s="66"/>
      <c r="FEX4" s="66"/>
      <c r="FEY4" s="66"/>
      <c r="FEZ4" s="66"/>
      <c r="FFA4" s="66"/>
      <c r="FFB4" s="66"/>
      <c r="FFC4" s="66"/>
      <c r="FFD4" s="66"/>
      <c r="FFE4" s="66"/>
      <c r="FFF4" s="66"/>
      <c r="FFG4" s="66"/>
      <c r="FFH4" s="66"/>
      <c r="FFI4" s="66"/>
      <c r="FFJ4" s="66"/>
      <c r="FFK4" s="66"/>
      <c r="FFL4" s="66"/>
      <c r="FFM4" s="66"/>
      <c r="FFN4" s="66"/>
      <c r="FFO4" s="66"/>
      <c r="FFP4" s="66"/>
      <c r="FFQ4" s="66"/>
      <c r="FFR4" s="66"/>
      <c r="FFS4" s="66"/>
      <c r="FFT4" s="66"/>
      <c r="FFU4" s="66"/>
      <c r="FFV4" s="66"/>
      <c r="FFW4" s="66"/>
      <c r="FFX4" s="66"/>
      <c r="FFY4" s="66"/>
      <c r="FFZ4" s="66"/>
      <c r="FGA4" s="66"/>
      <c r="FGB4" s="66"/>
      <c r="FGC4" s="66"/>
      <c r="FGD4" s="66"/>
      <c r="FGE4" s="66"/>
      <c r="FGF4" s="66"/>
      <c r="FGG4" s="66"/>
      <c r="FGH4" s="66"/>
      <c r="FGI4" s="66"/>
      <c r="FGJ4" s="66"/>
      <c r="FGK4" s="66"/>
      <c r="FGL4" s="66"/>
      <c r="FGM4" s="66"/>
      <c r="FGN4" s="66"/>
      <c r="FGO4" s="66"/>
      <c r="FGP4" s="66"/>
      <c r="FGQ4" s="66"/>
      <c r="FGR4" s="66"/>
      <c r="FGS4" s="66"/>
      <c r="FGT4" s="66"/>
      <c r="FGU4" s="66"/>
      <c r="FGV4" s="66"/>
      <c r="FGW4" s="66"/>
      <c r="FGX4" s="66"/>
      <c r="FGY4" s="66"/>
      <c r="FGZ4" s="66"/>
      <c r="FHA4" s="66"/>
      <c r="FHB4" s="66"/>
      <c r="FHC4" s="66"/>
      <c r="FHD4" s="66"/>
      <c r="FHE4" s="66"/>
      <c r="FHF4" s="66"/>
      <c r="FHG4" s="66"/>
      <c r="FHH4" s="66"/>
      <c r="FHI4" s="66"/>
      <c r="FHJ4" s="66"/>
      <c r="FHK4" s="66"/>
      <c r="FHL4" s="66"/>
      <c r="FHM4" s="66"/>
      <c r="FHN4" s="66"/>
      <c r="FHO4" s="66"/>
      <c r="FHP4" s="66"/>
      <c r="FHQ4" s="66"/>
      <c r="FHR4" s="66"/>
      <c r="FHS4" s="66"/>
      <c r="FHT4" s="66"/>
      <c r="FHU4" s="66"/>
      <c r="FHV4" s="66"/>
      <c r="FHW4" s="66"/>
      <c r="FHX4" s="66"/>
      <c r="FHY4" s="66"/>
      <c r="FHZ4" s="66"/>
      <c r="FIA4" s="66"/>
      <c r="FIB4" s="66"/>
      <c r="FIC4" s="66"/>
      <c r="FID4" s="66"/>
      <c r="FIE4" s="66"/>
      <c r="FIF4" s="66"/>
      <c r="FIG4" s="66"/>
      <c r="FIH4" s="66"/>
      <c r="FII4" s="66"/>
      <c r="FIJ4" s="66"/>
      <c r="FIK4" s="66"/>
      <c r="FIL4" s="66"/>
      <c r="FIM4" s="66"/>
      <c r="FIN4" s="66"/>
      <c r="FIO4" s="66"/>
      <c r="FIP4" s="66"/>
      <c r="FIQ4" s="66"/>
      <c r="FIR4" s="66"/>
      <c r="FIS4" s="66"/>
      <c r="FIT4" s="66"/>
      <c r="FIU4" s="66"/>
      <c r="FIV4" s="66"/>
      <c r="FIW4" s="66"/>
      <c r="FIX4" s="66"/>
      <c r="FIY4" s="66"/>
      <c r="FIZ4" s="66"/>
      <c r="FJA4" s="66"/>
      <c r="FJB4" s="66"/>
      <c r="FJC4" s="66"/>
      <c r="FJD4" s="66"/>
      <c r="FJE4" s="66"/>
      <c r="FJF4" s="66"/>
      <c r="FJG4" s="66"/>
      <c r="FJH4" s="66"/>
      <c r="FJI4" s="66"/>
      <c r="FJJ4" s="66"/>
      <c r="FJK4" s="66"/>
      <c r="FJL4" s="66"/>
      <c r="FJM4" s="66"/>
      <c r="FJN4" s="66"/>
      <c r="FJO4" s="66"/>
      <c r="FJP4" s="66"/>
      <c r="FJQ4" s="66"/>
      <c r="FJR4" s="66"/>
      <c r="FJS4" s="66"/>
      <c r="FJT4" s="66"/>
      <c r="FJU4" s="66"/>
      <c r="FJV4" s="66"/>
      <c r="FJW4" s="66"/>
      <c r="FJX4" s="66"/>
      <c r="FJY4" s="66"/>
      <c r="FJZ4" s="66"/>
      <c r="FKA4" s="66"/>
      <c r="FKB4" s="66"/>
      <c r="FKC4" s="66"/>
      <c r="FKD4" s="66"/>
      <c r="FKE4" s="66"/>
      <c r="FKF4" s="66"/>
      <c r="FKG4" s="66"/>
      <c r="FKH4" s="66"/>
      <c r="FKI4" s="66"/>
      <c r="FKJ4" s="66"/>
      <c r="FKK4" s="66"/>
      <c r="FKL4" s="66"/>
      <c r="FKM4" s="66"/>
      <c r="FKN4" s="66"/>
      <c r="FKO4" s="66"/>
      <c r="FKP4" s="66"/>
      <c r="FKQ4" s="66"/>
      <c r="FKR4" s="66"/>
      <c r="FKS4" s="66"/>
      <c r="FKT4" s="66"/>
      <c r="FKU4" s="66"/>
      <c r="FKV4" s="66"/>
      <c r="FKW4" s="66"/>
      <c r="FKX4" s="66"/>
      <c r="FKY4" s="66"/>
      <c r="FKZ4" s="66"/>
      <c r="FLA4" s="66"/>
      <c r="FLB4" s="66"/>
      <c r="FLC4" s="66"/>
      <c r="FLD4" s="66"/>
      <c r="FLE4" s="66"/>
      <c r="FLF4" s="66"/>
      <c r="FLG4" s="66"/>
      <c r="FLH4" s="66"/>
      <c r="FLI4" s="66"/>
      <c r="FLJ4" s="66"/>
      <c r="FLK4" s="66"/>
      <c r="FLL4" s="66"/>
      <c r="FLM4" s="66"/>
      <c r="FLN4" s="66"/>
      <c r="FLO4" s="66"/>
      <c r="FLP4" s="66"/>
      <c r="FLQ4" s="66"/>
      <c r="FLR4" s="66"/>
      <c r="FLS4" s="66"/>
      <c r="FLT4" s="66"/>
      <c r="FLU4" s="66"/>
      <c r="FLV4" s="66"/>
      <c r="FLW4" s="66"/>
      <c r="FLX4" s="66"/>
      <c r="FLY4" s="66"/>
      <c r="FLZ4" s="66"/>
      <c r="FMA4" s="66"/>
      <c r="FMB4" s="66"/>
      <c r="FMC4" s="66"/>
      <c r="FMD4" s="66"/>
      <c r="FME4" s="66"/>
      <c r="FMF4" s="66"/>
      <c r="FMG4" s="66"/>
      <c r="FMH4" s="66"/>
      <c r="FMI4" s="66"/>
      <c r="FMJ4" s="66"/>
      <c r="FMK4" s="66"/>
      <c r="FML4" s="66"/>
      <c r="FMM4" s="66"/>
      <c r="FMN4" s="66"/>
      <c r="FMO4" s="66"/>
      <c r="FMP4" s="66"/>
      <c r="FMQ4" s="66"/>
      <c r="FMR4" s="66"/>
      <c r="FMS4" s="66"/>
      <c r="FMT4" s="66"/>
      <c r="FMU4" s="66"/>
      <c r="FMV4" s="66"/>
      <c r="FMW4" s="66"/>
      <c r="FMX4" s="66"/>
      <c r="FMY4" s="66"/>
      <c r="FMZ4" s="66"/>
      <c r="FNA4" s="66"/>
      <c r="FNB4" s="66"/>
      <c r="FNC4" s="66"/>
      <c r="FND4" s="66"/>
      <c r="FNE4" s="66"/>
      <c r="FNF4" s="66"/>
      <c r="FNG4" s="66"/>
      <c r="FNH4" s="66"/>
      <c r="FNI4" s="66"/>
      <c r="FNJ4" s="66"/>
      <c r="FNK4" s="66"/>
      <c r="FNL4" s="66"/>
      <c r="FNM4" s="66"/>
      <c r="FNN4" s="66"/>
      <c r="FNO4" s="66"/>
      <c r="FNP4" s="66"/>
      <c r="FNQ4" s="66"/>
      <c r="FNR4" s="66"/>
      <c r="FNS4" s="66"/>
      <c r="FNT4" s="66"/>
      <c r="FNU4" s="66"/>
      <c r="FNV4" s="66"/>
      <c r="FNW4" s="66"/>
      <c r="FNX4" s="66"/>
      <c r="FNY4" s="66"/>
      <c r="FNZ4" s="66"/>
      <c r="FOA4" s="66"/>
      <c r="FOB4" s="66"/>
      <c r="FOC4" s="66"/>
      <c r="FOD4" s="66"/>
      <c r="FOE4" s="66"/>
      <c r="FOF4" s="66"/>
      <c r="FOG4" s="66"/>
      <c r="FOH4" s="66"/>
      <c r="FOI4" s="66"/>
      <c r="FOJ4" s="66"/>
      <c r="FOK4" s="66"/>
      <c r="FOL4" s="66"/>
      <c r="FOM4" s="66"/>
      <c r="FON4" s="66"/>
      <c r="FOO4" s="66"/>
      <c r="FOP4" s="66"/>
      <c r="FOQ4" s="66"/>
      <c r="FOR4" s="66"/>
      <c r="FOS4" s="66"/>
      <c r="FOT4" s="66"/>
      <c r="FOU4" s="66"/>
      <c r="FOV4" s="66"/>
      <c r="FOW4" s="66"/>
      <c r="FOX4" s="66"/>
      <c r="FOY4" s="66"/>
      <c r="FOZ4" s="66"/>
      <c r="FPA4" s="66"/>
      <c r="FPB4" s="66"/>
      <c r="FPC4" s="66"/>
      <c r="FPD4" s="66"/>
      <c r="FPE4" s="66"/>
      <c r="FPF4" s="66"/>
      <c r="FPG4" s="66"/>
      <c r="FPH4" s="66"/>
      <c r="FPI4" s="66"/>
      <c r="FPJ4" s="66"/>
      <c r="FPK4" s="66"/>
      <c r="FPL4" s="66"/>
      <c r="FPM4" s="66"/>
      <c r="FPN4" s="66"/>
      <c r="FPO4" s="66"/>
      <c r="FPP4" s="66"/>
      <c r="FPQ4" s="66"/>
      <c r="FPR4" s="66"/>
      <c r="FPS4" s="66"/>
      <c r="FPT4" s="66"/>
      <c r="FPU4" s="66"/>
      <c r="FPV4" s="66"/>
      <c r="FPW4" s="66"/>
      <c r="FPX4" s="66"/>
      <c r="FPY4" s="66"/>
      <c r="FPZ4" s="66"/>
      <c r="FQA4" s="66"/>
      <c r="FQB4" s="66"/>
      <c r="FQC4" s="66"/>
      <c r="FQD4" s="66"/>
      <c r="FQE4" s="66"/>
      <c r="FQF4" s="66"/>
      <c r="FQG4" s="66"/>
      <c r="FQH4" s="66"/>
      <c r="FQI4" s="66"/>
      <c r="FQJ4" s="66"/>
      <c r="FQK4" s="66"/>
      <c r="FQL4" s="66"/>
      <c r="FQM4" s="66"/>
      <c r="FQN4" s="66"/>
      <c r="FQO4" s="66"/>
      <c r="FQP4" s="66"/>
      <c r="FQQ4" s="66"/>
      <c r="FQR4" s="66"/>
      <c r="FQS4" s="66"/>
      <c r="FQT4" s="66"/>
      <c r="FQU4" s="66"/>
      <c r="FQV4" s="66"/>
      <c r="FQW4" s="66"/>
      <c r="FQX4" s="66"/>
      <c r="FQY4" s="66"/>
      <c r="FQZ4" s="66"/>
      <c r="FRA4" s="66"/>
      <c r="FRB4" s="66"/>
      <c r="FRC4" s="66"/>
      <c r="FRD4" s="66"/>
      <c r="FRE4" s="66"/>
      <c r="FRF4" s="66"/>
      <c r="FRG4" s="66"/>
      <c r="FRH4" s="66"/>
      <c r="FRI4" s="66"/>
      <c r="FRJ4" s="66"/>
      <c r="FRK4" s="66"/>
      <c r="FRL4" s="66"/>
      <c r="FRM4" s="66"/>
      <c r="FRN4" s="66"/>
      <c r="FRO4" s="66"/>
      <c r="FRP4" s="66"/>
      <c r="FRQ4" s="66"/>
      <c r="FRR4" s="66"/>
      <c r="FRS4" s="66"/>
      <c r="FRT4" s="66"/>
      <c r="FRU4" s="66"/>
      <c r="FRV4" s="66"/>
      <c r="FRW4" s="66"/>
      <c r="FRX4" s="66"/>
      <c r="FRY4" s="66"/>
      <c r="FRZ4" s="66"/>
      <c r="FSA4" s="66"/>
      <c r="FSB4" s="66"/>
      <c r="FSC4" s="66"/>
      <c r="FSD4" s="66"/>
      <c r="FSE4" s="66"/>
      <c r="FSF4" s="66"/>
      <c r="FSG4" s="66"/>
      <c r="FSH4" s="66"/>
      <c r="FSI4" s="66"/>
      <c r="FSJ4" s="66"/>
      <c r="FSK4" s="66"/>
      <c r="FSL4" s="66"/>
      <c r="FSM4" s="66"/>
      <c r="FSN4" s="66"/>
      <c r="FSO4" s="66"/>
      <c r="FSP4" s="66"/>
      <c r="FSQ4" s="66"/>
      <c r="FSR4" s="66"/>
      <c r="FSS4" s="66"/>
      <c r="FST4" s="66"/>
      <c r="FSU4" s="66"/>
      <c r="FSV4" s="66"/>
      <c r="FSW4" s="66"/>
      <c r="FSX4" s="66"/>
      <c r="FSY4" s="66"/>
      <c r="FSZ4" s="66"/>
      <c r="FTA4" s="66"/>
      <c r="FTB4" s="66"/>
      <c r="FTC4" s="66"/>
      <c r="FTD4" s="66"/>
      <c r="FTE4" s="66"/>
      <c r="FTF4" s="66"/>
      <c r="FTG4" s="66"/>
      <c r="FTH4" s="66"/>
      <c r="FTI4" s="66"/>
      <c r="FTJ4" s="66"/>
      <c r="FTK4" s="66"/>
      <c r="FTL4" s="66"/>
      <c r="FTM4" s="66"/>
      <c r="FTN4" s="66"/>
      <c r="FTO4" s="66"/>
      <c r="FTP4" s="66"/>
      <c r="FTQ4" s="66"/>
      <c r="FTR4" s="66"/>
      <c r="FTS4" s="66"/>
      <c r="FTT4" s="66"/>
      <c r="FTU4" s="66"/>
      <c r="FTV4" s="66"/>
      <c r="FTW4" s="66"/>
      <c r="FTX4" s="66"/>
      <c r="FTY4" s="66"/>
      <c r="FTZ4" s="66"/>
      <c r="FUA4" s="66"/>
      <c r="FUB4" s="66"/>
      <c r="FUC4" s="66"/>
      <c r="FUD4" s="66"/>
      <c r="FUE4" s="66"/>
      <c r="FUF4" s="66"/>
      <c r="FUG4" s="66"/>
      <c r="FUH4" s="66"/>
      <c r="FUI4" s="66"/>
      <c r="FUJ4" s="66"/>
      <c r="FUK4" s="66"/>
      <c r="FUL4" s="66"/>
      <c r="FUM4" s="66"/>
      <c r="FUN4" s="66"/>
      <c r="FUO4" s="66"/>
      <c r="FUP4" s="66"/>
      <c r="FUQ4" s="66"/>
      <c r="FUR4" s="66"/>
      <c r="FUS4" s="66"/>
      <c r="FUT4" s="66"/>
      <c r="FUU4" s="66"/>
      <c r="FUV4" s="66"/>
      <c r="FUW4" s="66"/>
      <c r="FUX4" s="66"/>
      <c r="FUY4" s="66"/>
      <c r="FUZ4" s="66"/>
      <c r="FVA4" s="66"/>
      <c r="FVB4" s="66"/>
      <c r="FVC4" s="66"/>
      <c r="FVD4" s="66"/>
      <c r="FVE4" s="66"/>
      <c r="FVF4" s="66"/>
      <c r="FVG4" s="66"/>
      <c r="FVH4" s="66"/>
      <c r="FVI4" s="66"/>
      <c r="FVJ4" s="66"/>
      <c r="FVK4" s="66"/>
      <c r="FVL4" s="66"/>
      <c r="FVM4" s="66"/>
      <c r="FVN4" s="66"/>
      <c r="FVO4" s="66"/>
      <c r="FVP4" s="66"/>
      <c r="FVQ4" s="66"/>
      <c r="FVR4" s="66"/>
      <c r="FVS4" s="66"/>
      <c r="FVT4" s="66"/>
      <c r="FVU4" s="66"/>
      <c r="FVV4" s="66"/>
      <c r="FVW4" s="66"/>
      <c r="FVX4" s="66"/>
      <c r="FVY4" s="66"/>
      <c r="FVZ4" s="66"/>
      <c r="FWA4" s="66"/>
      <c r="FWB4" s="66"/>
      <c r="FWC4" s="66"/>
      <c r="FWD4" s="66"/>
      <c r="FWE4" s="66"/>
      <c r="FWF4" s="66"/>
      <c r="FWG4" s="66"/>
      <c r="FWH4" s="66"/>
      <c r="FWI4" s="66"/>
      <c r="FWJ4" s="66"/>
      <c r="FWK4" s="66"/>
      <c r="FWL4" s="66"/>
      <c r="FWM4" s="66"/>
      <c r="FWN4" s="66"/>
      <c r="FWO4" s="66"/>
      <c r="FWP4" s="66"/>
      <c r="FWQ4" s="66"/>
      <c r="FWR4" s="66"/>
      <c r="FWS4" s="66"/>
      <c r="FWT4" s="66"/>
      <c r="FWU4" s="66"/>
      <c r="FWV4" s="66"/>
      <c r="FWW4" s="66"/>
      <c r="FWX4" s="66"/>
      <c r="FWY4" s="66"/>
      <c r="FWZ4" s="66"/>
      <c r="FXA4" s="66"/>
      <c r="FXB4" s="66"/>
      <c r="FXC4" s="66"/>
      <c r="FXD4" s="66"/>
      <c r="FXE4" s="66"/>
      <c r="FXF4" s="66"/>
      <c r="FXG4" s="66"/>
      <c r="FXH4" s="66"/>
      <c r="FXI4" s="66"/>
      <c r="FXJ4" s="66"/>
      <c r="FXK4" s="66"/>
      <c r="FXL4" s="66"/>
      <c r="FXM4" s="66"/>
      <c r="FXN4" s="66"/>
      <c r="FXO4" s="66"/>
      <c r="FXP4" s="66"/>
      <c r="FXQ4" s="66"/>
      <c r="FXR4" s="66"/>
      <c r="FXS4" s="66"/>
      <c r="FXT4" s="66"/>
      <c r="FXU4" s="66"/>
      <c r="FXV4" s="66"/>
      <c r="FXW4" s="66"/>
      <c r="FXX4" s="66"/>
      <c r="FXY4" s="66"/>
      <c r="FXZ4" s="66"/>
      <c r="FYA4" s="66"/>
      <c r="FYB4" s="66"/>
      <c r="FYC4" s="66"/>
      <c r="FYD4" s="66"/>
      <c r="FYE4" s="66"/>
      <c r="FYF4" s="66"/>
      <c r="FYG4" s="66"/>
      <c r="FYH4" s="66"/>
      <c r="FYI4" s="66"/>
      <c r="FYJ4" s="66"/>
      <c r="FYK4" s="66"/>
      <c r="FYL4" s="66"/>
      <c r="FYM4" s="66"/>
      <c r="FYN4" s="66"/>
      <c r="FYO4" s="66"/>
      <c r="FYP4" s="66"/>
      <c r="FYQ4" s="66"/>
      <c r="FYR4" s="66"/>
      <c r="FYS4" s="66"/>
      <c r="FYT4" s="66"/>
      <c r="FYU4" s="66"/>
      <c r="FYV4" s="66"/>
      <c r="FYW4" s="66"/>
      <c r="FYX4" s="66"/>
      <c r="FYY4" s="66"/>
      <c r="FYZ4" s="66"/>
      <c r="FZA4" s="66"/>
      <c r="FZB4" s="66"/>
      <c r="FZC4" s="66"/>
      <c r="FZD4" s="66"/>
      <c r="FZE4" s="66"/>
      <c r="FZF4" s="66"/>
      <c r="FZG4" s="66"/>
      <c r="FZH4" s="66"/>
      <c r="FZI4" s="66"/>
      <c r="FZJ4" s="66"/>
      <c r="FZK4" s="66"/>
      <c r="FZL4" s="66"/>
      <c r="FZM4" s="66"/>
      <c r="FZN4" s="66"/>
      <c r="FZO4" s="66"/>
      <c r="FZP4" s="66"/>
      <c r="FZQ4" s="66"/>
      <c r="FZR4" s="66"/>
      <c r="FZS4" s="66"/>
      <c r="FZT4" s="66"/>
      <c r="FZU4" s="66"/>
      <c r="FZV4" s="66"/>
      <c r="FZW4" s="66"/>
      <c r="FZX4" s="66"/>
      <c r="FZY4" s="66"/>
      <c r="FZZ4" s="66"/>
      <c r="GAA4" s="66"/>
      <c r="GAB4" s="66"/>
      <c r="GAC4" s="66"/>
      <c r="GAD4" s="66"/>
      <c r="GAE4" s="66"/>
      <c r="GAF4" s="66"/>
      <c r="GAG4" s="66"/>
      <c r="GAH4" s="66"/>
      <c r="GAI4" s="66"/>
      <c r="GAJ4" s="66"/>
      <c r="GAK4" s="66"/>
      <c r="GAL4" s="66"/>
      <c r="GAM4" s="66"/>
      <c r="GAN4" s="66"/>
      <c r="GAO4" s="66"/>
      <c r="GAP4" s="66"/>
      <c r="GAQ4" s="66"/>
      <c r="GAR4" s="66"/>
      <c r="GAS4" s="66"/>
      <c r="GAT4" s="66"/>
      <c r="GAU4" s="66"/>
      <c r="GAV4" s="66"/>
      <c r="GAW4" s="66"/>
      <c r="GAX4" s="66"/>
      <c r="GAY4" s="66"/>
      <c r="GAZ4" s="66"/>
      <c r="GBA4" s="66"/>
      <c r="GBB4" s="66"/>
      <c r="GBC4" s="66"/>
      <c r="GBD4" s="66"/>
      <c r="GBE4" s="66"/>
      <c r="GBF4" s="66"/>
      <c r="GBG4" s="66"/>
      <c r="GBH4" s="66"/>
      <c r="GBI4" s="66"/>
      <c r="GBJ4" s="66"/>
      <c r="GBK4" s="66"/>
      <c r="GBL4" s="66"/>
      <c r="GBM4" s="66"/>
      <c r="GBN4" s="66"/>
      <c r="GBO4" s="66"/>
      <c r="GBP4" s="66"/>
      <c r="GBQ4" s="66"/>
      <c r="GBR4" s="66"/>
      <c r="GBS4" s="66"/>
      <c r="GBT4" s="66"/>
      <c r="GBU4" s="66"/>
      <c r="GBV4" s="66"/>
      <c r="GBW4" s="66"/>
      <c r="GBX4" s="66"/>
      <c r="GBY4" s="66"/>
      <c r="GBZ4" s="66"/>
      <c r="GCA4" s="66"/>
      <c r="GCB4" s="66"/>
      <c r="GCC4" s="66"/>
      <c r="GCD4" s="66"/>
      <c r="GCE4" s="66"/>
      <c r="GCF4" s="66"/>
      <c r="GCG4" s="66"/>
      <c r="GCH4" s="66"/>
      <c r="GCI4" s="66"/>
      <c r="GCJ4" s="66"/>
      <c r="GCK4" s="66"/>
      <c r="GCL4" s="66"/>
      <c r="GCM4" s="66"/>
      <c r="GCN4" s="66"/>
      <c r="GCO4" s="66"/>
      <c r="GCP4" s="66"/>
      <c r="GCQ4" s="66"/>
      <c r="GCR4" s="66"/>
      <c r="GCS4" s="66"/>
      <c r="GCT4" s="66"/>
      <c r="GCU4" s="66"/>
      <c r="GCV4" s="66"/>
      <c r="GCW4" s="66"/>
      <c r="GCX4" s="66"/>
      <c r="GCY4" s="66"/>
      <c r="GCZ4" s="66"/>
      <c r="GDA4" s="66"/>
      <c r="GDB4" s="66"/>
      <c r="GDC4" s="66"/>
      <c r="GDD4" s="66"/>
      <c r="GDE4" s="66"/>
      <c r="GDF4" s="66"/>
      <c r="GDG4" s="66"/>
      <c r="GDH4" s="66"/>
      <c r="GDI4" s="66"/>
      <c r="GDJ4" s="66"/>
      <c r="GDK4" s="66"/>
      <c r="GDL4" s="66"/>
      <c r="GDM4" s="66"/>
      <c r="GDN4" s="66"/>
      <c r="GDO4" s="66"/>
      <c r="GDP4" s="66"/>
      <c r="GDQ4" s="66"/>
      <c r="GDR4" s="66"/>
      <c r="GDS4" s="66"/>
      <c r="GDT4" s="66"/>
      <c r="GDU4" s="66"/>
      <c r="GDV4" s="66"/>
      <c r="GDW4" s="66"/>
      <c r="GDX4" s="66"/>
      <c r="GDY4" s="66"/>
      <c r="GDZ4" s="66"/>
      <c r="GEA4" s="66"/>
      <c r="GEB4" s="66"/>
      <c r="GEC4" s="66"/>
      <c r="GED4" s="66"/>
      <c r="GEE4" s="66"/>
      <c r="GEF4" s="66"/>
      <c r="GEG4" s="66"/>
      <c r="GEH4" s="66"/>
      <c r="GEI4" s="66"/>
      <c r="GEJ4" s="66"/>
      <c r="GEK4" s="66"/>
      <c r="GEL4" s="66"/>
      <c r="GEM4" s="66"/>
      <c r="GEN4" s="66"/>
      <c r="GEO4" s="66"/>
      <c r="GEP4" s="66"/>
      <c r="GEQ4" s="66"/>
      <c r="GER4" s="66"/>
      <c r="GES4" s="66"/>
      <c r="GET4" s="66"/>
      <c r="GEU4" s="66"/>
      <c r="GEV4" s="66"/>
      <c r="GEW4" s="66"/>
      <c r="GEX4" s="66"/>
      <c r="GEY4" s="66"/>
      <c r="GEZ4" s="66"/>
      <c r="GFA4" s="66"/>
      <c r="GFB4" s="66"/>
      <c r="GFC4" s="66"/>
      <c r="GFD4" s="66"/>
      <c r="GFE4" s="66"/>
      <c r="GFF4" s="66"/>
      <c r="GFG4" s="66"/>
      <c r="GFH4" s="66"/>
      <c r="GFI4" s="66"/>
      <c r="GFJ4" s="66"/>
      <c r="GFK4" s="66"/>
      <c r="GFL4" s="66"/>
      <c r="GFM4" s="66"/>
      <c r="GFN4" s="66"/>
      <c r="GFO4" s="66"/>
      <c r="GFP4" s="66"/>
      <c r="GFQ4" s="66"/>
      <c r="GFR4" s="66"/>
      <c r="GFS4" s="66"/>
      <c r="GFT4" s="66"/>
      <c r="GFU4" s="66"/>
      <c r="GFV4" s="66"/>
      <c r="GFW4" s="66"/>
      <c r="GFX4" s="66"/>
      <c r="GFY4" s="66"/>
      <c r="GFZ4" s="66"/>
      <c r="GGA4" s="66"/>
      <c r="GGB4" s="66"/>
      <c r="GGC4" s="66"/>
      <c r="GGD4" s="66"/>
      <c r="GGE4" s="66"/>
      <c r="GGF4" s="66"/>
      <c r="GGG4" s="66"/>
      <c r="GGH4" s="66"/>
      <c r="GGI4" s="66"/>
      <c r="GGJ4" s="66"/>
      <c r="GGK4" s="66"/>
      <c r="GGL4" s="66"/>
      <c r="GGM4" s="66"/>
      <c r="GGN4" s="66"/>
      <c r="GGO4" s="66"/>
      <c r="GGP4" s="66"/>
      <c r="GGQ4" s="66"/>
      <c r="GGR4" s="66"/>
      <c r="GGS4" s="66"/>
      <c r="GGT4" s="66"/>
      <c r="GGU4" s="66"/>
      <c r="GGV4" s="66"/>
      <c r="GGW4" s="66"/>
      <c r="GGX4" s="66"/>
      <c r="GGY4" s="66"/>
      <c r="GGZ4" s="66"/>
      <c r="GHA4" s="66"/>
      <c r="GHB4" s="66"/>
      <c r="GHC4" s="66"/>
      <c r="GHD4" s="66"/>
      <c r="GHE4" s="66"/>
      <c r="GHF4" s="66"/>
      <c r="GHG4" s="66"/>
      <c r="GHH4" s="66"/>
      <c r="GHI4" s="66"/>
      <c r="GHJ4" s="66"/>
      <c r="GHK4" s="66"/>
      <c r="GHL4" s="66"/>
      <c r="GHM4" s="66"/>
      <c r="GHN4" s="66"/>
      <c r="GHO4" s="66"/>
      <c r="GHP4" s="66"/>
      <c r="GHQ4" s="66"/>
      <c r="GHR4" s="66"/>
      <c r="GHS4" s="66"/>
      <c r="GHT4" s="66"/>
      <c r="GHU4" s="66"/>
      <c r="GHV4" s="66"/>
      <c r="GHW4" s="66"/>
      <c r="GHX4" s="66"/>
      <c r="GHY4" s="66"/>
      <c r="GHZ4" s="66"/>
      <c r="GIA4" s="66"/>
      <c r="GIB4" s="66"/>
      <c r="GIC4" s="66"/>
      <c r="GID4" s="66"/>
      <c r="GIE4" s="66"/>
      <c r="GIF4" s="66"/>
      <c r="GIG4" s="66"/>
      <c r="GIH4" s="66"/>
      <c r="GII4" s="66"/>
      <c r="GIJ4" s="66"/>
      <c r="GIK4" s="66"/>
      <c r="GIL4" s="66"/>
      <c r="GIM4" s="66"/>
      <c r="GIN4" s="66"/>
      <c r="GIO4" s="66"/>
      <c r="GIP4" s="66"/>
      <c r="GIQ4" s="66"/>
      <c r="GIR4" s="66"/>
      <c r="GIS4" s="66"/>
      <c r="GIT4" s="66"/>
      <c r="GIU4" s="66"/>
      <c r="GIV4" s="66"/>
      <c r="GIW4" s="66"/>
      <c r="GIX4" s="66"/>
      <c r="GIY4" s="66"/>
      <c r="GIZ4" s="66"/>
      <c r="GJA4" s="66"/>
      <c r="GJB4" s="66"/>
      <c r="GJC4" s="66"/>
      <c r="GJD4" s="66"/>
      <c r="GJE4" s="66"/>
      <c r="GJF4" s="66"/>
      <c r="GJG4" s="66"/>
      <c r="GJH4" s="66"/>
      <c r="GJI4" s="66"/>
      <c r="GJJ4" s="66"/>
      <c r="GJK4" s="66"/>
      <c r="GJL4" s="66"/>
      <c r="GJM4" s="66"/>
      <c r="GJN4" s="66"/>
      <c r="GJO4" s="66"/>
      <c r="GJP4" s="66"/>
      <c r="GJQ4" s="66"/>
      <c r="GJR4" s="66"/>
      <c r="GJS4" s="66"/>
      <c r="GJT4" s="66"/>
      <c r="GJU4" s="66"/>
      <c r="GJV4" s="66"/>
      <c r="GJW4" s="66"/>
      <c r="GJX4" s="66"/>
      <c r="GJY4" s="66"/>
      <c r="GJZ4" s="66"/>
      <c r="GKA4" s="66"/>
      <c r="GKB4" s="66"/>
      <c r="GKC4" s="66"/>
      <c r="GKD4" s="66"/>
      <c r="GKE4" s="66"/>
      <c r="GKF4" s="66"/>
      <c r="GKG4" s="66"/>
      <c r="GKH4" s="66"/>
      <c r="GKI4" s="66"/>
      <c r="GKJ4" s="66"/>
      <c r="GKK4" s="66"/>
      <c r="GKL4" s="66"/>
      <c r="GKM4" s="66"/>
      <c r="GKN4" s="66"/>
      <c r="GKO4" s="66"/>
      <c r="GKP4" s="66"/>
      <c r="GKQ4" s="66"/>
      <c r="GKR4" s="66"/>
      <c r="GKS4" s="66"/>
      <c r="GKT4" s="66"/>
      <c r="GKU4" s="66"/>
      <c r="GKV4" s="66"/>
      <c r="GKW4" s="66"/>
      <c r="GKX4" s="66"/>
      <c r="GKY4" s="66"/>
      <c r="GKZ4" s="66"/>
      <c r="GLA4" s="66"/>
      <c r="GLB4" s="66"/>
      <c r="GLC4" s="66"/>
      <c r="GLD4" s="66"/>
      <c r="GLE4" s="66"/>
      <c r="GLF4" s="66"/>
      <c r="GLG4" s="66"/>
      <c r="GLH4" s="66"/>
      <c r="GLI4" s="66"/>
      <c r="GLJ4" s="66"/>
      <c r="GLK4" s="66"/>
      <c r="GLL4" s="66"/>
      <c r="GLM4" s="66"/>
      <c r="GLN4" s="66"/>
      <c r="GLO4" s="66"/>
      <c r="GLP4" s="66"/>
      <c r="GLQ4" s="66"/>
      <c r="GLR4" s="66"/>
      <c r="GLS4" s="66"/>
      <c r="GLT4" s="66"/>
      <c r="GLU4" s="66"/>
      <c r="GLV4" s="66"/>
      <c r="GLW4" s="66"/>
      <c r="GLX4" s="66"/>
      <c r="GLY4" s="66"/>
      <c r="GLZ4" s="66"/>
      <c r="GMA4" s="66"/>
      <c r="GMB4" s="66"/>
      <c r="GMC4" s="66"/>
      <c r="GMD4" s="66"/>
      <c r="GME4" s="66"/>
      <c r="GMF4" s="66"/>
      <c r="GMG4" s="66"/>
      <c r="GMH4" s="66"/>
      <c r="GMI4" s="66"/>
      <c r="GMJ4" s="66"/>
      <c r="GMK4" s="66"/>
      <c r="GML4" s="66"/>
      <c r="GMM4" s="66"/>
      <c r="GMN4" s="66"/>
      <c r="GMO4" s="66"/>
      <c r="GMP4" s="66"/>
      <c r="GMQ4" s="66"/>
      <c r="GMR4" s="66"/>
      <c r="GMS4" s="66"/>
      <c r="GMT4" s="66"/>
      <c r="GMU4" s="66"/>
      <c r="GMV4" s="66"/>
      <c r="GMW4" s="66"/>
      <c r="GMX4" s="66"/>
      <c r="GMY4" s="66"/>
      <c r="GMZ4" s="66"/>
      <c r="GNA4" s="66"/>
      <c r="GNB4" s="66"/>
      <c r="GNC4" s="66"/>
      <c r="GND4" s="66"/>
      <c r="GNE4" s="66"/>
      <c r="GNF4" s="66"/>
      <c r="GNG4" s="66"/>
      <c r="GNH4" s="66"/>
      <c r="GNI4" s="66"/>
      <c r="GNJ4" s="66"/>
      <c r="GNK4" s="66"/>
      <c r="GNL4" s="66"/>
      <c r="GNM4" s="66"/>
      <c r="GNN4" s="66"/>
      <c r="GNO4" s="66"/>
      <c r="GNP4" s="66"/>
      <c r="GNQ4" s="66"/>
      <c r="GNR4" s="66"/>
      <c r="GNS4" s="66"/>
      <c r="GNT4" s="66"/>
      <c r="GNU4" s="66"/>
      <c r="GNV4" s="66"/>
      <c r="GNW4" s="66"/>
      <c r="GNX4" s="66"/>
      <c r="GNY4" s="66"/>
      <c r="GNZ4" s="66"/>
      <c r="GOA4" s="66"/>
      <c r="GOB4" s="66"/>
      <c r="GOC4" s="66"/>
      <c r="GOD4" s="66"/>
      <c r="GOE4" s="66"/>
      <c r="GOF4" s="66"/>
      <c r="GOG4" s="66"/>
      <c r="GOH4" s="66"/>
      <c r="GOI4" s="66"/>
      <c r="GOJ4" s="66"/>
      <c r="GOK4" s="66"/>
      <c r="GOL4" s="66"/>
      <c r="GOM4" s="66"/>
      <c r="GON4" s="66"/>
      <c r="GOO4" s="66"/>
      <c r="GOP4" s="66"/>
      <c r="GOQ4" s="66"/>
      <c r="GOR4" s="66"/>
      <c r="GOS4" s="66"/>
      <c r="GOT4" s="66"/>
      <c r="GOU4" s="66"/>
      <c r="GOV4" s="66"/>
      <c r="GOW4" s="66"/>
      <c r="GOX4" s="66"/>
      <c r="GOY4" s="66"/>
      <c r="GOZ4" s="66"/>
      <c r="GPA4" s="66"/>
      <c r="GPB4" s="66"/>
      <c r="GPC4" s="66"/>
      <c r="GPD4" s="66"/>
      <c r="GPE4" s="66"/>
      <c r="GPF4" s="66"/>
      <c r="GPG4" s="66"/>
      <c r="GPH4" s="66"/>
      <c r="GPI4" s="66"/>
      <c r="GPJ4" s="66"/>
      <c r="GPK4" s="66"/>
      <c r="GPL4" s="66"/>
      <c r="GPM4" s="66"/>
      <c r="GPN4" s="66"/>
      <c r="GPO4" s="66"/>
      <c r="GPP4" s="66"/>
      <c r="GPQ4" s="66"/>
      <c r="GPR4" s="66"/>
      <c r="GPS4" s="66"/>
      <c r="GPT4" s="66"/>
      <c r="GPU4" s="66"/>
      <c r="GPV4" s="66"/>
      <c r="GPW4" s="66"/>
      <c r="GPX4" s="66"/>
      <c r="GPY4" s="66"/>
      <c r="GPZ4" s="66"/>
      <c r="GQA4" s="66"/>
      <c r="GQB4" s="66"/>
      <c r="GQC4" s="66"/>
      <c r="GQD4" s="66"/>
      <c r="GQE4" s="66"/>
      <c r="GQF4" s="66"/>
      <c r="GQG4" s="66"/>
      <c r="GQH4" s="66"/>
      <c r="GQI4" s="66"/>
      <c r="GQJ4" s="66"/>
      <c r="GQK4" s="66"/>
      <c r="GQL4" s="66"/>
      <c r="GQM4" s="66"/>
      <c r="GQN4" s="66"/>
      <c r="GQO4" s="66"/>
      <c r="GQP4" s="66"/>
      <c r="GQQ4" s="66"/>
      <c r="GQR4" s="66"/>
      <c r="GQS4" s="66"/>
      <c r="GQT4" s="66"/>
      <c r="GQU4" s="66"/>
      <c r="GQV4" s="66"/>
      <c r="GQW4" s="66"/>
      <c r="GQX4" s="66"/>
      <c r="GQY4" s="66"/>
      <c r="GQZ4" s="66"/>
      <c r="GRA4" s="66"/>
      <c r="GRB4" s="66"/>
      <c r="GRC4" s="66"/>
      <c r="GRD4" s="66"/>
      <c r="GRE4" s="66"/>
      <c r="GRF4" s="66"/>
      <c r="GRG4" s="66"/>
      <c r="GRH4" s="66"/>
      <c r="GRI4" s="66"/>
      <c r="GRJ4" s="66"/>
      <c r="GRK4" s="66"/>
      <c r="GRL4" s="66"/>
      <c r="GRM4" s="66"/>
      <c r="GRN4" s="66"/>
      <c r="GRO4" s="66"/>
      <c r="GRP4" s="66"/>
      <c r="GRQ4" s="66"/>
      <c r="GRR4" s="66"/>
      <c r="GRS4" s="66"/>
      <c r="GRT4" s="66"/>
      <c r="GRU4" s="66"/>
      <c r="GRV4" s="66"/>
      <c r="GRW4" s="66"/>
      <c r="GRX4" s="66"/>
      <c r="GRY4" s="66"/>
      <c r="GRZ4" s="66"/>
      <c r="GSA4" s="66"/>
      <c r="GSB4" s="66"/>
      <c r="GSC4" s="66"/>
      <c r="GSD4" s="66"/>
      <c r="GSE4" s="66"/>
      <c r="GSF4" s="66"/>
      <c r="GSG4" s="66"/>
      <c r="GSH4" s="66"/>
      <c r="GSI4" s="66"/>
      <c r="GSJ4" s="66"/>
      <c r="GSK4" s="66"/>
      <c r="GSL4" s="66"/>
      <c r="GSM4" s="66"/>
      <c r="GSN4" s="66"/>
      <c r="GSO4" s="66"/>
      <c r="GSP4" s="66"/>
      <c r="GSQ4" s="66"/>
      <c r="GSR4" s="66"/>
      <c r="GSS4" s="66"/>
      <c r="GST4" s="66"/>
      <c r="GSU4" s="66"/>
      <c r="GSV4" s="66"/>
      <c r="GSW4" s="66"/>
      <c r="GSX4" s="66"/>
      <c r="GSY4" s="66"/>
      <c r="GSZ4" s="66"/>
      <c r="GTA4" s="66"/>
      <c r="GTB4" s="66"/>
      <c r="GTC4" s="66"/>
      <c r="GTD4" s="66"/>
      <c r="GTE4" s="66"/>
      <c r="GTF4" s="66"/>
      <c r="GTG4" s="66"/>
      <c r="GTH4" s="66"/>
      <c r="GTI4" s="66"/>
      <c r="GTJ4" s="66"/>
      <c r="GTK4" s="66"/>
      <c r="GTL4" s="66"/>
      <c r="GTM4" s="66"/>
      <c r="GTN4" s="66"/>
      <c r="GTO4" s="66"/>
      <c r="GTP4" s="66"/>
      <c r="GTQ4" s="66"/>
      <c r="GTR4" s="66"/>
      <c r="GTS4" s="66"/>
      <c r="GTT4" s="66"/>
      <c r="GTU4" s="66"/>
      <c r="GTV4" s="66"/>
      <c r="GTW4" s="66"/>
      <c r="GTX4" s="66"/>
      <c r="GTY4" s="66"/>
      <c r="GTZ4" s="66"/>
      <c r="GUA4" s="66"/>
      <c r="GUB4" s="66"/>
      <c r="GUC4" s="66"/>
      <c r="GUD4" s="66"/>
      <c r="GUE4" s="66"/>
      <c r="GUF4" s="66"/>
      <c r="GUG4" s="66"/>
      <c r="GUH4" s="66"/>
      <c r="GUI4" s="66"/>
      <c r="GUJ4" s="66"/>
      <c r="GUK4" s="66"/>
      <c r="GUL4" s="66"/>
      <c r="GUM4" s="66"/>
      <c r="GUN4" s="66"/>
      <c r="GUO4" s="66"/>
      <c r="GUP4" s="66"/>
      <c r="GUQ4" s="66"/>
      <c r="GUR4" s="66"/>
      <c r="GUS4" s="66"/>
      <c r="GUT4" s="66"/>
      <c r="GUU4" s="66"/>
      <c r="GUV4" s="66"/>
      <c r="GUW4" s="66"/>
      <c r="GUX4" s="66"/>
      <c r="GUY4" s="66"/>
      <c r="GUZ4" s="66"/>
      <c r="GVA4" s="66"/>
      <c r="GVB4" s="66"/>
      <c r="GVC4" s="66"/>
      <c r="GVD4" s="66"/>
      <c r="GVE4" s="66"/>
      <c r="GVF4" s="66"/>
      <c r="GVG4" s="66"/>
      <c r="GVH4" s="66"/>
      <c r="GVI4" s="66"/>
      <c r="GVJ4" s="66"/>
      <c r="GVK4" s="66"/>
      <c r="GVL4" s="66"/>
      <c r="GVM4" s="66"/>
      <c r="GVN4" s="66"/>
      <c r="GVO4" s="66"/>
      <c r="GVP4" s="66"/>
      <c r="GVQ4" s="66"/>
      <c r="GVR4" s="66"/>
      <c r="GVS4" s="66"/>
      <c r="GVT4" s="66"/>
      <c r="GVU4" s="66"/>
      <c r="GVV4" s="66"/>
      <c r="GVW4" s="66"/>
      <c r="GVX4" s="66"/>
      <c r="GVY4" s="66"/>
      <c r="GVZ4" s="66"/>
      <c r="GWA4" s="66"/>
      <c r="GWB4" s="66"/>
      <c r="GWC4" s="66"/>
      <c r="GWD4" s="66"/>
      <c r="GWE4" s="66"/>
      <c r="GWF4" s="66"/>
      <c r="GWG4" s="66"/>
      <c r="GWH4" s="66"/>
      <c r="GWI4" s="66"/>
      <c r="GWJ4" s="66"/>
      <c r="GWK4" s="66"/>
      <c r="GWL4" s="66"/>
      <c r="GWM4" s="66"/>
      <c r="GWN4" s="66"/>
      <c r="GWO4" s="66"/>
      <c r="GWP4" s="66"/>
      <c r="GWQ4" s="66"/>
      <c r="GWR4" s="66"/>
      <c r="GWS4" s="66"/>
      <c r="GWT4" s="66"/>
      <c r="GWU4" s="66"/>
      <c r="GWV4" s="66"/>
      <c r="GWW4" s="66"/>
      <c r="GWX4" s="66"/>
      <c r="GWY4" s="66"/>
      <c r="GWZ4" s="66"/>
      <c r="GXA4" s="66"/>
      <c r="GXB4" s="66"/>
      <c r="GXC4" s="66"/>
      <c r="GXD4" s="66"/>
      <c r="GXE4" s="66"/>
      <c r="GXF4" s="66"/>
      <c r="GXG4" s="66"/>
      <c r="GXH4" s="66"/>
      <c r="GXI4" s="66"/>
      <c r="GXJ4" s="66"/>
      <c r="GXK4" s="66"/>
      <c r="GXL4" s="66"/>
      <c r="GXM4" s="66"/>
      <c r="GXN4" s="66"/>
      <c r="GXO4" s="66"/>
      <c r="GXP4" s="66"/>
      <c r="GXQ4" s="66"/>
      <c r="GXR4" s="66"/>
      <c r="GXS4" s="66"/>
      <c r="GXT4" s="66"/>
      <c r="GXU4" s="66"/>
      <c r="GXV4" s="66"/>
      <c r="GXW4" s="66"/>
      <c r="GXX4" s="66"/>
      <c r="GXY4" s="66"/>
      <c r="GXZ4" s="66"/>
      <c r="GYA4" s="66"/>
      <c r="GYB4" s="66"/>
      <c r="GYC4" s="66"/>
      <c r="GYD4" s="66"/>
      <c r="GYE4" s="66"/>
      <c r="GYF4" s="66"/>
      <c r="GYG4" s="66"/>
      <c r="GYH4" s="66"/>
      <c r="GYI4" s="66"/>
      <c r="GYJ4" s="66"/>
      <c r="GYK4" s="66"/>
      <c r="GYL4" s="66"/>
      <c r="GYM4" s="66"/>
      <c r="GYN4" s="66"/>
      <c r="GYO4" s="66"/>
      <c r="GYP4" s="66"/>
      <c r="GYQ4" s="66"/>
      <c r="GYR4" s="66"/>
      <c r="GYS4" s="66"/>
      <c r="GYT4" s="66"/>
      <c r="GYU4" s="66"/>
      <c r="GYV4" s="66"/>
      <c r="GYW4" s="66"/>
      <c r="GYX4" s="66"/>
      <c r="GYY4" s="66"/>
      <c r="GYZ4" s="66"/>
      <c r="GZA4" s="66"/>
      <c r="GZB4" s="66"/>
      <c r="GZC4" s="66"/>
      <c r="GZD4" s="66"/>
      <c r="GZE4" s="66"/>
      <c r="GZF4" s="66"/>
      <c r="GZG4" s="66"/>
      <c r="GZH4" s="66"/>
      <c r="GZI4" s="66"/>
      <c r="GZJ4" s="66"/>
      <c r="GZK4" s="66"/>
      <c r="GZL4" s="66"/>
      <c r="GZM4" s="66"/>
      <c r="GZN4" s="66"/>
      <c r="GZO4" s="66"/>
      <c r="GZP4" s="66"/>
      <c r="GZQ4" s="66"/>
      <c r="GZR4" s="66"/>
      <c r="GZS4" s="66"/>
      <c r="GZT4" s="66"/>
      <c r="GZU4" s="66"/>
      <c r="GZV4" s="66"/>
      <c r="GZW4" s="66"/>
      <c r="GZX4" s="66"/>
      <c r="GZY4" s="66"/>
      <c r="GZZ4" s="66"/>
      <c r="HAA4" s="66"/>
      <c r="HAB4" s="66"/>
      <c r="HAC4" s="66"/>
      <c r="HAD4" s="66"/>
      <c r="HAE4" s="66"/>
      <c r="HAF4" s="66"/>
      <c r="HAG4" s="66"/>
      <c r="HAH4" s="66"/>
      <c r="HAI4" s="66"/>
      <c r="HAJ4" s="66"/>
      <c r="HAK4" s="66"/>
      <c r="HAL4" s="66"/>
      <c r="HAM4" s="66"/>
      <c r="HAN4" s="66"/>
      <c r="HAO4" s="66"/>
      <c r="HAP4" s="66"/>
      <c r="HAQ4" s="66"/>
      <c r="HAR4" s="66"/>
      <c r="HAS4" s="66"/>
      <c r="HAT4" s="66"/>
      <c r="HAU4" s="66"/>
      <c r="HAV4" s="66"/>
      <c r="HAW4" s="66"/>
      <c r="HAX4" s="66"/>
      <c r="HAY4" s="66"/>
      <c r="HAZ4" s="66"/>
      <c r="HBA4" s="66"/>
      <c r="HBB4" s="66"/>
      <c r="HBC4" s="66"/>
      <c r="HBD4" s="66"/>
      <c r="HBE4" s="66"/>
      <c r="HBF4" s="66"/>
      <c r="HBG4" s="66"/>
      <c r="HBH4" s="66"/>
      <c r="HBI4" s="66"/>
      <c r="HBJ4" s="66"/>
      <c r="HBK4" s="66"/>
      <c r="HBL4" s="66"/>
      <c r="HBM4" s="66"/>
      <c r="HBN4" s="66"/>
      <c r="HBO4" s="66"/>
      <c r="HBP4" s="66"/>
      <c r="HBQ4" s="66"/>
      <c r="HBR4" s="66"/>
      <c r="HBS4" s="66"/>
      <c r="HBT4" s="66"/>
      <c r="HBU4" s="66"/>
      <c r="HBV4" s="66"/>
      <c r="HBW4" s="66"/>
      <c r="HBX4" s="66"/>
      <c r="HBY4" s="66"/>
      <c r="HBZ4" s="66"/>
      <c r="HCA4" s="66"/>
      <c r="HCB4" s="66"/>
      <c r="HCC4" s="66"/>
      <c r="HCD4" s="66"/>
      <c r="HCE4" s="66"/>
      <c r="HCF4" s="66"/>
      <c r="HCG4" s="66"/>
      <c r="HCH4" s="66"/>
      <c r="HCI4" s="66"/>
      <c r="HCJ4" s="66"/>
      <c r="HCK4" s="66"/>
      <c r="HCL4" s="66"/>
      <c r="HCM4" s="66"/>
      <c r="HCN4" s="66"/>
      <c r="HCO4" s="66"/>
      <c r="HCP4" s="66"/>
      <c r="HCQ4" s="66"/>
      <c r="HCR4" s="66"/>
      <c r="HCS4" s="66"/>
      <c r="HCT4" s="66"/>
      <c r="HCU4" s="66"/>
      <c r="HCV4" s="66"/>
      <c r="HCW4" s="66"/>
      <c r="HCX4" s="66"/>
      <c r="HCY4" s="66"/>
      <c r="HCZ4" s="66"/>
      <c r="HDA4" s="66"/>
      <c r="HDB4" s="66"/>
      <c r="HDC4" s="66"/>
      <c r="HDD4" s="66"/>
      <c r="HDE4" s="66"/>
      <c r="HDF4" s="66"/>
      <c r="HDG4" s="66"/>
      <c r="HDH4" s="66"/>
      <c r="HDI4" s="66"/>
      <c r="HDJ4" s="66"/>
      <c r="HDK4" s="66"/>
      <c r="HDL4" s="66"/>
      <c r="HDM4" s="66"/>
      <c r="HDN4" s="66"/>
      <c r="HDO4" s="66"/>
      <c r="HDP4" s="66"/>
      <c r="HDQ4" s="66"/>
      <c r="HDR4" s="66"/>
      <c r="HDS4" s="66"/>
      <c r="HDT4" s="66"/>
      <c r="HDU4" s="66"/>
      <c r="HDV4" s="66"/>
      <c r="HDW4" s="66"/>
      <c r="HDX4" s="66"/>
      <c r="HDY4" s="66"/>
      <c r="HDZ4" s="66"/>
      <c r="HEA4" s="66"/>
      <c r="HEB4" s="66"/>
      <c r="HEC4" s="66"/>
      <c r="HED4" s="66"/>
      <c r="HEE4" s="66"/>
      <c r="HEF4" s="66"/>
      <c r="HEG4" s="66"/>
      <c r="HEH4" s="66"/>
      <c r="HEI4" s="66"/>
      <c r="HEJ4" s="66"/>
      <c r="HEK4" s="66"/>
      <c r="HEL4" s="66"/>
      <c r="HEM4" s="66"/>
      <c r="HEN4" s="66"/>
      <c r="HEO4" s="66"/>
      <c r="HEP4" s="66"/>
      <c r="HEQ4" s="66"/>
      <c r="HER4" s="66"/>
      <c r="HES4" s="66"/>
      <c r="HET4" s="66"/>
      <c r="HEU4" s="66"/>
      <c r="HEV4" s="66"/>
      <c r="HEW4" s="66"/>
      <c r="HEX4" s="66"/>
      <c r="HEY4" s="66"/>
      <c r="HEZ4" s="66"/>
      <c r="HFA4" s="66"/>
      <c r="HFB4" s="66"/>
      <c r="HFC4" s="66"/>
      <c r="HFD4" s="66"/>
      <c r="HFE4" s="66"/>
      <c r="HFF4" s="66"/>
      <c r="HFG4" s="66"/>
      <c r="HFH4" s="66"/>
      <c r="HFI4" s="66"/>
      <c r="HFJ4" s="66"/>
      <c r="HFK4" s="66"/>
      <c r="HFL4" s="66"/>
      <c r="HFM4" s="66"/>
      <c r="HFN4" s="66"/>
      <c r="HFO4" s="66"/>
      <c r="HFP4" s="66"/>
      <c r="HFQ4" s="66"/>
      <c r="HFR4" s="66"/>
      <c r="HFS4" s="66"/>
      <c r="HFT4" s="66"/>
      <c r="HFU4" s="66"/>
      <c r="HFV4" s="66"/>
      <c r="HFW4" s="66"/>
      <c r="HFX4" s="66"/>
      <c r="HFY4" s="66"/>
      <c r="HFZ4" s="66"/>
      <c r="HGA4" s="66"/>
      <c r="HGB4" s="66"/>
      <c r="HGC4" s="66"/>
      <c r="HGD4" s="66"/>
      <c r="HGE4" s="66"/>
      <c r="HGF4" s="66"/>
      <c r="HGG4" s="66"/>
      <c r="HGH4" s="66"/>
      <c r="HGI4" s="66"/>
      <c r="HGJ4" s="66"/>
      <c r="HGK4" s="66"/>
      <c r="HGL4" s="66"/>
      <c r="HGM4" s="66"/>
      <c r="HGN4" s="66"/>
      <c r="HGO4" s="66"/>
      <c r="HGP4" s="66"/>
      <c r="HGQ4" s="66"/>
      <c r="HGR4" s="66"/>
      <c r="HGS4" s="66"/>
      <c r="HGT4" s="66"/>
      <c r="HGU4" s="66"/>
      <c r="HGV4" s="66"/>
      <c r="HGW4" s="66"/>
      <c r="HGX4" s="66"/>
      <c r="HGY4" s="66"/>
      <c r="HGZ4" s="66"/>
      <c r="HHA4" s="66"/>
      <c r="HHB4" s="66"/>
      <c r="HHC4" s="66"/>
      <c r="HHD4" s="66"/>
      <c r="HHE4" s="66"/>
      <c r="HHF4" s="66"/>
      <c r="HHG4" s="66"/>
      <c r="HHH4" s="66"/>
      <c r="HHI4" s="66"/>
      <c r="HHJ4" s="66"/>
      <c r="HHK4" s="66"/>
      <c r="HHL4" s="66"/>
      <c r="HHM4" s="66"/>
      <c r="HHN4" s="66"/>
      <c r="HHO4" s="66"/>
      <c r="HHP4" s="66"/>
      <c r="HHQ4" s="66"/>
      <c r="HHR4" s="66"/>
      <c r="HHS4" s="66"/>
      <c r="HHT4" s="66"/>
      <c r="HHU4" s="66"/>
      <c r="HHV4" s="66"/>
      <c r="HHW4" s="66"/>
      <c r="HHX4" s="66"/>
      <c r="HHY4" s="66"/>
      <c r="HHZ4" s="66"/>
      <c r="HIA4" s="66"/>
      <c r="HIB4" s="66"/>
      <c r="HIC4" s="66"/>
      <c r="HID4" s="66"/>
      <c r="HIE4" s="66"/>
      <c r="HIF4" s="66"/>
      <c r="HIG4" s="66"/>
      <c r="HIH4" s="66"/>
      <c r="HII4" s="66"/>
      <c r="HIJ4" s="66"/>
      <c r="HIK4" s="66"/>
      <c r="HIL4" s="66"/>
      <c r="HIM4" s="66"/>
      <c r="HIN4" s="66"/>
      <c r="HIO4" s="66"/>
      <c r="HIP4" s="66"/>
      <c r="HIQ4" s="66"/>
      <c r="HIR4" s="66"/>
      <c r="HIS4" s="66"/>
      <c r="HIT4" s="66"/>
      <c r="HIU4" s="66"/>
      <c r="HIV4" s="66"/>
      <c r="HIW4" s="66"/>
      <c r="HIX4" s="66"/>
      <c r="HIY4" s="66"/>
      <c r="HIZ4" s="66"/>
      <c r="HJA4" s="66"/>
      <c r="HJB4" s="66"/>
      <c r="HJC4" s="66"/>
      <c r="HJD4" s="66"/>
      <c r="HJE4" s="66"/>
      <c r="HJF4" s="66"/>
      <c r="HJG4" s="66"/>
      <c r="HJH4" s="66"/>
      <c r="HJI4" s="66"/>
      <c r="HJJ4" s="66"/>
      <c r="HJK4" s="66"/>
      <c r="HJL4" s="66"/>
      <c r="HJM4" s="66"/>
      <c r="HJN4" s="66"/>
      <c r="HJO4" s="66"/>
      <c r="HJP4" s="66"/>
      <c r="HJQ4" s="66"/>
      <c r="HJR4" s="66"/>
      <c r="HJS4" s="66"/>
      <c r="HJT4" s="66"/>
      <c r="HJU4" s="66"/>
      <c r="HJV4" s="66"/>
      <c r="HJW4" s="66"/>
      <c r="HJX4" s="66"/>
      <c r="HJY4" s="66"/>
      <c r="HJZ4" s="66"/>
      <c r="HKA4" s="66"/>
      <c r="HKB4" s="66"/>
      <c r="HKC4" s="66"/>
      <c r="HKD4" s="66"/>
      <c r="HKE4" s="66"/>
      <c r="HKF4" s="66"/>
      <c r="HKG4" s="66"/>
      <c r="HKH4" s="66"/>
      <c r="HKI4" s="66"/>
      <c r="HKJ4" s="66"/>
      <c r="HKK4" s="66"/>
      <c r="HKL4" s="66"/>
      <c r="HKM4" s="66"/>
      <c r="HKN4" s="66"/>
      <c r="HKO4" s="66"/>
      <c r="HKP4" s="66"/>
      <c r="HKQ4" s="66"/>
      <c r="HKR4" s="66"/>
      <c r="HKS4" s="66"/>
      <c r="HKT4" s="66"/>
      <c r="HKU4" s="66"/>
      <c r="HKV4" s="66"/>
      <c r="HKW4" s="66"/>
      <c r="HKX4" s="66"/>
      <c r="HKY4" s="66"/>
      <c r="HKZ4" s="66"/>
      <c r="HLA4" s="66"/>
      <c r="HLB4" s="66"/>
      <c r="HLC4" s="66"/>
      <c r="HLD4" s="66"/>
      <c r="HLE4" s="66"/>
      <c r="HLF4" s="66"/>
      <c r="HLG4" s="66"/>
      <c r="HLH4" s="66"/>
      <c r="HLI4" s="66"/>
      <c r="HLJ4" s="66"/>
      <c r="HLK4" s="66"/>
      <c r="HLL4" s="66"/>
      <c r="HLM4" s="66"/>
      <c r="HLN4" s="66"/>
      <c r="HLO4" s="66"/>
      <c r="HLP4" s="66"/>
      <c r="HLQ4" s="66"/>
      <c r="HLR4" s="66"/>
      <c r="HLS4" s="66"/>
      <c r="HLT4" s="66"/>
      <c r="HLU4" s="66"/>
      <c r="HLV4" s="66"/>
      <c r="HLW4" s="66"/>
      <c r="HLX4" s="66"/>
      <c r="HLY4" s="66"/>
      <c r="HLZ4" s="66"/>
      <c r="HMA4" s="66"/>
      <c r="HMB4" s="66"/>
      <c r="HMC4" s="66"/>
      <c r="HMD4" s="66"/>
      <c r="HME4" s="66"/>
      <c r="HMF4" s="66"/>
      <c r="HMG4" s="66"/>
      <c r="HMH4" s="66"/>
      <c r="HMI4" s="66"/>
      <c r="HMJ4" s="66"/>
      <c r="HMK4" s="66"/>
      <c r="HML4" s="66"/>
      <c r="HMM4" s="66"/>
      <c r="HMN4" s="66"/>
      <c r="HMO4" s="66"/>
      <c r="HMP4" s="66"/>
      <c r="HMQ4" s="66"/>
      <c r="HMR4" s="66"/>
      <c r="HMS4" s="66"/>
      <c r="HMT4" s="66"/>
      <c r="HMU4" s="66"/>
      <c r="HMV4" s="66"/>
      <c r="HMW4" s="66"/>
      <c r="HMX4" s="66"/>
      <c r="HMY4" s="66"/>
      <c r="HMZ4" s="66"/>
      <c r="HNA4" s="66"/>
      <c r="HNB4" s="66"/>
      <c r="HNC4" s="66"/>
      <c r="HND4" s="66"/>
      <c r="HNE4" s="66"/>
      <c r="HNF4" s="66"/>
      <c r="HNG4" s="66"/>
      <c r="HNH4" s="66"/>
      <c r="HNI4" s="66"/>
      <c r="HNJ4" s="66"/>
      <c r="HNK4" s="66"/>
      <c r="HNL4" s="66"/>
      <c r="HNM4" s="66"/>
      <c r="HNN4" s="66"/>
      <c r="HNO4" s="66"/>
      <c r="HNP4" s="66"/>
      <c r="HNQ4" s="66"/>
      <c r="HNR4" s="66"/>
      <c r="HNS4" s="66"/>
      <c r="HNT4" s="66"/>
      <c r="HNU4" s="66"/>
      <c r="HNV4" s="66"/>
      <c r="HNW4" s="66"/>
      <c r="HNX4" s="66"/>
      <c r="HNY4" s="66"/>
      <c r="HNZ4" s="66"/>
      <c r="HOA4" s="66"/>
      <c r="HOB4" s="66"/>
      <c r="HOC4" s="66"/>
      <c r="HOD4" s="66"/>
      <c r="HOE4" s="66"/>
      <c r="HOF4" s="66"/>
      <c r="HOG4" s="66"/>
      <c r="HOH4" s="66"/>
      <c r="HOI4" s="66"/>
      <c r="HOJ4" s="66"/>
      <c r="HOK4" s="66"/>
      <c r="HOL4" s="66"/>
      <c r="HOM4" s="66"/>
      <c r="HON4" s="66"/>
      <c r="HOO4" s="66"/>
      <c r="HOP4" s="66"/>
      <c r="HOQ4" s="66"/>
      <c r="HOR4" s="66"/>
      <c r="HOS4" s="66"/>
      <c r="HOT4" s="66"/>
      <c r="HOU4" s="66"/>
      <c r="HOV4" s="66"/>
      <c r="HOW4" s="66"/>
      <c r="HOX4" s="66"/>
      <c r="HOY4" s="66"/>
      <c r="HOZ4" s="66"/>
      <c r="HPA4" s="66"/>
      <c r="HPB4" s="66"/>
      <c r="HPC4" s="66"/>
      <c r="HPD4" s="66"/>
      <c r="HPE4" s="66"/>
      <c r="HPF4" s="66"/>
      <c r="HPG4" s="66"/>
      <c r="HPH4" s="66"/>
      <c r="HPI4" s="66"/>
      <c r="HPJ4" s="66"/>
      <c r="HPK4" s="66"/>
      <c r="HPL4" s="66"/>
      <c r="HPM4" s="66"/>
      <c r="HPN4" s="66"/>
      <c r="HPO4" s="66"/>
      <c r="HPP4" s="66"/>
      <c r="HPQ4" s="66"/>
      <c r="HPR4" s="66"/>
      <c r="HPS4" s="66"/>
      <c r="HPT4" s="66"/>
      <c r="HPU4" s="66"/>
      <c r="HPV4" s="66"/>
      <c r="HPW4" s="66"/>
      <c r="HPX4" s="66"/>
      <c r="HPY4" s="66"/>
      <c r="HPZ4" s="66"/>
      <c r="HQA4" s="66"/>
      <c r="HQB4" s="66"/>
      <c r="HQC4" s="66"/>
      <c r="HQD4" s="66"/>
      <c r="HQE4" s="66"/>
      <c r="HQF4" s="66"/>
      <c r="HQG4" s="66"/>
      <c r="HQH4" s="66"/>
      <c r="HQI4" s="66"/>
      <c r="HQJ4" s="66"/>
      <c r="HQK4" s="66"/>
      <c r="HQL4" s="66"/>
      <c r="HQM4" s="66"/>
      <c r="HQN4" s="66"/>
      <c r="HQO4" s="66"/>
      <c r="HQP4" s="66"/>
      <c r="HQQ4" s="66"/>
      <c r="HQR4" s="66"/>
      <c r="HQS4" s="66"/>
      <c r="HQT4" s="66"/>
      <c r="HQU4" s="66"/>
      <c r="HQV4" s="66"/>
      <c r="HQW4" s="66"/>
      <c r="HQX4" s="66"/>
      <c r="HQY4" s="66"/>
      <c r="HQZ4" s="66"/>
      <c r="HRA4" s="66"/>
      <c r="HRB4" s="66"/>
      <c r="HRC4" s="66"/>
      <c r="HRD4" s="66"/>
      <c r="HRE4" s="66"/>
      <c r="HRF4" s="66"/>
      <c r="HRG4" s="66"/>
      <c r="HRH4" s="66"/>
      <c r="HRI4" s="66"/>
      <c r="HRJ4" s="66"/>
      <c r="HRK4" s="66"/>
      <c r="HRL4" s="66"/>
      <c r="HRM4" s="66"/>
      <c r="HRN4" s="66"/>
      <c r="HRO4" s="66"/>
      <c r="HRP4" s="66"/>
      <c r="HRQ4" s="66"/>
      <c r="HRR4" s="66"/>
      <c r="HRS4" s="66"/>
      <c r="HRT4" s="66"/>
      <c r="HRU4" s="66"/>
      <c r="HRV4" s="66"/>
      <c r="HRW4" s="66"/>
      <c r="HRX4" s="66"/>
      <c r="HRY4" s="66"/>
      <c r="HRZ4" s="66"/>
      <c r="HSA4" s="66"/>
      <c r="HSB4" s="66"/>
      <c r="HSC4" s="66"/>
      <c r="HSD4" s="66"/>
      <c r="HSE4" s="66"/>
      <c r="HSF4" s="66"/>
      <c r="HSG4" s="66"/>
      <c r="HSH4" s="66"/>
      <c r="HSI4" s="66"/>
      <c r="HSJ4" s="66"/>
      <c r="HSK4" s="66"/>
      <c r="HSL4" s="66"/>
      <c r="HSM4" s="66"/>
      <c r="HSN4" s="66"/>
      <c r="HSO4" s="66"/>
      <c r="HSP4" s="66"/>
      <c r="HSQ4" s="66"/>
      <c r="HSR4" s="66"/>
      <c r="HSS4" s="66"/>
      <c r="HST4" s="66"/>
      <c r="HSU4" s="66"/>
      <c r="HSV4" s="66"/>
      <c r="HSW4" s="66"/>
      <c r="HSX4" s="66"/>
      <c r="HSY4" s="66"/>
      <c r="HSZ4" s="66"/>
      <c r="HTA4" s="66"/>
      <c r="HTB4" s="66"/>
      <c r="HTC4" s="66"/>
      <c r="HTD4" s="66"/>
      <c r="HTE4" s="66"/>
      <c r="HTF4" s="66"/>
      <c r="HTG4" s="66"/>
      <c r="HTH4" s="66"/>
      <c r="HTI4" s="66"/>
      <c r="HTJ4" s="66"/>
      <c r="HTK4" s="66"/>
      <c r="HTL4" s="66"/>
      <c r="HTM4" s="66"/>
      <c r="HTN4" s="66"/>
      <c r="HTO4" s="66"/>
      <c r="HTP4" s="66"/>
      <c r="HTQ4" s="66"/>
      <c r="HTR4" s="66"/>
      <c r="HTS4" s="66"/>
      <c r="HTT4" s="66"/>
      <c r="HTU4" s="66"/>
      <c r="HTV4" s="66"/>
      <c r="HTW4" s="66"/>
      <c r="HTX4" s="66"/>
      <c r="HTY4" s="66"/>
      <c r="HTZ4" s="66"/>
      <c r="HUA4" s="66"/>
      <c r="HUB4" s="66"/>
      <c r="HUC4" s="66"/>
      <c r="HUD4" s="66"/>
      <c r="HUE4" s="66"/>
      <c r="HUF4" s="66"/>
      <c r="HUG4" s="66"/>
      <c r="HUH4" s="66"/>
      <c r="HUI4" s="66"/>
      <c r="HUJ4" s="66"/>
      <c r="HUK4" s="66"/>
      <c r="HUL4" s="66"/>
      <c r="HUM4" s="66"/>
      <c r="HUN4" s="66"/>
      <c r="HUO4" s="66"/>
      <c r="HUP4" s="66"/>
      <c r="HUQ4" s="66"/>
      <c r="HUR4" s="66"/>
      <c r="HUS4" s="66"/>
      <c r="HUT4" s="66"/>
      <c r="HUU4" s="66"/>
      <c r="HUV4" s="66"/>
      <c r="HUW4" s="66"/>
      <c r="HUX4" s="66"/>
      <c r="HUY4" s="66"/>
      <c r="HUZ4" s="66"/>
      <c r="HVA4" s="66"/>
      <c r="HVB4" s="66"/>
      <c r="HVC4" s="66"/>
      <c r="HVD4" s="66"/>
      <c r="HVE4" s="66"/>
      <c r="HVF4" s="66"/>
      <c r="HVG4" s="66"/>
      <c r="HVH4" s="66"/>
      <c r="HVI4" s="66"/>
      <c r="HVJ4" s="66"/>
      <c r="HVK4" s="66"/>
      <c r="HVL4" s="66"/>
      <c r="HVM4" s="66"/>
      <c r="HVN4" s="66"/>
      <c r="HVO4" s="66"/>
      <c r="HVP4" s="66"/>
      <c r="HVQ4" s="66"/>
      <c r="HVR4" s="66"/>
      <c r="HVS4" s="66"/>
      <c r="HVT4" s="66"/>
      <c r="HVU4" s="66"/>
      <c r="HVV4" s="66"/>
      <c r="HVW4" s="66"/>
      <c r="HVX4" s="66"/>
      <c r="HVY4" s="66"/>
      <c r="HVZ4" s="66"/>
      <c r="HWA4" s="66"/>
      <c r="HWB4" s="66"/>
      <c r="HWC4" s="66"/>
      <c r="HWD4" s="66"/>
      <c r="HWE4" s="66"/>
      <c r="HWF4" s="66"/>
      <c r="HWG4" s="66"/>
      <c r="HWH4" s="66"/>
      <c r="HWI4" s="66"/>
      <c r="HWJ4" s="66"/>
      <c r="HWK4" s="66"/>
      <c r="HWL4" s="66"/>
      <c r="HWM4" s="66"/>
      <c r="HWN4" s="66"/>
      <c r="HWO4" s="66"/>
      <c r="HWP4" s="66"/>
      <c r="HWQ4" s="66"/>
      <c r="HWR4" s="66"/>
      <c r="HWS4" s="66"/>
      <c r="HWT4" s="66"/>
      <c r="HWU4" s="66"/>
      <c r="HWV4" s="66"/>
      <c r="HWW4" s="66"/>
      <c r="HWX4" s="66"/>
      <c r="HWY4" s="66"/>
      <c r="HWZ4" s="66"/>
      <c r="HXA4" s="66"/>
      <c r="HXB4" s="66"/>
      <c r="HXC4" s="66"/>
      <c r="HXD4" s="66"/>
      <c r="HXE4" s="66"/>
      <c r="HXF4" s="66"/>
      <c r="HXG4" s="66"/>
      <c r="HXH4" s="66"/>
      <c r="HXI4" s="66"/>
      <c r="HXJ4" s="66"/>
      <c r="HXK4" s="66"/>
      <c r="HXL4" s="66"/>
      <c r="HXM4" s="66"/>
      <c r="HXN4" s="66"/>
      <c r="HXO4" s="66"/>
      <c r="HXP4" s="66"/>
      <c r="HXQ4" s="66"/>
      <c r="HXR4" s="66"/>
      <c r="HXS4" s="66"/>
      <c r="HXT4" s="66"/>
      <c r="HXU4" s="66"/>
      <c r="HXV4" s="66"/>
      <c r="HXW4" s="66"/>
      <c r="HXX4" s="66"/>
      <c r="HXY4" s="66"/>
      <c r="HXZ4" s="66"/>
      <c r="HYA4" s="66"/>
      <c r="HYB4" s="66"/>
      <c r="HYC4" s="66"/>
      <c r="HYD4" s="66"/>
      <c r="HYE4" s="66"/>
      <c r="HYF4" s="66"/>
      <c r="HYG4" s="66"/>
      <c r="HYH4" s="66"/>
      <c r="HYI4" s="66"/>
      <c r="HYJ4" s="66"/>
      <c r="HYK4" s="66"/>
      <c r="HYL4" s="66"/>
      <c r="HYM4" s="66"/>
      <c r="HYN4" s="66"/>
      <c r="HYO4" s="66"/>
      <c r="HYP4" s="66"/>
      <c r="HYQ4" s="66"/>
      <c r="HYR4" s="66"/>
      <c r="HYS4" s="66"/>
      <c r="HYT4" s="66"/>
      <c r="HYU4" s="66"/>
      <c r="HYV4" s="66"/>
      <c r="HYW4" s="66"/>
      <c r="HYX4" s="66"/>
      <c r="HYY4" s="66"/>
      <c r="HYZ4" s="66"/>
      <c r="HZA4" s="66"/>
      <c r="HZB4" s="66"/>
      <c r="HZC4" s="66"/>
      <c r="HZD4" s="66"/>
      <c r="HZE4" s="66"/>
      <c r="HZF4" s="66"/>
      <c r="HZG4" s="66"/>
      <c r="HZH4" s="66"/>
      <c r="HZI4" s="66"/>
      <c r="HZJ4" s="66"/>
      <c r="HZK4" s="66"/>
      <c r="HZL4" s="66"/>
      <c r="HZM4" s="66"/>
      <c r="HZN4" s="66"/>
      <c r="HZO4" s="66"/>
      <c r="HZP4" s="66"/>
      <c r="HZQ4" s="66"/>
      <c r="HZR4" s="66"/>
      <c r="HZS4" s="66"/>
      <c r="HZT4" s="66"/>
      <c r="HZU4" s="66"/>
      <c r="HZV4" s="66"/>
      <c r="HZW4" s="66"/>
      <c r="HZX4" s="66"/>
      <c r="HZY4" s="66"/>
      <c r="HZZ4" s="66"/>
      <c r="IAA4" s="66"/>
      <c r="IAB4" s="66"/>
      <c r="IAC4" s="66"/>
      <c r="IAD4" s="66"/>
      <c r="IAE4" s="66"/>
      <c r="IAF4" s="66"/>
      <c r="IAG4" s="66"/>
      <c r="IAH4" s="66"/>
      <c r="IAI4" s="66"/>
      <c r="IAJ4" s="66"/>
      <c r="IAK4" s="66"/>
      <c r="IAL4" s="66"/>
      <c r="IAM4" s="66"/>
      <c r="IAN4" s="66"/>
      <c r="IAO4" s="66"/>
      <c r="IAP4" s="66"/>
      <c r="IAQ4" s="66"/>
      <c r="IAR4" s="66"/>
      <c r="IAS4" s="66"/>
      <c r="IAT4" s="66"/>
      <c r="IAU4" s="66"/>
      <c r="IAV4" s="66"/>
      <c r="IAW4" s="66"/>
      <c r="IAX4" s="66"/>
      <c r="IAY4" s="66"/>
      <c r="IAZ4" s="66"/>
      <c r="IBA4" s="66"/>
      <c r="IBB4" s="66"/>
      <c r="IBC4" s="66"/>
      <c r="IBD4" s="66"/>
      <c r="IBE4" s="66"/>
      <c r="IBF4" s="66"/>
      <c r="IBG4" s="66"/>
      <c r="IBH4" s="66"/>
      <c r="IBI4" s="66"/>
      <c r="IBJ4" s="66"/>
      <c r="IBK4" s="66"/>
      <c r="IBL4" s="66"/>
      <c r="IBM4" s="66"/>
      <c r="IBN4" s="66"/>
      <c r="IBO4" s="66"/>
      <c r="IBP4" s="66"/>
      <c r="IBQ4" s="66"/>
      <c r="IBR4" s="66"/>
      <c r="IBS4" s="66"/>
      <c r="IBT4" s="66"/>
      <c r="IBU4" s="66"/>
      <c r="IBV4" s="66"/>
      <c r="IBW4" s="66"/>
      <c r="IBX4" s="66"/>
      <c r="IBY4" s="66"/>
      <c r="IBZ4" s="66"/>
      <c r="ICA4" s="66"/>
      <c r="ICB4" s="66"/>
      <c r="ICC4" s="66"/>
      <c r="ICD4" s="66"/>
      <c r="ICE4" s="66"/>
      <c r="ICF4" s="66"/>
      <c r="ICG4" s="66"/>
      <c r="ICH4" s="66"/>
      <c r="ICI4" s="66"/>
      <c r="ICJ4" s="66"/>
      <c r="ICK4" s="66"/>
      <c r="ICL4" s="66"/>
      <c r="ICM4" s="66"/>
      <c r="ICN4" s="66"/>
      <c r="ICO4" s="66"/>
      <c r="ICP4" s="66"/>
      <c r="ICQ4" s="66"/>
      <c r="ICR4" s="66"/>
      <c r="ICS4" s="66"/>
      <c r="ICT4" s="66"/>
      <c r="ICU4" s="66"/>
      <c r="ICV4" s="66"/>
      <c r="ICW4" s="66"/>
      <c r="ICX4" s="66"/>
      <c r="ICY4" s="66"/>
      <c r="ICZ4" s="66"/>
      <c r="IDA4" s="66"/>
      <c r="IDB4" s="66"/>
      <c r="IDC4" s="66"/>
      <c r="IDD4" s="66"/>
      <c r="IDE4" s="66"/>
      <c r="IDF4" s="66"/>
      <c r="IDG4" s="66"/>
      <c r="IDH4" s="66"/>
      <c r="IDI4" s="66"/>
      <c r="IDJ4" s="66"/>
      <c r="IDK4" s="66"/>
      <c r="IDL4" s="66"/>
      <c r="IDM4" s="66"/>
      <c r="IDN4" s="66"/>
      <c r="IDO4" s="66"/>
      <c r="IDP4" s="66"/>
      <c r="IDQ4" s="66"/>
      <c r="IDR4" s="66"/>
      <c r="IDS4" s="66"/>
      <c r="IDT4" s="66"/>
      <c r="IDU4" s="66"/>
      <c r="IDV4" s="66"/>
      <c r="IDW4" s="66"/>
      <c r="IDX4" s="66"/>
      <c r="IDY4" s="66"/>
      <c r="IDZ4" s="66"/>
      <c r="IEA4" s="66"/>
      <c r="IEB4" s="66"/>
      <c r="IEC4" s="66"/>
      <c r="IED4" s="66"/>
      <c r="IEE4" s="66"/>
      <c r="IEF4" s="66"/>
      <c r="IEG4" s="66"/>
      <c r="IEH4" s="66"/>
      <c r="IEI4" s="66"/>
      <c r="IEJ4" s="66"/>
      <c r="IEK4" s="66"/>
      <c r="IEL4" s="66"/>
      <c r="IEM4" s="66"/>
      <c r="IEN4" s="66"/>
      <c r="IEO4" s="66"/>
      <c r="IEP4" s="66"/>
      <c r="IEQ4" s="66"/>
      <c r="IER4" s="66"/>
      <c r="IES4" s="66"/>
      <c r="IET4" s="66"/>
      <c r="IEU4" s="66"/>
      <c r="IEV4" s="66"/>
      <c r="IEW4" s="66"/>
      <c r="IEX4" s="66"/>
      <c r="IEY4" s="66"/>
      <c r="IEZ4" s="66"/>
      <c r="IFA4" s="66"/>
      <c r="IFB4" s="66"/>
      <c r="IFC4" s="66"/>
      <c r="IFD4" s="66"/>
      <c r="IFE4" s="66"/>
      <c r="IFF4" s="66"/>
      <c r="IFG4" s="66"/>
      <c r="IFH4" s="66"/>
      <c r="IFI4" s="66"/>
      <c r="IFJ4" s="66"/>
      <c r="IFK4" s="66"/>
      <c r="IFL4" s="66"/>
      <c r="IFM4" s="66"/>
      <c r="IFN4" s="66"/>
      <c r="IFO4" s="66"/>
      <c r="IFP4" s="66"/>
      <c r="IFQ4" s="66"/>
      <c r="IFR4" s="66"/>
      <c r="IFS4" s="66"/>
      <c r="IFT4" s="66"/>
      <c r="IFU4" s="66"/>
      <c r="IFV4" s="66"/>
      <c r="IFW4" s="66"/>
      <c r="IFX4" s="66"/>
      <c r="IFY4" s="66"/>
      <c r="IFZ4" s="66"/>
      <c r="IGA4" s="66"/>
      <c r="IGB4" s="66"/>
      <c r="IGC4" s="66"/>
      <c r="IGD4" s="66"/>
      <c r="IGE4" s="66"/>
      <c r="IGF4" s="66"/>
      <c r="IGG4" s="66"/>
      <c r="IGH4" s="66"/>
      <c r="IGI4" s="66"/>
      <c r="IGJ4" s="66"/>
      <c r="IGK4" s="66"/>
      <c r="IGL4" s="66"/>
      <c r="IGM4" s="66"/>
      <c r="IGN4" s="66"/>
      <c r="IGO4" s="66"/>
      <c r="IGP4" s="66"/>
      <c r="IGQ4" s="66"/>
      <c r="IGR4" s="66"/>
      <c r="IGS4" s="66"/>
      <c r="IGT4" s="66"/>
      <c r="IGU4" s="66"/>
      <c r="IGV4" s="66"/>
      <c r="IGW4" s="66"/>
      <c r="IGX4" s="66"/>
      <c r="IGY4" s="66"/>
      <c r="IGZ4" s="66"/>
      <c r="IHA4" s="66"/>
      <c r="IHB4" s="66"/>
      <c r="IHC4" s="66"/>
      <c r="IHD4" s="66"/>
      <c r="IHE4" s="66"/>
      <c r="IHF4" s="66"/>
      <c r="IHG4" s="66"/>
      <c r="IHH4" s="66"/>
      <c r="IHI4" s="66"/>
      <c r="IHJ4" s="66"/>
      <c r="IHK4" s="66"/>
      <c r="IHL4" s="66"/>
      <c r="IHM4" s="66"/>
      <c r="IHN4" s="66"/>
      <c r="IHO4" s="66"/>
      <c r="IHP4" s="66"/>
      <c r="IHQ4" s="66"/>
      <c r="IHR4" s="66"/>
      <c r="IHS4" s="66"/>
      <c r="IHT4" s="66"/>
      <c r="IHU4" s="66"/>
      <c r="IHV4" s="66"/>
      <c r="IHW4" s="66"/>
      <c r="IHX4" s="66"/>
      <c r="IHY4" s="66"/>
      <c r="IHZ4" s="66"/>
      <c r="IIA4" s="66"/>
      <c r="IIB4" s="66"/>
      <c r="IIC4" s="66"/>
      <c r="IID4" s="66"/>
      <c r="IIE4" s="66"/>
      <c r="IIF4" s="66"/>
      <c r="IIG4" s="66"/>
      <c r="IIH4" s="66"/>
      <c r="III4" s="66"/>
      <c r="IIJ4" s="66"/>
      <c r="IIK4" s="66"/>
      <c r="IIL4" s="66"/>
      <c r="IIM4" s="66"/>
      <c r="IIN4" s="66"/>
      <c r="IIO4" s="66"/>
      <c r="IIP4" s="66"/>
      <c r="IIQ4" s="66"/>
      <c r="IIR4" s="66"/>
      <c r="IIS4" s="66"/>
      <c r="IIT4" s="66"/>
      <c r="IIU4" s="66"/>
      <c r="IIV4" s="66"/>
      <c r="IIW4" s="66"/>
      <c r="IIX4" s="66"/>
      <c r="IIY4" s="66"/>
      <c r="IIZ4" s="66"/>
      <c r="IJA4" s="66"/>
      <c r="IJB4" s="66"/>
      <c r="IJC4" s="66"/>
      <c r="IJD4" s="66"/>
      <c r="IJE4" s="66"/>
      <c r="IJF4" s="66"/>
      <c r="IJG4" s="66"/>
      <c r="IJH4" s="66"/>
      <c r="IJI4" s="66"/>
      <c r="IJJ4" s="66"/>
      <c r="IJK4" s="66"/>
      <c r="IJL4" s="66"/>
      <c r="IJM4" s="66"/>
      <c r="IJN4" s="66"/>
      <c r="IJO4" s="66"/>
      <c r="IJP4" s="66"/>
      <c r="IJQ4" s="66"/>
      <c r="IJR4" s="66"/>
      <c r="IJS4" s="66"/>
      <c r="IJT4" s="66"/>
      <c r="IJU4" s="66"/>
      <c r="IJV4" s="66"/>
      <c r="IJW4" s="66"/>
      <c r="IJX4" s="66"/>
      <c r="IJY4" s="66"/>
      <c r="IJZ4" s="66"/>
      <c r="IKA4" s="66"/>
      <c r="IKB4" s="66"/>
      <c r="IKC4" s="66"/>
      <c r="IKD4" s="66"/>
      <c r="IKE4" s="66"/>
      <c r="IKF4" s="66"/>
      <c r="IKG4" s="66"/>
      <c r="IKH4" s="66"/>
      <c r="IKI4" s="66"/>
      <c r="IKJ4" s="66"/>
      <c r="IKK4" s="66"/>
      <c r="IKL4" s="66"/>
      <c r="IKM4" s="66"/>
      <c r="IKN4" s="66"/>
      <c r="IKO4" s="66"/>
      <c r="IKP4" s="66"/>
      <c r="IKQ4" s="66"/>
      <c r="IKR4" s="66"/>
      <c r="IKS4" s="66"/>
      <c r="IKT4" s="66"/>
      <c r="IKU4" s="66"/>
      <c r="IKV4" s="66"/>
      <c r="IKW4" s="66"/>
      <c r="IKX4" s="66"/>
      <c r="IKY4" s="66"/>
      <c r="IKZ4" s="66"/>
      <c r="ILA4" s="66"/>
      <c r="ILB4" s="66"/>
      <c r="ILC4" s="66"/>
      <c r="ILD4" s="66"/>
      <c r="ILE4" s="66"/>
      <c r="ILF4" s="66"/>
      <c r="ILG4" s="66"/>
      <c r="ILH4" s="66"/>
      <c r="ILI4" s="66"/>
      <c r="ILJ4" s="66"/>
      <c r="ILK4" s="66"/>
      <c r="ILL4" s="66"/>
      <c r="ILM4" s="66"/>
      <c r="ILN4" s="66"/>
      <c r="ILO4" s="66"/>
      <c r="ILP4" s="66"/>
      <c r="ILQ4" s="66"/>
      <c r="ILR4" s="66"/>
      <c r="ILS4" s="66"/>
      <c r="ILT4" s="66"/>
      <c r="ILU4" s="66"/>
      <c r="ILV4" s="66"/>
      <c r="ILW4" s="66"/>
      <c r="ILX4" s="66"/>
      <c r="ILY4" s="66"/>
      <c r="ILZ4" s="66"/>
      <c r="IMA4" s="66"/>
      <c r="IMB4" s="66"/>
      <c r="IMC4" s="66"/>
      <c r="IMD4" s="66"/>
      <c r="IME4" s="66"/>
      <c r="IMF4" s="66"/>
      <c r="IMG4" s="66"/>
      <c r="IMH4" s="66"/>
      <c r="IMI4" s="66"/>
      <c r="IMJ4" s="66"/>
      <c r="IMK4" s="66"/>
      <c r="IML4" s="66"/>
      <c r="IMM4" s="66"/>
      <c r="IMN4" s="66"/>
      <c r="IMO4" s="66"/>
      <c r="IMP4" s="66"/>
      <c r="IMQ4" s="66"/>
      <c r="IMR4" s="66"/>
      <c r="IMS4" s="66"/>
      <c r="IMT4" s="66"/>
      <c r="IMU4" s="66"/>
      <c r="IMV4" s="66"/>
      <c r="IMW4" s="66"/>
      <c r="IMX4" s="66"/>
      <c r="IMY4" s="66"/>
      <c r="IMZ4" s="66"/>
      <c r="INA4" s="66"/>
      <c r="INB4" s="66"/>
      <c r="INC4" s="66"/>
      <c r="IND4" s="66"/>
      <c r="INE4" s="66"/>
      <c r="INF4" s="66"/>
      <c r="ING4" s="66"/>
      <c r="INH4" s="66"/>
      <c r="INI4" s="66"/>
      <c r="INJ4" s="66"/>
      <c r="INK4" s="66"/>
      <c r="INL4" s="66"/>
      <c r="INM4" s="66"/>
      <c r="INN4" s="66"/>
      <c r="INO4" s="66"/>
      <c r="INP4" s="66"/>
      <c r="INQ4" s="66"/>
      <c r="INR4" s="66"/>
      <c r="INS4" s="66"/>
      <c r="INT4" s="66"/>
      <c r="INU4" s="66"/>
      <c r="INV4" s="66"/>
      <c r="INW4" s="66"/>
      <c r="INX4" s="66"/>
      <c r="INY4" s="66"/>
      <c r="INZ4" s="66"/>
      <c r="IOA4" s="66"/>
      <c r="IOB4" s="66"/>
      <c r="IOC4" s="66"/>
      <c r="IOD4" s="66"/>
      <c r="IOE4" s="66"/>
      <c r="IOF4" s="66"/>
      <c r="IOG4" s="66"/>
      <c r="IOH4" s="66"/>
      <c r="IOI4" s="66"/>
      <c r="IOJ4" s="66"/>
      <c r="IOK4" s="66"/>
      <c r="IOL4" s="66"/>
      <c r="IOM4" s="66"/>
      <c r="ION4" s="66"/>
      <c r="IOO4" s="66"/>
      <c r="IOP4" s="66"/>
      <c r="IOQ4" s="66"/>
      <c r="IOR4" s="66"/>
      <c r="IOS4" s="66"/>
      <c r="IOT4" s="66"/>
      <c r="IOU4" s="66"/>
      <c r="IOV4" s="66"/>
      <c r="IOW4" s="66"/>
      <c r="IOX4" s="66"/>
      <c r="IOY4" s="66"/>
      <c r="IOZ4" s="66"/>
      <c r="IPA4" s="66"/>
      <c r="IPB4" s="66"/>
      <c r="IPC4" s="66"/>
      <c r="IPD4" s="66"/>
      <c r="IPE4" s="66"/>
      <c r="IPF4" s="66"/>
      <c r="IPG4" s="66"/>
      <c r="IPH4" s="66"/>
      <c r="IPI4" s="66"/>
      <c r="IPJ4" s="66"/>
      <c r="IPK4" s="66"/>
      <c r="IPL4" s="66"/>
      <c r="IPM4" s="66"/>
      <c r="IPN4" s="66"/>
      <c r="IPO4" s="66"/>
      <c r="IPP4" s="66"/>
      <c r="IPQ4" s="66"/>
      <c r="IPR4" s="66"/>
      <c r="IPS4" s="66"/>
      <c r="IPT4" s="66"/>
      <c r="IPU4" s="66"/>
      <c r="IPV4" s="66"/>
      <c r="IPW4" s="66"/>
      <c r="IPX4" s="66"/>
      <c r="IPY4" s="66"/>
      <c r="IPZ4" s="66"/>
      <c r="IQA4" s="66"/>
      <c r="IQB4" s="66"/>
      <c r="IQC4" s="66"/>
      <c r="IQD4" s="66"/>
      <c r="IQE4" s="66"/>
      <c r="IQF4" s="66"/>
      <c r="IQG4" s="66"/>
      <c r="IQH4" s="66"/>
      <c r="IQI4" s="66"/>
      <c r="IQJ4" s="66"/>
      <c r="IQK4" s="66"/>
      <c r="IQL4" s="66"/>
      <c r="IQM4" s="66"/>
      <c r="IQN4" s="66"/>
      <c r="IQO4" s="66"/>
      <c r="IQP4" s="66"/>
      <c r="IQQ4" s="66"/>
      <c r="IQR4" s="66"/>
      <c r="IQS4" s="66"/>
      <c r="IQT4" s="66"/>
      <c r="IQU4" s="66"/>
      <c r="IQV4" s="66"/>
      <c r="IQW4" s="66"/>
      <c r="IQX4" s="66"/>
      <c r="IQY4" s="66"/>
      <c r="IQZ4" s="66"/>
      <c r="IRA4" s="66"/>
      <c r="IRB4" s="66"/>
      <c r="IRC4" s="66"/>
      <c r="IRD4" s="66"/>
      <c r="IRE4" s="66"/>
      <c r="IRF4" s="66"/>
      <c r="IRG4" s="66"/>
      <c r="IRH4" s="66"/>
      <c r="IRI4" s="66"/>
      <c r="IRJ4" s="66"/>
      <c r="IRK4" s="66"/>
      <c r="IRL4" s="66"/>
      <c r="IRM4" s="66"/>
      <c r="IRN4" s="66"/>
      <c r="IRO4" s="66"/>
      <c r="IRP4" s="66"/>
      <c r="IRQ4" s="66"/>
      <c r="IRR4" s="66"/>
      <c r="IRS4" s="66"/>
      <c r="IRT4" s="66"/>
      <c r="IRU4" s="66"/>
      <c r="IRV4" s="66"/>
      <c r="IRW4" s="66"/>
      <c r="IRX4" s="66"/>
      <c r="IRY4" s="66"/>
      <c r="IRZ4" s="66"/>
      <c r="ISA4" s="66"/>
      <c r="ISB4" s="66"/>
      <c r="ISC4" s="66"/>
      <c r="ISD4" s="66"/>
      <c r="ISE4" s="66"/>
      <c r="ISF4" s="66"/>
      <c r="ISG4" s="66"/>
      <c r="ISH4" s="66"/>
      <c r="ISI4" s="66"/>
      <c r="ISJ4" s="66"/>
      <c r="ISK4" s="66"/>
      <c r="ISL4" s="66"/>
      <c r="ISM4" s="66"/>
      <c r="ISN4" s="66"/>
      <c r="ISO4" s="66"/>
      <c r="ISP4" s="66"/>
      <c r="ISQ4" s="66"/>
      <c r="ISR4" s="66"/>
      <c r="ISS4" s="66"/>
      <c r="IST4" s="66"/>
      <c r="ISU4" s="66"/>
      <c r="ISV4" s="66"/>
      <c r="ISW4" s="66"/>
      <c r="ISX4" s="66"/>
      <c r="ISY4" s="66"/>
      <c r="ISZ4" s="66"/>
      <c r="ITA4" s="66"/>
      <c r="ITB4" s="66"/>
      <c r="ITC4" s="66"/>
      <c r="ITD4" s="66"/>
      <c r="ITE4" s="66"/>
      <c r="ITF4" s="66"/>
      <c r="ITG4" s="66"/>
      <c r="ITH4" s="66"/>
      <c r="ITI4" s="66"/>
      <c r="ITJ4" s="66"/>
      <c r="ITK4" s="66"/>
      <c r="ITL4" s="66"/>
      <c r="ITM4" s="66"/>
      <c r="ITN4" s="66"/>
      <c r="ITO4" s="66"/>
      <c r="ITP4" s="66"/>
      <c r="ITQ4" s="66"/>
      <c r="ITR4" s="66"/>
      <c r="ITS4" s="66"/>
      <c r="ITT4" s="66"/>
      <c r="ITU4" s="66"/>
      <c r="ITV4" s="66"/>
      <c r="ITW4" s="66"/>
      <c r="ITX4" s="66"/>
      <c r="ITY4" s="66"/>
      <c r="ITZ4" s="66"/>
      <c r="IUA4" s="66"/>
      <c r="IUB4" s="66"/>
      <c r="IUC4" s="66"/>
      <c r="IUD4" s="66"/>
      <c r="IUE4" s="66"/>
      <c r="IUF4" s="66"/>
      <c r="IUG4" s="66"/>
      <c r="IUH4" s="66"/>
      <c r="IUI4" s="66"/>
      <c r="IUJ4" s="66"/>
      <c r="IUK4" s="66"/>
      <c r="IUL4" s="66"/>
      <c r="IUM4" s="66"/>
      <c r="IUN4" s="66"/>
      <c r="IUO4" s="66"/>
      <c r="IUP4" s="66"/>
      <c r="IUQ4" s="66"/>
      <c r="IUR4" s="66"/>
      <c r="IUS4" s="66"/>
      <c r="IUT4" s="66"/>
      <c r="IUU4" s="66"/>
      <c r="IUV4" s="66"/>
      <c r="IUW4" s="66"/>
      <c r="IUX4" s="66"/>
      <c r="IUY4" s="66"/>
      <c r="IUZ4" s="66"/>
      <c r="IVA4" s="66"/>
      <c r="IVB4" s="66"/>
      <c r="IVC4" s="66"/>
      <c r="IVD4" s="66"/>
      <c r="IVE4" s="66"/>
      <c r="IVF4" s="66"/>
      <c r="IVG4" s="66"/>
      <c r="IVH4" s="66"/>
      <c r="IVI4" s="66"/>
      <c r="IVJ4" s="66"/>
      <c r="IVK4" s="66"/>
      <c r="IVL4" s="66"/>
      <c r="IVM4" s="66"/>
      <c r="IVN4" s="66"/>
      <c r="IVO4" s="66"/>
      <c r="IVP4" s="66"/>
      <c r="IVQ4" s="66"/>
      <c r="IVR4" s="66"/>
      <c r="IVS4" s="66"/>
      <c r="IVT4" s="66"/>
      <c r="IVU4" s="66"/>
      <c r="IVV4" s="66"/>
      <c r="IVW4" s="66"/>
      <c r="IVX4" s="66"/>
      <c r="IVY4" s="66"/>
      <c r="IVZ4" s="66"/>
      <c r="IWA4" s="66"/>
      <c r="IWB4" s="66"/>
      <c r="IWC4" s="66"/>
      <c r="IWD4" s="66"/>
      <c r="IWE4" s="66"/>
      <c r="IWF4" s="66"/>
      <c r="IWG4" s="66"/>
      <c r="IWH4" s="66"/>
      <c r="IWI4" s="66"/>
      <c r="IWJ4" s="66"/>
      <c r="IWK4" s="66"/>
      <c r="IWL4" s="66"/>
      <c r="IWM4" s="66"/>
      <c r="IWN4" s="66"/>
      <c r="IWO4" s="66"/>
      <c r="IWP4" s="66"/>
      <c r="IWQ4" s="66"/>
      <c r="IWR4" s="66"/>
      <c r="IWS4" s="66"/>
      <c r="IWT4" s="66"/>
      <c r="IWU4" s="66"/>
      <c r="IWV4" s="66"/>
      <c r="IWW4" s="66"/>
      <c r="IWX4" s="66"/>
      <c r="IWY4" s="66"/>
      <c r="IWZ4" s="66"/>
      <c r="IXA4" s="66"/>
      <c r="IXB4" s="66"/>
      <c r="IXC4" s="66"/>
      <c r="IXD4" s="66"/>
      <c r="IXE4" s="66"/>
      <c r="IXF4" s="66"/>
      <c r="IXG4" s="66"/>
      <c r="IXH4" s="66"/>
      <c r="IXI4" s="66"/>
      <c r="IXJ4" s="66"/>
      <c r="IXK4" s="66"/>
      <c r="IXL4" s="66"/>
      <c r="IXM4" s="66"/>
      <c r="IXN4" s="66"/>
      <c r="IXO4" s="66"/>
      <c r="IXP4" s="66"/>
      <c r="IXQ4" s="66"/>
      <c r="IXR4" s="66"/>
      <c r="IXS4" s="66"/>
      <c r="IXT4" s="66"/>
      <c r="IXU4" s="66"/>
      <c r="IXV4" s="66"/>
      <c r="IXW4" s="66"/>
      <c r="IXX4" s="66"/>
      <c r="IXY4" s="66"/>
      <c r="IXZ4" s="66"/>
      <c r="IYA4" s="66"/>
      <c r="IYB4" s="66"/>
      <c r="IYC4" s="66"/>
      <c r="IYD4" s="66"/>
      <c r="IYE4" s="66"/>
      <c r="IYF4" s="66"/>
      <c r="IYG4" s="66"/>
      <c r="IYH4" s="66"/>
      <c r="IYI4" s="66"/>
      <c r="IYJ4" s="66"/>
      <c r="IYK4" s="66"/>
      <c r="IYL4" s="66"/>
      <c r="IYM4" s="66"/>
      <c r="IYN4" s="66"/>
      <c r="IYO4" s="66"/>
      <c r="IYP4" s="66"/>
      <c r="IYQ4" s="66"/>
      <c r="IYR4" s="66"/>
      <c r="IYS4" s="66"/>
      <c r="IYT4" s="66"/>
      <c r="IYU4" s="66"/>
      <c r="IYV4" s="66"/>
      <c r="IYW4" s="66"/>
      <c r="IYX4" s="66"/>
      <c r="IYY4" s="66"/>
      <c r="IYZ4" s="66"/>
      <c r="IZA4" s="66"/>
      <c r="IZB4" s="66"/>
      <c r="IZC4" s="66"/>
      <c r="IZD4" s="66"/>
      <c r="IZE4" s="66"/>
      <c r="IZF4" s="66"/>
      <c r="IZG4" s="66"/>
      <c r="IZH4" s="66"/>
      <c r="IZI4" s="66"/>
      <c r="IZJ4" s="66"/>
      <c r="IZK4" s="66"/>
      <c r="IZL4" s="66"/>
      <c r="IZM4" s="66"/>
      <c r="IZN4" s="66"/>
      <c r="IZO4" s="66"/>
      <c r="IZP4" s="66"/>
      <c r="IZQ4" s="66"/>
      <c r="IZR4" s="66"/>
      <c r="IZS4" s="66"/>
      <c r="IZT4" s="66"/>
      <c r="IZU4" s="66"/>
      <c r="IZV4" s="66"/>
      <c r="IZW4" s="66"/>
      <c r="IZX4" s="66"/>
      <c r="IZY4" s="66"/>
      <c r="IZZ4" s="66"/>
      <c r="JAA4" s="66"/>
      <c r="JAB4" s="66"/>
      <c r="JAC4" s="66"/>
      <c r="JAD4" s="66"/>
      <c r="JAE4" s="66"/>
      <c r="JAF4" s="66"/>
      <c r="JAG4" s="66"/>
      <c r="JAH4" s="66"/>
      <c r="JAI4" s="66"/>
      <c r="JAJ4" s="66"/>
      <c r="JAK4" s="66"/>
      <c r="JAL4" s="66"/>
      <c r="JAM4" s="66"/>
      <c r="JAN4" s="66"/>
      <c r="JAO4" s="66"/>
      <c r="JAP4" s="66"/>
      <c r="JAQ4" s="66"/>
      <c r="JAR4" s="66"/>
      <c r="JAS4" s="66"/>
      <c r="JAT4" s="66"/>
      <c r="JAU4" s="66"/>
      <c r="JAV4" s="66"/>
      <c r="JAW4" s="66"/>
      <c r="JAX4" s="66"/>
      <c r="JAY4" s="66"/>
      <c r="JAZ4" s="66"/>
      <c r="JBA4" s="66"/>
      <c r="JBB4" s="66"/>
      <c r="JBC4" s="66"/>
      <c r="JBD4" s="66"/>
      <c r="JBE4" s="66"/>
      <c r="JBF4" s="66"/>
      <c r="JBG4" s="66"/>
      <c r="JBH4" s="66"/>
      <c r="JBI4" s="66"/>
      <c r="JBJ4" s="66"/>
      <c r="JBK4" s="66"/>
      <c r="JBL4" s="66"/>
      <c r="JBM4" s="66"/>
      <c r="JBN4" s="66"/>
      <c r="JBO4" s="66"/>
      <c r="JBP4" s="66"/>
      <c r="JBQ4" s="66"/>
      <c r="JBR4" s="66"/>
      <c r="JBS4" s="66"/>
      <c r="JBT4" s="66"/>
      <c r="JBU4" s="66"/>
      <c r="JBV4" s="66"/>
      <c r="JBW4" s="66"/>
      <c r="JBX4" s="66"/>
      <c r="JBY4" s="66"/>
      <c r="JBZ4" s="66"/>
      <c r="JCA4" s="66"/>
      <c r="JCB4" s="66"/>
      <c r="JCC4" s="66"/>
      <c r="JCD4" s="66"/>
      <c r="JCE4" s="66"/>
      <c r="JCF4" s="66"/>
      <c r="JCG4" s="66"/>
      <c r="JCH4" s="66"/>
      <c r="JCI4" s="66"/>
      <c r="JCJ4" s="66"/>
      <c r="JCK4" s="66"/>
      <c r="JCL4" s="66"/>
      <c r="JCM4" s="66"/>
      <c r="JCN4" s="66"/>
      <c r="JCO4" s="66"/>
      <c r="JCP4" s="66"/>
      <c r="JCQ4" s="66"/>
      <c r="JCR4" s="66"/>
      <c r="JCS4" s="66"/>
      <c r="JCT4" s="66"/>
      <c r="JCU4" s="66"/>
      <c r="JCV4" s="66"/>
      <c r="JCW4" s="66"/>
      <c r="JCX4" s="66"/>
      <c r="JCY4" s="66"/>
      <c r="JCZ4" s="66"/>
      <c r="JDA4" s="66"/>
      <c r="JDB4" s="66"/>
      <c r="JDC4" s="66"/>
      <c r="JDD4" s="66"/>
      <c r="JDE4" s="66"/>
      <c r="JDF4" s="66"/>
      <c r="JDG4" s="66"/>
      <c r="JDH4" s="66"/>
      <c r="JDI4" s="66"/>
      <c r="JDJ4" s="66"/>
      <c r="JDK4" s="66"/>
      <c r="JDL4" s="66"/>
      <c r="JDM4" s="66"/>
      <c r="JDN4" s="66"/>
      <c r="JDO4" s="66"/>
      <c r="JDP4" s="66"/>
      <c r="JDQ4" s="66"/>
      <c r="JDR4" s="66"/>
      <c r="JDS4" s="66"/>
      <c r="JDT4" s="66"/>
      <c r="JDU4" s="66"/>
      <c r="JDV4" s="66"/>
      <c r="JDW4" s="66"/>
      <c r="JDX4" s="66"/>
      <c r="JDY4" s="66"/>
      <c r="JDZ4" s="66"/>
      <c r="JEA4" s="66"/>
      <c r="JEB4" s="66"/>
      <c r="JEC4" s="66"/>
      <c r="JED4" s="66"/>
      <c r="JEE4" s="66"/>
      <c r="JEF4" s="66"/>
      <c r="JEG4" s="66"/>
      <c r="JEH4" s="66"/>
      <c r="JEI4" s="66"/>
      <c r="JEJ4" s="66"/>
      <c r="JEK4" s="66"/>
      <c r="JEL4" s="66"/>
      <c r="JEM4" s="66"/>
      <c r="JEN4" s="66"/>
      <c r="JEO4" s="66"/>
      <c r="JEP4" s="66"/>
      <c r="JEQ4" s="66"/>
      <c r="JER4" s="66"/>
      <c r="JES4" s="66"/>
      <c r="JET4" s="66"/>
      <c r="JEU4" s="66"/>
      <c r="JEV4" s="66"/>
      <c r="JEW4" s="66"/>
      <c r="JEX4" s="66"/>
      <c r="JEY4" s="66"/>
      <c r="JEZ4" s="66"/>
      <c r="JFA4" s="66"/>
      <c r="JFB4" s="66"/>
      <c r="JFC4" s="66"/>
      <c r="JFD4" s="66"/>
      <c r="JFE4" s="66"/>
      <c r="JFF4" s="66"/>
      <c r="JFG4" s="66"/>
      <c r="JFH4" s="66"/>
      <c r="JFI4" s="66"/>
      <c r="JFJ4" s="66"/>
      <c r="JFK4" s="66"/>
      <c r="JFL4" s="66"/>
      <c r="JFM4" s="66"/>
      <c r="JFN4" s="66"/>
      <c r="JFO4" s="66"/>
      <c r="JFP4" s="66"/>
      <c r="JFQ4" s="66"/>
      <c r="JFR4" s="66"/>
      <c r="JFS4" s="66"/>
      <c r="JFT4" s="66"/>
      <c r="JFU4" s="66"/>
      <c r="JFV4" s="66"/>
      <c r="JFW4" s="66"/>
      <c r="JFX4" s="66"/>
      <c r="JFY4" s="66"/>
      <c r="JFZ4" s="66"/>
      <c r="JGA4" s="66"/>
      <c r="JGB4" s="66"/>
      <c r="JGC4" s="66"/>
      <c r="JGD4" s="66"/>
      <c r="JGE4" s="66"/>
      <c r="JGF4" s="66"/>
      <c r="JGG4" s="66"/>
      <c r="JGH4" s="66"/>
      <c r="JGI4" s="66"/>
      <c r="JGJ4" s="66"/>
      <c r="JGK4" s="66"/>
      <c r="JGL4" s="66"/>
      <c r="JGM4" s="66"/>
      <c r="JGN4" s="66"/>
      <c r="JGO4" s="66"/>
      <c r="JGP4" s="66"/>
      <c r="JGQ4" s="66"/>
      <c r="JGR4" s="66"/>
      <c r="JGS4" s="66"/>
      <c r="JGT4" s="66"/>
      <c r="JGU4" s="66"/>
      <c r="JGV4" s="66"/>
      <c r="JGW4" s="66"/>
      <c r="JGX4" s="66"/>
      <c r="JGY4" s="66"/>
      <c r="JGZ4" s="66"/>
      <c r="JHA4" s="66"/>
      <c r="JHB4" s="66"/>
      <c r="JHC4" s="66"/>
      <c r="JHD4" s="66"/>
      <c r="JHE4" s="66"/>
      <c r="JHF4" s="66"/>
      <c r="JHG4" s="66"/>
      <c r="JHH4" s="66"/>
      <c r="JHI4" s="66"/>
      <c r="JHJ4" s="66"/>
      <c r="JHK4" s="66"/>
      <c r="JHL4" s="66"/>
      <c r="JHM4" s="66"/>
      <c r="JHN4" s="66"/>
      <c r="JHO4" s="66"/>
      <c r="JHP4" s="66"/>
      <c r="JHQ4" s="66"/>
      <c r="JHR4" s="66"/>
      <c r="JHS4" s="66"/>
      <c r="JHT4" s="66"/>
      <c r="JHU4" s="66"/>
      <c r="JHV4" s="66"/>
      <c r="JHW4" s="66"/>
      <c r="JHX4" s="66"/>
      <c r="JHY4" s="66"/>
      <c r="JHZ4" s="66"/>
      <c r="JIA4" s="66"/>
      <c r="JIB4" s="66"/>
      <c r="JIC4" s="66"/>
      <c r="JID4" s="66"/>
      <c r="JIE4" s="66"/>
      <c r="JIF4" s="66"/>
      <c r="JIG4" s="66"/>
      <c r="JIH4" s="66"/>
      <c r="JII4" s="66"/>
      <c r="JIJ4" s="66"/>
      <c r="JIK4" s="66"/>
      <c r="JIL4" s="66"/>
      <c r="JIM4" s="66"/>
      <c r="JIN4" s="66"/>
      <c r="JIO4" s="66"/>
      <c r="JIP4" s="66"/>
      <c r="JIQ4" s="66"/>
      <c r="JIR4" s="66"/>
      <c r="JIS4" s="66"/>
      <c r="JIT4" s="66"/>
      <c r="JIU4" s="66"/>
      <c r="JIV4" s="66"/>
      <c r="JIW4" s="66"/>
      <c r="JIX4" s="66"/>
      <c r="JIY4" s="66"/>
      <c r="JIZ4" s="66"/>
      <c r="JJA4" s="66"/>
      <c r="JJB4" s="66"/>
      <c r="JJC4" s="66"/>
      <c r="JJD4" s="66"/>
      <c r="JJE4" s="66"/>
      <c r="JJF4" s="66"/>
      <c r="JJG4" s="66"/>
      <c r="JJH4" s="66"/>
      <c r="JJI4" s="66"/>
      <c r="JJJ4" s="66"/>
      <c r="JJK4" s="66"/>
      <c r="JJL4" s="66"/>
      <c r="JJM4" s="66"/>
      <c r="JJN4" s="66"/>
      <c r="JJO4" s="66"/>
      <c r="JJP4" s="66"/>
      <c r="JJQ4" s="66"/>
      <c r="JJR4" s="66"/>
      <c r="JJS4" s="66"/>
      <c r="JJT4" s="66"/>
      <c r="JJU4" s="66"/>
      <c r="JJV4" s="66"/>
      <c r="JJW4" s="66"/>
      <c r="JJX4" s="66"/>
      <c r="JJY4" s="66"/>
      <c r="JJZ4" s="66"/>
      <c r="JKA4" s="66"/>
      <c r="JKB4" s="66"/>
      <c r="JKC4" s="66"/>
      <c r="JKD4" s="66"/>
      <c r="JKE4" s="66"/>
      <c r="JKF4" s="66"/>
      <c r="JKG4" s="66"/>
      <c r="JKH4" s="66"/>
      <c r="JKI4" s="66"/>
      <c r="JKJ4" s="66"/>
      <c r="JKK4" s="66"/>
      <c r="JKL4" s="66"/>
      <c r="JKM4" s="66"/>
      <c r="JKN4" s="66"/>
      <c r="JKO4" s="66"/>
      <c r="JKP4" s="66"/>
      <c r="JKQ4" s="66"/>
      <c r="JKR4" s="66"/>
      <c r="JKS4" s="66"/>
      <c r="JKT4" s="66"/>
      <c r="JKU4" s="66"/>
      <c r="JKV4" s="66"/>
      <c r="JKW4" s="66"/>
      <c r="JKX4" s="66"/>
      <c r="JKY4" s="66"/>
      <c r="JKZ4" s="66"/>
      <c r="JLA4" s="66"/>
      <c r="JLB4" s="66"/>
      <c r="JLC4" s="66"/>
      <c r="JLD4" s="66"/>
      <c r="JLE4" s="66"/>
      <c r="JLF4" s="66"/>
      <c r="JLG4" s="66"/>
      <c r="JLH4" s="66"/>
      <c r="JLI4" s="66"/>
      <c r="JLJ4" s="66"/>
      <c r="JLK4" s="66"/>
      <c r="JLL4" s="66"/>
      <c r="JLM4" s="66"/>
      <c r="JLN4" s="66"/>
      <c r="JLO4" s="66"/>
      <c r="JLP4" s="66"/>
      <c r="JLQ4" s="66"/>
      <c r="JLR4" s="66"/>
      <c r="JLS4" s="66"/>
      <c r="JLT4" s="66"/>
      <c r="JLU4" s="66"/>
      <c r="JLV4" s="66"/>
      <c r="JLW4" s="66"/>
      <c r="JLX4" s="66"/>
      <c r="JLY4" s="66"/>
      <c r="JLZ4" s="66"/>
      <c r="JMA4" s="66"/>
      <c r="JMB4" s="66"/>
      <c r="JMC4" s="66"/>
      <c r="JMD4" s="66"/>
      <c r="JME4" s="66"/>
      <c r="JMF4" s="66"/>
      <c r="JMG4" s="66"/>
      <c r="JMH4" s="66"/>
      <c r="JMI4" s="66"/>
      <c r="JMJ4" s="66"/>
      <c r="JMK4" s="66"/>
      <c r="JML4" s="66"/>
      <c r="JMM4" s="66"/>
      <c r="JMN4" s="66"/>
      <c r="JMO4" s="66"/>
      <c r="JMP4" s="66"/>
      <c r="JMQ4" s="66"/>
      <c r="JMR4" s="66"/>
      <c r="JMS4" s="66"/>
      <c r="JMT4" s="66"/>
      <c r="JMU4" s="66"/>
      <c r="JMV4" s="66"/>
      <c r="JMW4" s="66"/>
      <c r="JMX4" s="66"/>
      <c r="JMY4" s="66"/>
      <c r="JMZ4" s="66"/>
      <c r="JNA4" s="66"/>
      <c r="JNB4" s="66"/>
      <c r="JNC4" s="66"/>
      <c r="JND4" s="66"/>
      <c r="JNE4" s="66"/>
      <c r="JNF4" s="66"/>
      <c r="JNG4" s="66"/>
      <c r="JNH4" s="66"/>
      <c r="JNI4" s="66"/>
      <c r="JNJ4" s="66"/>
      <c r="JNK4" s="66"/>
      <c r="JNL4" s="66"/>
      <c r="JNM4" s="66"/>
      <c r="JNN4" s="66"/>
      <c r="JNO4" s="66"/>
      <c r="JNP4" s="66"/>
      <c r="JNQ4" s="66"/>
      <c r="JNR4" s="66"/>
      <c r="JNS4" s="66"/>
      <c r="JNT4" s="66"/>
      <c r="JNU4" s="66"/>
      <c r="JNV4" s="66"/>
      <c r="JNW4" s="66"/>
      <c r="JNX4" s="66"/>
      <c r="JNY4" s="66"/>
      <c r="JNZ4" s="66"/>
      <c r="JOA4" s="66"/>
      <c r="JOB4" s="66"/>
      <c r="JOC4" s="66"/>
      <c r="JOD4" s="66"/>
      <c r="JOE4" s="66"/>
      <c r="JOF4" s="66"/>
      <c r="JOG4" s="66"/>
      <c r="JOH4" s="66"/>
      <c r="JOI4" s="66"/>
      <c r="JOJ4" s="66"/>
      <c r="JOK4" s="66"/>
      <c r="JOL4" s="66"/>
      <c r="JOM4" s="66"/>
      <c r="JON4" s="66"/>
      <c r="JOO4" s="66"/>
      <c r="JOP4" s="66"/>
      <c r="JOQ4" s="66"/>
      <c r="JOR4" s="66"/>
      <c r="JOS4" s="66"/>
      <c r="JOT4" s="66"/>
      <c r="JOU4" s="66"/>
      <c r="JOV4" s="66"/>
      <c r="JOW4" s="66"/>
      <c r="JOX4" s="66"/>
      <c r="JOY4" s="66"/>
      <c r="JOZ4" s="66"/>
      <c r="JPA4" s="66"/>
      <c r="JPB4" s="66"/>
      <c r="JPC4" s="66"/>
      <c r="JPD4" s="66"/>
      <c r="JPE4" s="66"/>
      <c r="JPF4" s="66"/>
      <c r="JPG4" s="66"/>
      <c r="JPH4" s="66"/>
      <c r="JPI4" s="66"/>
      <c r="JPJ4" s="66"/>
      <c r="JPK4" s="66"/>
      <c r="JPL4" s="66"/>
      <c r="JPM4" s="66"/>
      <c r="JPN4" s="66"/>
      <c r="JPO4" s="66"/>
      <c r="JPP4" s="66"/>
      <c r="JPQ4" s="66"/>
      <c r="JPR4" s="66"/>
      <c r="JPS4" s="66"/>
      <c r="JPT4" s="66"/>
      <c r="JPU4" s="66"/>
      <c r="JPV4" s="66"/>
      <c r="JPW4" s="66"/>
      <c r="JPX4" s="66"/>
      <c r="JPY4" s="66"/>
      <c r="JPZ4" s="66"/>
      <c r="JQA4" s="66"/>
      <c r="JQB4" s="66"/>
      <c r="JQC4" s="66"/>
      <c r="JQD4" s="66"/>
      <c r="JQE4" s="66"/>
      <c r="JQF4" s="66"/>
      <c r="JQG4" s="66"/>
      <c r="JQH4" s="66"/>
      <c r="JQI4" s="66"/>
      <c r="JQJ4" s="66"/>
      <c r="JQK4" s="66"/>
      <c r="JQL4" s="66"/>
      <c r="JQM4" s="66"/>
      <c r="JQN4" s="66"/>
      <c r="JQO4" s="66"/>
      <c r="JQP4" s="66"/>
      <c r="JQQ4" s="66"/>
      <c r="JQR4" s="66"/>
      <c r="JQS4" s="66"/>
      <c r="JQT4" s="66"/>
      <c r="JQU4" s="66"/>
      <c r="JQV4" s="66"/>
      <c r="JQW4" s="66"/>
      <c r="JQX4" s="66"/>
      <c r="JQY4" s="66"/>
      <c r="JQZ4" s="66"/>
      <c r="JRA4" s="66"/>
      <c r="JRB4" s="66"/>
      <c r="JRC4" s="66"/>
      <c r="JRD4" s="66"/>
      <c r="JRE4" s="66"/>
      <c r="JRF4" s="66"/>
      <c r="JRG4" s="66"/>
      <c r="JRH4" s="66"/>
      <c r="JRI4" s="66"/>
      <c r="JRJ4" s="66"/>
      <c r="JRK4" s="66"/>
      <c r="JRL4" s="66"/>
      <c r="JRM4" s="66"/>
      <c r="JRN4" s="66"/>
      <c r="JRO4" s="66"/>
      <c r="JRP4" s="66"/>
      <c r="JRQ4" s="66"/>
      <c r="JRR4" s="66"/>
      <c r="JRS4" s="66"/>
      <c r="JRT4" s="66"/>
      <c r="JRU4" s="66"/>
      <c r="JRV4" s="66"/>
      <c r="JRW4" s="66"/>
      <c r="JRX4" s="66"/>
      <c r="JRY4" s="66"/>
      <c r="JRZ4" s="66"/>
      <c r="JSA4" s="66"/>
      <c r="JSB4" s="66"/>
      <c r="JSC4" s="66"/>
      <c r="JSD4" s="66"/>
      <c r="JSE4" s="66"/>
      <c r="JSF4" s="66"/>
      <c r="JSG4" s="66"/>
      <c r="JSH4" s="66"/>
      <c r="JSI4" s="66"/>
      <c r="JSJ4" s="66"/>
      <c r="JSK4" s="66"/>
      <c r="JSL4" s="66"/>
      <c r="JSM4" s="66"/>
      <c r="JSN4" s="66"/>
      <c r="JSO4" s="66"/>
      <c r="JSP4" s="66"/>
      <c r="JSQ4" s="66"/>
      <c r="JSR4" s="66"/>
      <c r="JSS4" s="66"/>
      <c r="JST4" s="66"/>
      <c r="JSU4" s="66"/>
      <c r="JSV4" s="66"/>
      <c r="JSW4" s="66"/>
      <c r="JSX4" s="66"/>
      <c r="JSY4" s="66"/>
      <c r="JSZ4" s="66"/>
      <c r="JTA4" s="66"/>
      <c r="JTB4" s="66"/>
      <c r="JTC4" s="66"/>
      <c r="JTD4" s="66"/>
      <c r="JTE4" s="66"/>
      <c r="JTF4" s="66"/>
      <c r="JTG4" s="66"/>
      <c r="JTH4" s="66"/>
      <c r="JTI4" s="66"/>
      <c r="JTJ4" s="66"/>
      <c r="JTK4" s="66"/>
      <c r="JTL4" s="66"/>
      <c r="JTM4" s="66"/>
      <c r="JTN4" s="66"/>
      <c r="JTO4" s="66"/>
      <c r="JTP4" s="66"/>
      <c r="JTQ4" s="66"/>
      <c r="JTR4" s="66"/>
      <c r="JTS4" s="66"/>
      <c r="JTT4" s="66"/>
      <c r="JTU4" s="66"/>
      <c r="JTV4" s="66"/>
      <c r="JTW4" s="66"/>
      <c r="JTX4" s="66"/>
      <c r="JTY4" s="66"/>
      <c r="JTZ4" s="66"/>
      <c r="JUA4" s="66"/>
      <c r="JUB4" s="66"/>
      <c r="JUC4" s="66"/>
      <c r="JUD4" s="66"/>
      <c r="JUE4" s="66"/>
      <c r="JUF4" s="66"/>
      <c r="JUG4" s="66"/>
      <c r="JUH4" s="66"/>
      <c r="JUI4" s="66"/>
      <c r="JUJ4" s="66"/>
      <c r="JUK4" s="66"/>
      <c r="JUL4" s="66"/>
      <c r="JUM4" s="66"/>
      <c r="JUN4" s="66"/>
      <c r="JUO4" s="66"/>
      <c r="JUP4" s="66"/>
      <c r="JUQ4" s="66"/>
      <c r="JUR4" s="66"/>
      <c r="JUS4" s="66"/>
      <c r="JUT4" s="66"/>
      <c r="JUU4" s="66"/>
      <c r="JUV4" s="66"/>
      <c r="JUW4" s="66"/>
      <c r="JUX4" s="66"/>
      <c r="JUY4" s="66"/>
      <c r="JUZ4" s="66"/>
      <c r="JVA4" s="66"/>
      <c r="JVB4" s="66"/>
      <c r="JVC4" s="66"/>
      <c r="JVD4" s="66"/>
      <c r="JVE4" s="66"/>
      <c r="JVF4" s="66"/>
      <c r="JVG4" s="66"/>
      <c r="JVH4" s="66"/>
      <c r="JVI4" s="66"/>
      <c r="JVJ4" s="66"/>
      <c r="JVK4" s="66"/>
      <c r="JVL4" s="66"/>
      <c r="JVM4" s="66"/>
      <c r="JVN4" s="66"/>
      <c r="JVO4" s="66"/>
      <c r="JVP4" s="66"/>
      <c r="JVQ4" s="66"/>
      <c r="JVR4" s="66"/>
      <c r="JVS4" s="66"/>
      <c r="JVT4" s="66"/>
      <c r="JVU4" s="66"/>
      <c r="JVV4" s="66"/>
      <c r="JVW4" s="66"/>
      <c r="JVX4" s="66"/>
      <c r="JVY4" s="66"/>
      <c r="JVZ4" s="66"/>
      <c r="JWA4" s="66"/>
      <c r="JWB4" s="66"/>
      <c r="JWC4" s="66"/>
      <c r="JWD4" s="66"/>
      <c r="JWE4" s="66"/>
      <c r="JWF4" s="66"/>
      <c r="JWG4" s="66"/>
      <c r="JWH4" s="66"/>
      <c r="JWI4" s="66"/>
      <c r="JWJ4" s="66"/>
      <c r="JWK4" s="66"/>
      <c r="JWL4" s="66"/>
      <c r="JWM4" s="66"/>
      <c r="JWN4" s="66"/>
      <c r="JWO4" s="66"/>
      <c r="JWP4" s="66"/>
      <c r="JWQ4" s="66"/>
      <c r="JWR4" s="66"/>
      <c r="JWS4" s="66"/>
      <c r="JWT4" s="66"/>
      <c r="JWU4" s="66"/>
      <c r="JWV4" s="66"/>
      <c r="JWW4" s="66"/>
      <c r="JWX4" s="66"/>
      <c r="JWY4" s="66"/>
      <c r="JWZ4" s="66"/>
      <c r="JXA4" s="66"/>
      <c r="JXB4" s="66"/>
      <c r="JXC4" s="66"/>
      <c r="JXD4" s="66"/>
      <c r="JXE4" s="66"/>
      <c r="JXF4" s="66"/>
      <c r="JXG4" s="66"/>
      <c r="JXH4" s="66"/>
      <c r="JXI4" s="66"/>
      <c r="JXJ4" s="66"/>
      <c r="JXK4" s="66"/>
      <c r="JXL4" s="66"/>
      <c r="JXM4" s="66"/>
      <c r="JXN4" s="66"/>
      <c r="JXO4" s="66"/>
      <c r="JXP4" s="66"/>
      <c r="JXQ4" s="66"/>
      <c r="JXR4" s="66"/>
      <c r="JXS4" s="66"/>
      <c r="JXT4" s="66"/>
      <c r="JXU4" s="66"/>
      <c r="JXV4" s="66"/>
      <c r="JXW4" s="66"/>
      <c r="JXX4" s="66"/>
      <c r="JXY4" s="66"/>
      <c r="JXZ4" s="66"/>
      <c r="JYA4" s="66"/>
      <c r="JYB4" s="66"/>
      <c r="JYC4" s="66"/>
      <c r="JYD4" s="66"/>
      <c r="JYE4" s="66"/>
      <c r="JYF4" s="66"/>
      <c r="JYG4" s="66"/>
      <c r="JYH4" s="66"/>
      <c r="JYI4" s="66"/>
      <c r="JYJ4" s="66"/>
      <c r="JYK4" s="66"/>
      <c r="JYL4" s="66"/>
      <c r="JYM4" s="66"/>
      <c r="JYN4" s="66"/>
      <c r="JYO4" s="66"/>
      <c r="JYP4" s="66"/>
      <c r="JYQ4" s="66"/>
      <c r="JYR4" s="66"/>
      <c r="JYS4" s="66"/>
      <c r="JYT4" s="66"/>
      <c r="JYU4" s="66"/>
      <c r="JYV4" s="66"/>
      <c r="JYW4" s="66"/>
      <c r="JYX4" s="66"/>
      <c r="JYY4" s="66"/>
      <c r="JYZ4" s="66"/>
      <c r="JZA4" s="66"/>
      <c r="JZB4" s="66"/>
      <c r="JZC4" s="66"/>
      <c r="JZD4" s="66"/>
      <c r="JZE4" s="66"/>
      <c r="JZF4" s="66"/>
      <c r="JZG4" s="66"/>
      <c r="JZH4" s="66"/>
      <c r="JZI4" s="66"/>
      <c r="JZJ4" s="66"/>
      <c r="JZK4" s="66"/>
      <c r="JZL4" s="66"/>
      <c r="JZM4" s="66"/>
      <c r="JZN4" s="66"/>
      <c r="JZO4" s="66"/>
      <c r="JZP4" s="66"/>
      <c r="JZQ4" s="66"/>
      <c r="JZR4" s="66"/>
      <c r="JZS4" s="66"/>
      <c r="JZT4" s="66"/>
      <c r="JZU4" s="66"/>
      <c r="JZV4" s="66"/>
      <c r="JZW4" s="66"/>
      <c r="JZX4" s="66"/>
      <c r="JZY4" s="66"/>
      <c r="JZZ4" s="66"/>
      <c r="KAA4" s="66"/>
      <c r="KAB4" s="66"/>
      <c r="KAC4" s="66"/>
      <c r="KAD4" s="66"/>
      <c r="KAE4" s="66"/>
      <c r="KAF4" s="66"/>
      <c r="KAG4" s="66"/>
      <c r="KAH4" s="66"/>
      <c r="KAI4" s="66"/>
      <c r="KAJ4" s="66"/>
      <c r="KAK4" s="66"/>
      <c r="KAL4" s="66"/>
      <c r="KAM4" s="66"/>
      <c r="KAN4" s="66"/>
      <c r="KAO4" s="66"/>
      <c r="KAP4" s="66"/>
      <c r="KAQ4" s="66"/>
      <c r="KAR4" s="66"/>
      <c r="KAS4" s="66"/>
      <c r="KAT4" s="66"/>
      <c r="KAU4" s="66"/>
      <c r="KAV4" s="66"/>
      <c r="KAW4" s="66"/>
      <c r="KAX4" s="66"/>
      <c r="KAY4" s="66"/>
      <c r="KAZ4" s="66"/>
      <c r="KBA4" s="66"/>
      <c r="KBB4" s="66"/>
      <c r="KBC4" s="66"/>
      <c r="KBD4" s="66"/>
      <c r="KBE4" s="66"/>
      <c r="KBF4" s="66"/>
      <c r="KBG4" s="66"/>
      <c r="KBH4" s="66"/>
      <c r="KBI4" s="66"/>
      <c r="KBJ4" s="66"/>
      <c r="KBK4" s="66"/>
      <c r="KBL4" s="66"/>
      <c r="KBM4" s="66"/>
      <c r="KBN4" s="66"/>
      <c r="KBO4" s="66"/>
      <c r="KBP4" s="66"/>
      <c r="KBQ4" s="66"/>
      <c r="KBR4" s="66"/>
      <c r="KBS4" s="66"/>
      <c r="KBT4" s="66"/>
      <c r="KBU4" s="66"/>
      <c r="KBV4" s="66"/>
      <c r="KBW4" s="66"/>
      <c r="KBX4" s="66"/>
      <c r="KBY4" s="66"/>
      <c r="KBZ4" s="66"/>
      <c r="KCA4" s="66"/>
      <c r="KCB4" s="66"/>
      <c r="KCC4" s="66"/>
      <c r="KCD4" s="66"/>
      <c r="KCE4" s="66"/>
      <c r="KCF4" s="66"/>
      <c r="KCG4" s="66"/>
      <c r="KCH4" s="66"/>
      <c r="KCI4" s="66"/>
      <c r="KCJ4" s="66"/>
      <c r="KCK4" s="66"/>
      <c r="KCL4" s="66"/>
      <c r="KCM4" s="66"/>
      <c r="KCN4" s="66"/>
      <c r="KCO4" s="66"/>
      <c r="KCP4" s="66"/>
      <c r="KCQ4" s="66"/>
      <c r="KCR4" s="66"/>
      <c r="KCS4" s="66"/>
      <c r="KCT4" s="66"/>
      <c r="KCU4" s="66"/>
      <c r="KCV4" s="66"/>
      <c r="KCW4" s="66"/>
      <c r="KCX4" s="66"/>
      <c r="KCY4" s="66"/>
      <c r="KCZ4" s="66"/>
      <c r="KDA4" s="66"/>
      <c r="KDB4" s="66"/>
      <c r="KDC4" s="66"/>
      <c r="KDD4" s="66"/>
      <c r="KDE4" s="66"/>
      <c r="KDF4" s="66"/>
      <c r="KDG4" s="66"/>
      <c r="KDH4" s="66"/>
      <c r="KDI4" s="66"/>
      <c r="KDJ4" s="66"/>
      <c r="KDK4" s="66"/>
      <c r="KDL4" s="66"/>
      <c r="KDM4" s="66"/>
      <c r="KDN4" s="66"/>
      <c r="KDO4" s="66"/>
      <c r="KDP4" s="66"/>
      <c r="KDQ4" s="66"/>
      <c r="KDR4" s="66"/>
      <c r="KDS4" s="66"/>
      <c r="KDT4" s="66"/>
      <c r="KDU4" s="66"/>
      <c r="KDV4" s="66"/>
      <c r="KDW4" s="66"/>
      <c r="KDX4" s="66"/>
      <c r="KDY4" s="66"/>
      <c r="KDZ4" s="66"/>
      <c r="KEA4" s="66"/>
      <c r="KEB4" s="66"/>
      <c r="KEC4" s="66"/>
      <c r="KED4" s="66"/>
      <c r="KEE4" s="66"/>
      <c r="KEF4" s="66"/>
      <c r="KEG4" s="66"/>
      <c r="KEH4" s="66"/>
      <c r="KEI4" s="66"/>
      <c r="KEJ4" s="66"/>
      <c r="KEK4" s="66"/>
      <c r="KEL4" s="66"/>
      <c r="KEM4" s="66"/>
      <c r="KEN4" s="66"/>
      <c r="KEO4" s="66"/>
      <c r="KEP4" s="66"/>
      <c r="KEQ4" s="66"/>
      <c r="KER4" s="66"/>
      <c r="KES4" s="66"/>
      <c r="KET4" s="66"/>
      <c r="KEU4" s="66"/>
      <c r="KEV4" s="66"/>
      <c r="KEW4" s="66"/>
      <c r="KEX4" s="66"/>
      <c r="KEY4" s="66"/>
      <c r="KEZ4" s="66"/>
      <c r="KFA4" s="66"/>
      <c r="KFB4" s="66"/>
      <c r="KFC4" s="66"/>
      <c r="KFD4" s="66"/>
      <c r="KFE4" s="66"/>
      <c r="KFF4" s="66"/>
      <c r="KFG4" s="66"/>
      <c r="KFH4" s="66"/>
      <c r="KFI4" s="66"/>
      <c r="KFJ4" s="66"/>
      <c r="KFK4" s="66"/>
      <c r="KFL4" s="66"/>
      <c r="KFM4" s="66"/>
      <c r="KFN4" s="66"/>
      <c r="KFO4" s="66"/>
      <c r="KFP4" s="66"/>
      <c r="KFQ4" s="66"/>
      <c r="KFR4" s="66"/>
      <c r="KFS4" s="66"/>
      <c r="KFT4" s="66"/>
      <c r="KFU4" s="66"/>
      <c r="KFV4" s="66"/>
      <c r="KFW4" s="66"/>
      <c r="KFX4" s="66"/>
      <c r="KFY4" s="66"/>
      <c r="KFZ4" s="66"/>
      <c r="KGA4" s="66"/>
      <c r="KGB4" s="66"/>
      <c r="KGC4" s="66"/>
      <c r="KGD4" s="66"/>
      <c r="KGE4" s="66"/>
      <c r="KGF4" s="66"/>
      <c r="KGG4" s="66"/>
      <c r="KGH4" s="66"/>
      <c r="KGI4" s="66"/>
      <c r="KGJ4" s="66"/>
      <c r="KGK4" s="66"/>
      <c r="KGL4" s="66"/>
      <c r="KGM4" s="66"/>
      <c r="KGN4" s="66"/>
      <c r="KGO4" s="66"/>
      <c r="KGP4" s="66"/>
      <c r="KGQ4" s="66"/>
      <c r="KGR4" s="66"/>
      <c r="KGS4" s="66"/>
      <c r="KGT4" s="66"/>
      <c r="KGU4" s="66"/>
      <c r="KGV4" s="66"/>
      <c r="KGW4" s="66"/>
      <c r="KGX4" s="66"/>
      <c r="KGY4" s="66"/>
      <c r="KGZ4" s="66"/>
      <c r="KHA4" s="66"/>
      <c r="KHB4" s="66"/>
      <c r="KHC4" s="66"/>
      <c r="KHD4" s="66"/>
      <c r="KHE4" s="66"/>
      <c r="KHF4" s="66"/>
      <c r="KHG4" s="66"/>
      <c r="KHH4" s="66"/>
      <c r="KHI4" s="66"/>
      <c r="KHJ4" s="66"/>
      <c r="KHK4" s="66"/>
      <c r="KHL4" s="66"/>
      <c r="KHM4" s="66"/>
      <c r="KHN4" s="66"/>
      <c r="KHO4" s="66"/>
      <c r="KHP4" s="66"/>
      <c r="KHQ4" s="66"/>
      <c r="KHR4" s="66"/>
      <c r="KHS4" s="66"/>
      <c r="KHT4" s="66"/>
      <c r="KHU4" s="66"/>
      <c r="KHV4" s="66"/>
      <c r="KHW4" s="66"/>
      <c r="KHX4" s="66"/>
      <c r="KHY4" s="66"/>
      <c r="KHZ4" s="66"/>
      <c r="KIA4" s="66"/>
      <c r="KIB4" s="66"/>
      <c r="KIC4" s="66"/>
      <c r="KID4" s="66"/>
      <c r="KIE4" s="66"/>
      <c r="KIF4" s="66"/>
      <c r="KIG4" s="66"/>
      <c r="KIH4" s="66"/>
      <c r="KII4" s="66"/>
      <c r="KIJ4" s="66"/>
      <c r="KIK4" s="66"/>
      <c r="KIL4" s="66"/>
      <c r="KIM4" s="66"/>
      <c r="KIN4" s="66"/>
      <c r="KIO4" s="66"/>
      <c r="KIP4" s="66"/>
      <c r="KIQ4" s="66"/>
      <c r="KIR4" s="66"/>
      <c r="KIS4" s="66"/>
      <c r="KIT4" s="66"/>
      <c r="KIU4" s="66"/>
      <c r="KIV4" s="66"/>
      <c r="KIW4" s="66"/>
      <c r="KIX4" s="66"/>
      <c r="KIY4" s="66"/>
      <c r="KIZ4" s="66"/>
      <c r="KJA4" s="66"/>
      <c r="KJB4" s="66"/>
      <c r="KJC4" s="66"/>
      <c r="KJD4" s="66"/>
      <c r="KJE4" s="66"/>
      <c r="KJF4" s="66"/>
      <c r="KJG4" s="66"/>
      <c r="KJH4" s="66"/>
      <c r="KJI4" s="66"/>
      <c r="KJJ4" s="66"/>
      <c r="KJK4" s="66"/>
      <c r="KJL4" s="66"/>
      <c r="KJM4" s="66"/>
      <c r="KJN4" s="66"/>
      <c r="KJO4" s="66"/>
      <c r="KJP4" s="66"/>
      <c r="KJQ4" s="66"/>
      <c r="KJR4" s="66"/>
      <c r="KJS4" s="66"/>
      <c r="KJT4" s="66"/>
      <c r="KJU4" s="66"/>
      <c r="KJV4" s="66"/>
      <c r="KJW4" s="66"/>
      <c r="KJX4" s="66"/>
      <c r="KJY4" s="66"/>
      <c r="KJZ4" s="66"/>
      <c r="KKA4" s="66"/>
      <c r="KKB4" s="66"/>
      <c r="KKC4" s="66"/>
      <c r="KKD4" s="66"/>
      <c r="KKE4" s="66"/>
      <c r="KKF4" s="66"/>
      <c r="KKG4" s="66"/>
      <c r="KKH4" s="66"/>
      <c r="KKI4" s="66"/>
      <c r="KKJ4" s="66"/>
      <c r="KKK4" s="66"/>
      <c r="KKL4" s="66"/>
      <c r="KKM4" s="66"/>
      <c r="KKN4" s="66"/>
      <c r="KKO4" s="66"/>
      <c r="KKP4" s="66"/>
      <c r="KKQ4" s="66"/>
      <c r="KKR4" s="66"/>
      <c r="KKS4" s="66"/>
      <c r="KKT4" s="66"/>
      <c r="KKU4" s="66"/>
      <c r="KKV4" s="66"/>
      <c r="KKW4" s="66"/>
      <c r="KKX4" s="66"/>
      <c r="KKY4" s="66"/>
      <c r="KKZ4" s="66"/>
      <c r="KLA4" s="66"/>
      <c r="KLB4" s="66"/>
      <c r="KLC4" s="66"/>
      <c r="KLD4" s="66"/>
      <c r="KLE4" s="66"/>
      <c r="KLF4" s="66"/>
      <c r="KLG4" s="66"/>
      <c r="KLH4" s="66"/>
      <c r="KLI4" s="66"/>
      <c r="KLJ4" s="66"/>
      <c r="KLK4" s="66"/>
      <c r="KLL4" s="66"/>
      <c r="KLM4" s="66"/>
      <c r="KLN4" s="66"/>
      <c r="KLO4" s="66"/>
      <c r="KLP4" s="66"/>
      <c r="KLQ4" s="66"/>
      <c r="KLR4" s="66"/>
      <c r="KLS4" s="66"/>
      <c r="KLT4" s="66"/>
      <c r="KLU4" s="66"/>
      <c r="KLV4" s="66"/>
      <c r="KLW4" s="66"/>
      <c r="KLX4" s="66"/>
      <c r="KLY4" s="66"/>
      <c r="KLZ4" s="66"/>
      <c r="KMA4" s="66"/>
      <c r="KMB4" s="66"/>
      <c r="KMC4" s="66"/>
      <c r="KMD4" s="66"/>
      <c r="KME4" s="66"/>
      <c r="KMF4" s="66"/>
      <c r="KMG4" s="66"/>
      <c r="KMH4" s="66"/>
      <c r="KMI4" s="66"/>
      <c r="KMJ4" s="66"/>
      <c r="KMK4" s="66"/>
      <c r="KML4" s="66"/>
      <c r="KMM4" s="66"/>
      <c r="KMN4" s="66"/>
      <c r="KMO4" s="66"/>
      <c r="KMP4" s="66"/>
      <c r="KMQ4" s="66"/>
      <c r="KMR4" s="66"/>
      <c r="KMS4" s="66"/>
      <c r="KMT4" s="66"/>
      <c r="KMU4" s="66"/>
      <c r="KMV4" s="66"/>
      <c r="KMW4" s="66"/>
      <c r="KMX4" s="66"/>
      <c r="KMY4" s="66"/>
      <c r="KMZ4" s="66"/>
      <c r="KNA4" s="66"/>
      <c r="KNB4" s="66"/>
      <c r="KNC4" s="66"/>
      <c r="KND4" s="66"/>
      <c r="KNE4" s="66"/>
      <c r="KNF4" s="66"/>
      <c r="KNG4" s="66"/>
      <c r="KNH4" s="66"/>
      <c r="KNI4" s="66"/>
      <c r="KNJ4" s="66"/>
      <c r="KNK4" s="66"/>
      <c r="KNL4" s="66"/>
      <c r="KNM4" s="66"/>
      <c r="KNN4" s="66"/>
      <c r="KNO4" s="66"/>
      <c r="KNP4" s="66"/>
      <c r="KNQ4" s="66"/>
      <c r="KNR4" s="66"/>
      <c r="KNS4" s="66"/>
      <c r="KNT4" s="66"/>
      <c r="KNU4" s="66"/>
      <c r="KNV4" s="66"/>
      <c r="KNW4" s="66"/>
      <c r="KNX4" s="66"/>
      <c r="KNY4" s="66"/>
      <c r="KNZ4" s="66"/>
      <c r="KOA4" s="66"/>
      <c r="KOB4" s="66"/>
      <c r="KOC4" s="66"/>
      <c r="KOD4" s="66"/>
      <c r="KOE4" s="66"/>
      <c r="KOF4" s="66"/>
      <c r="KOG4" s="66"/>
      <c r="KOH4" s="66"/>
      <c r="KOI4" s="66"/>
      <c r="KOJ4" s="66"/>
      <c r="KOK4" s="66"/>
      <c r="KOL4" s="66"/>
      <c r="KOM4" s="66"/>
      <c r="KON4" s="66"/>
      <c r="KOO4" s="66"/>
      <c r="KOP4" s="66"/>
      <c r="KOQ4" s="66"/>
      <c r="KOR4" s="66"/>
      <c r="KOS4" s="66"/>
      <c r="KOT4" s="66"/>
      <c r="KOU4" s="66"/>
      <c r="KOV4" s="66"/>
      <c r="KOW4" s="66"/>
      <c r="KOX4" s="66"/>
      <c r="KOY4" s="66"/>
      <c r="KOZ4" s="66"/>
      <c r="KPA4" s="66"/>
      <c r="KPB4" s="66"/>
      <c r="KPC4" s="66"/>
      <c r="KPD4" s="66"/>
      <c r="KPE4" s="66"/>
      <c r="KPF4" s="66"/>
      <c r="KPG4" s="66"/>
      <c r="KPH4" s="66"/>
      <c r="KPI4" s="66"/>
      <c r="KPJ4" s="66"/>
      <c r="KPK4" s="66"/>
      <c r="KPL4" s="66"/>
      <c r="KPM4" s="66"/>
      <c r="KPN4" s="66"/>
      <c r="KPO4" s="66"/>
      <c r="KPP4" s="66"/>
      <c r="KPQ4" s="66"/>
      <c r="KPR4" s="66"/>
      <c r="KPS4" s="66"/>
      <c r="KPT4" s="66"/>
      <c r="KPU4" s="66"/>
      <c r="KPV4" s="66"/>
      <c r="KPW4" s="66"/>
      <c r="KPX4" s="66"/>
      <c r="KPY4" s="66"/>
      <c r="KPZ4" s="66"/>
      <c r="KQA4" s="66"/>
      <c r="KQB4" s="66"/>
      <c r="KQC4" s="66"/>
      <c r="KQD4" s="66"/>
      <c r="KQE4" s="66"/>
      <c r="KQF4" s="66"/>
      <c r="KQG4" s="66"/>
      <c r="KQH4" s="66"/>
      <c r="KQI4" s="66"/>
      <c r="KQJ4" s="66"/>
      <c r="KQK4" s="66"/>
      <c r="KQL4" s="66"/>
      <c r="KQM4" s="66"/>
      <c r="KQN4" s="66"/>
      <c r="KQO4" s="66"/>
      <c r="KQP4" s="66"/>
      <c r="KQQ4" s="66"/>
      <c r="KQR4" s="66"/>
      <c r="KQS4" s="66"/>
      <c r="KQT4" s="66"/>
      <c r="KQU4" s="66"/>
      <c r="KQV4" s="66"/>
      <c r="KQW4" s="66"/>
      <c r="KQX4" s="66"/>
      <c r="KQY4" s="66"/>
      <c r="KQZ4" s="66"/>
      <c r="KRA4" s="66"/>
      <c r="KRB4" s="66"/>
      <c r="KRC4" s="66"/>
      <c r="KRD4" s="66"/>
      <c r="KRE4" s="66"/>
      <c r="KRF4" s="66"/>
      <c r="KRG4" s="66"/>
      <c r="KRH4" s="66"/>
      <c r="KRI4" s="66"/>
      <c r="KRJ4" s="66"/>
      <c r="KRK4" s="66"/>
      <c r="KRL4" s="66"/>
      <c r="KRM4" s="66"/>
      <c r="KRN4" s="66"/>
      <c r="KRO4" s="66"/>
      <c r="KRP4" s="66"/>
      <c r="KRQ4" s="66"/>
      <c r="KRR4" s="66"/>
      <c r="KRS4" s="66"/>
      <c r="KRT4" s="66"/>
      <c r="KRU4" s="66"/>
      <c r="KRV4" s="66"/>
      <c r="KRW4" s="66"/>
      <c r="KRX4" s="66"/>
      <c r="KRY4" s="66"/>
      <c r="KRZ4" s="66"/>
      <c r="KSA4" s="66"/>
      <c r="KSB4" s="66"/>
      <c r="KSC4" s="66"/>
      <c r="KSD4" s="66"/>
      <c r="KSE4" s="66"/>
      <c r="KSF4" s="66"/>
      <c r="KSG4" s="66"/>
      <c r="KSH4" s="66"/>
      <c r="KSI4" s="66"/>
      <c r="KSJ4" s="66"/>
      <c r="KSK4" s="66"/>
      <c r="KSL4" s="66"/>
      <c r="KSM4" s="66"/>
      <c r="KSN4" s="66"/>
      <c r="KSO4" s="66"/>
      <c r="KSP4" s="66"/>
      <c r="KSQ4" s="66"/>
      <c r="KSR4" s="66"/>
      <c r="KSS4" s="66"/>
      <c r="KST4" s="66"/>
      <c r="KSU4" s="66"/>
      <c r="KSV4" s="66"/>
      <c r="KSW4" s="66"/>
      <c r="KSX4" s="66"/>
      <c r="KSY4" s="66"/>
      <c r="KSZ4" s="66"/>
      <c r="KTA4" s="66"/>
      <c r="KTB4" s="66"/>
      <c r="KTC4" s="66"/>
      <c r="KTD4" s="66"/>
      <c r="KTE4" s="66"/>
      <c r="KTF4" s="66"/>
      <c r="KTG4" s="66"/>
      <c r="KTH4" s="66"/>
      <c r="KTI4" s="66"/>
      <c r="KTJ4" s="66"/>
      <c r="KTK4" s="66"/>
      <c r="KTL4" s="66"/>
      <c r="KTM4" s="66"/>
      <c r="KTN4" s="66"/>
      <c r="KTO4" s="66"/>
      <c r="KTP4" s="66"/>
      <c r="KTQ4" s="66"/>
      <c r="KTR4" s="66"/>
      <c r="KTS4" s="66"/>
      <c r="KTT4" s="66"/>
      <c r="KTU4" s="66"/>
      <c r="KTV4" s="66"/>
      <c r="KTW4" s="66"/>
      <c r="KTX4" s="66"/>
      <c r="KTY4" s="66"/>
      <c r="KTZ4" s="66"/>
      <c r="KUA4" s="66"/>
      <c r="KUB4" s="66"/>
      <c r="KUC4" s="66"/>
      <c r="KUD4" s="66"/>
      <c r="KUE4" s="66"/>
      <c r="KUF4" s="66"/>
      <c r="KUG4" s="66"/>
      <c r="KUH4" s="66"/>
      <c r="KUI4" s="66"/>
      <c r="KUJ4" s="66"/>
      <c r="KUK4" s="66"/>
      <c r="KUL4" s="66"/>
      <c r="KUM4" s="66"/>
      <c r="KUN4" s="66"/>
      <c r="KUO4" s="66"/>
      <c r="KUP4" s="66"/>
      <c r="KUQ4" s="66"/>
      <c r="KUR4" s="66"/>
      <c r="KUS4" s="66"/>
      <c r="KUT4" s="66"/>
      <c r="KUU4" s="66"/>
      <c r="KUV4" s="66"/>
      <c r="KUW4" s="66"/>
      <c r="KUX4" s="66"/>
      <c r="KUY4" s="66"/>
      <c r="KUZ4" s="66"/>
      <c r="KVA4" s="66"/>
      <c r="KVB4" s="66"/>
      <c r="KVC4" s="66"/>
      <c r="KVD4" s="66"/>
      <c r="KVE4" s="66"/>
      <c r="KVF4" s="66"/>
      <c r="KVG4" s="66"/>
      <c r="KVH4" s="66"/>
      <c r="KVI4" s="66"/>
      <c r="KVJ4" s="66"/>
      <c r="KVK4" s="66"/>
      <c r="KVL4" s="66"/>
      <c r="KVM4" s="66"/>
      <c r="KVN4" s="66"/>
      <c r="KVO4" s="66"/>
      <c r="KVP4" s="66"/>
      <c r="KVQ4" s="66"/>
      <c r="KVR4" s="66"/>
      <c r="KVS4" s="66"/>
      <c r="KVT4" s="66"/>
      <c r="KVU4" s="66"/>
      <c r="KVV4" s="66"/>
      <c r="KVW4" s="66"/>
      <c r="KVX4" s="66"/>
      <c r="KVY4" s="66"/>
      <c r="KVZ4" s="66"/>
      <c r="KWA4" s="66"/>
      <c r="KWB4" s="66"/>
      <c r="KWC4" s="66"/>
      <c r="KWD4" s="66"/>
      <c r="KWE4" s="66"/>
      <c r="KWF4" s="66"/>
      <c r="KWG4" s="66"/>
      <c r="KWH4" s="66"/>
      <c r="KWI4" s="66"/>
      <c r="KWJ4" s="66"/>
      <c r="KWK4" s="66"/>
      <c r="KWL4" s="66"/>
      <c r="KWM4" s="66"/>
      <c r="KWN4" s="66"/>
      <c r="KWO4" s="66"/>
      <c r="KWP4" s="66"/>
      <c r="KWQ4" s="66"/>
      <c r="KWR4" s="66"/>
      <c r="KWS4" s="66"/>
      <c r="KWT4" s="66"/>
      <c r="KWU4" s="66"/>
      <c r="KWV4" s="66"/>
      <c r="KWW4" s="66"/>
      <c r="KWX4" s="66"/>
      <c r="KWY4" s="66"/>
      <c r="KWZ4" s="66"/>
      <c r="KXA4" s="66"/>
      <c r="KXB4" s="66"/>
      <c r="KXC4" s="66"/>
      <c r="KXD4" s="66"/>
      <c r="KXE4" s="66"/>
      <c r="KXF4" s="66"/>
      <c r="KXG4" s="66"/>
      <c r="KXH4" s="66"/>
      <c r="KXI4" s="66"/>
      <c r="KXJ4" s="66"/>
      <c r="KXK4" s="66"/>
      <c r="KXL4" s="66"/>
      <c r="KXM4" s="66"/>
      <c r="KXN4" s="66"/>
      <c r="KXO4" s="66"/>
      <c r="KXP4" s="66"/>
      <c r="KXQ4" s="66"/>
      <c r="KXR4" s="66"/>
      <c r="KXS4" s="66"/>
      <c r="KXT4" s="66"/>
      <c r="KXU4" s="66"/>
      <c r="KXV4" s="66"/>
      <c r="KXW4" s="66"/>
      <c r="KXX4" s="66"/>
      <c r="KXY4" s="66"/>
      <c r="KXZ4" s="66"/>
      <c r="KYA4" s="66"/>
      <c r="KYB4" s="66"/>
      <c r="KYC4" s="66"/>
      <c r="KYD4" s="66"/>
      <c r="KYE4" s="66"/>
      <c r="KYF4" s="66"/>
      <c r="KYG4" s="66"/>
      <c r="KYH4" s="66"/>
      <c r="KYI4" s="66"/>
      <c r="KYJ4" s="66"/>
      <c r="KYK4" s="66"/>
      <c r="KYL4" s="66"/>
      <c r="KYM4" s="66"/>
      <c r="KYN4" s="66"/>
      <c r="KYO4" s="66"/>
      <c r="KYP4" s="66"/>
      <c r="KYQ4" s="66"/>
      <c r="KYR4" s="66"/>
      <c r="KYS4" s="66"/>
      <c r="KYT4" s="66"/>
      <c r="KYU4" s="66"/>
      <c r="KYV4" s="66"/>
      <c r="KYW4" s="66"/>
      <c r="KYX4" s="66"/>
      <c r="KYY4" s="66"/>
      <c r="KYZ4" s="66"/>
      <c r="KZA4" s="66"/>
      <c r="KZB4" s="66"/>
      <c r="KZC4" s="66"/>
      <c r="KZD4" s="66"/>
      <c r="KZE4" s="66"/>
      <c r="KZF4" s="66"/>
      <c r="KZG4" s="66"/>
      <c r="KZH4" s="66"/>
      <c r="KZI4" s="66"/>
      <c r="KZJ4" s="66"/>
      <c r="KZK4" s="66"/>
      <c r="KZL4" s="66"/>
      <c r="KZM4" s="66"/>
      <c r="KZN4" s="66"/>
      <c r="KZO4" s="66"/>
      <c r="KZP4" s="66"/>
      <c r="KZQ4" s="66"/>
      <c r="KZR4" s="66"/>
      <c r="KZS4" s="66"/>
      <c r="KZT4" s="66"/>
      <c r="KZU4" s="66"/>
      <c r="KZV4" s="66"/>
      <c r="KZW4" s="66"/>
      <c r="KZX4" s="66"/>
      <c r="KZY4" s="66"/>
      <c r="KZZ4" s="66"/>
      <c r="LAA4" s="66"/>
      <c r="LAB4" s="66"/>
      <c r="LAC4" s="66"/>
      <c r="LAD4" s="66"/>
      <c r="LAE4" s="66"/>
      <c r="LAF4" s="66"/>
      <c r="LAG4" s="66"/>
      <c r="LAH4" s="66"/>
      <c r="LAI4" s="66"/>
      <c r="LAJ4" s="66"/>
      <c r="LAK4" s="66"/>
      <c r="LAL4" s="66"/>
      <c r="LAM4" s="66"/>
      <c r="LAN4" s="66"/>
      <c r="LAO4" s="66"/>
      <c r="LAP4" s="66"/>
      <c r="LAQ4" s="66"/>
      <c r="LAR4" s="66"/>
      <c r="LAS4" s="66"/>
      <c r="LAT4" s="66"/>
      <c r="LAU4" s="66"/>
      <c r="LAV4" s="66"/>
      <c r="LAW4" s="66"/>
      <c r="LAX4" s="66"/>
      <c r="LAY4" s="66"/>
      <c r="LAZ4" s="66"/>
      <c r="LBA4" s="66"/>
      <c r="LBB4" s="66"/>
      <c r="LBC4" s="66"/>
      <c r="LBD4" s="66"/>
      <c r="LBE4" s="66"/>
      <c r="LBF4" s="66"/>
      <c r="LBG4" s="66"/>
      <c r="LBH4" s="66"/>
      <c r="LBI4" s="66"/>
      <c r="LBJ4" s="66"/>
      <c r="LBK4" s="66"/>
      <c r="LBL4" s="66"/>
      <c r="LBM4" s="66"/>
      <c r="LBN4" s="66"/>
      <c r="LBO4" s="66"/>
      <c r="LBP4" s="66"/>
      <c r="LBQ4" s="66"/>
      <c r="LBR4" s="66"/>
      <c r="LBS4" s="66"/>
      <c r="LBT4" s="66"/>
      <c r="LBU4" s="66"/>
      <c r="LBV4" s="66"/>
      <c r="LBW4" s="66"/>
      <c r="LBX4" s="66"/>
      <c r="LBY4" s="66"/>
      <c r="LBZ4" s="66"/>
      <c r="LCA4" s="66"/>
      <c r="LCB4" s="66"/>
      <c r="LCC4" s="66"/>
      <c r="LCD4" s="66"/>
      <c r="LCE4" s="66"/>
      <c r="LCF4" s="66"/>
      <c r="LCG4" s="66"/>
      <c r="LCH4" s="66"/>
      <c r="LCI4" s="66"/>
      <c r="LCJ4" s="66"/>
      <c r="LCK4" s="66"/>
      <c r="LCL4" s="66"/>
      <c r="LCM4" s="66"/>
      <c r="LCN4" s="66"/>
      <c r="LCO4" s="66"/>
      <c r="LCP4" s="66"/>
      <c r="LCQ4" s="66"/>
      <c r="LCR4" s="66"/>
      <c r="LCS4" s="66"/>
      <c r="LCT4" s="66"/>
      <c r="LCU4" s="66"/>
      <c r="LCV4" s="66"/>
      <c r="LCW4" s="66"/>
      <c r="LCX4" s="66"/>
      <c r="LCY4" s="66"/>
      <c r="LCZ4" s="66"/>
      <c r="LDA4" s="66"/>
      <c r="LDB4" s="66"/>
      <c r="LDC4" s="66"/>
      <c r="LDD4" s="66"/>
      <c r="LDE4" s="66"/>
      <c r="LDF4" s="66"/>
      <c r="LDG4" s="66"/>
      <c r="LDH4" s="66"/>
      <c r="LDI4" s="66"/>
      <c r="LDJ4" s="66"/>
      <c r="LDK4" s="66"/>
      <c r="LDL4" s="66"/>
      <c r="LDM4" s="66"/>
      <c r="LDN4" s="66"/>
      <c r="LDO4" s="66"/>
      <c r="LDP4" s="66"/>
      <c r="LDQ4" s="66"/>
      <c r="LDR4" s="66"/>
      <c r="LDS4" s="66"/>
      <c r="LDT4" s="66"/>
      <c r="LDU4" s="66"/>
      <c r="LDV4" s="66"/>
      <c r="LDW4" s="66"/>
      <c r="LDX4" s="66"/>
      <c r="LDY4" s="66"/>
      <c r="LDZ4" s="66"/>
      <c r="LEA4" s="66"/>
      <c r="LEB4" s="66"/>
      <c r="LEC4" s="66"/>
      <c r="LED4" s="66"/>
      <c r="LEE4" s="66"/>
      <c r="LEF4" s="66"/>
      <c r="LEG4" s="66"/>
      <c r="LEH4" s="66"/>
      <c r="LEI4" s="66"/>
      <c r="LEJ4" s="66"/>
      <c r="LEK4" s="66"/>
      <c r="LEL4" s="66"/>
      <c r="LEM4" s="66"/>
      <c r="LEN4" s="66"/>
      <c r="LEO4" s="66"/>
      <c r="LEP4" s="66"/>
      <c r="LEQ4" s="66"/>
      <c r="LER4" s="66"/>
      <c r="LES4" s="66"/>
      <c r="LET4" s="66"/>
      <c r="LEU4" s="66"/>
      <c r="LEV4" s="66"/>
      <c r="LEW4" s="66"/>
      <c r="LEX4" s="66"/>
      <c r="LEY4" s="66"/>
      <c r="LEZ4" s="66"/>
      <c r="LFA4" s="66"/>
      <c r="LFB4" s="66"/>
      <c r="LFC4" s="66"/>
      <c r="LFD4" s="66"/>
      <c r="LFE4" s="66"/>
      <c r="LFF4" s="66"/>
      <c r="LFG4" s="66"/>
      <c r="LFH4" s="66"/>
      <c r="LFI4" s="66"/>
      <c r="LFJ4" s="66"/>
      <c r="LFK4" s="66"/>
      <c r="LFL4" s="66"/>
      <c r="LFM4" s="66"/>
      <c r="LFN4" s="66"/>
      <c r="LFO4" s="66"/>
      <c r="LFP4" s="66"/>
      <c r="LFQ4" s="66"/>
      <c r="LFR4" s="66"/>
      <c r="LFS4" s="66"/>
      <c r="LFT4" s="66"/>
      <c r="LFU4" s="66"/>
      <c r="LFV4" s="66"/>
      <c r="LFW4" s="66"/>
      <c r="LFX4" s="66"/>
      <c r="LFY4" s="66"/>
      <c r="LFZ4" s="66"/>
      <c r="LGA4" s="66"/>
      <c r="LGB4" s="66"/>
      <c r="LGC4" s="66"/>
      <c r="LGD4" s="66"/>
      <c r="LGE4" s="66"/>
      <c r="LGF4" s="66"/>
      <c r="LGG4" s="66"/>
      <c r="LGH4" s="66"/>
      <c r="LGI4" s="66"/>
      <c r="LGJ4" s="66"/>
      <c r="LGK4" s="66"/>
      <c r="LGL4" s="66"/>
      <c r="LGM4" s="66"/>
      <c r="LGN4" s="66"/>
      <c r="LGO4" s="66"/>
      <c r="LGP4" s="66"/>
      <c r="LGQ4" s="66"/>
      <c r="LGR4" s="66"/>
      <c r="LGS4" s="66"/>
      <c r="LGT4" s="66"/>
      <c r="LGU4" s="66"/>
      <c r="LGV4" s="66"/>
      <c r="LGW4" s="66"/>
      <c r="LGX4" s="66"/>
      <c r="LGY4" s="66"/>
      <c r="LGZ4" s="66"/>
      <c r="LHA4" s="66"/>
      <c r="LHB4" s="66"/>
      <c r="LHC4" s="66"/>
      <c r="LHD4" s="66"/>
      <c r="LHE4" s="66"/>
      <c r="LHF4" s="66"/>
      <c r="LHG4" s="66"/>
      <c r="LHH4" s="66"/>
      <c r="LHI4" s="66"/>
      <c r="LHJ4" s="66"/>
      <c r="LHK4" s="66"/>
      <c r="LHL4" s="66"/>
      <c r="LHM4" s="66"/>
      <c r="LHN4" s="66"/>
      <c r="LHO4" s="66"/>
      <c r="LHP4" s="66"/>
      <c r="LHQ4" s="66"/>
      <c r="LHR4" s="66"/>
      <c r="LHS4" s="66"/>
      <c r="LHT4" s="66"/>
      <c r="LHU4" s="66"/>
      <c r="LHV4" s="66"/>
      <c r="LHW4" s="66"/>
      <c r="LHX4" s="66"/>
      <c r="LHY4" s="66"/>
      <c r="LHZ4" s="66"/>
      <c r="LIA4" s="66"/>
      <c r="LIB4" s="66"/>
      <c r="LIC4" s="66"/>
      <c r="LID4" s="66"/>
      <c r="LIE4" s="66"/>
      <c r="LIF4" s="66"/>
      <c r="LIG4" s="66"/>
      <c r="LIH4" s="66"/>
      <c r="LII4" s="66"/>
      <c r="LIJ4" s="66"/>
      <c r="LIK4" s="66"/>
      <c r="LIL4" s="66"/>
      <c r="LIM4" s="66"/>
      <c r="LIN4" s="66"/>
      <c r="LIO4" s="66"/>
      <c r="LIP4" s="66"/>
      <c r="LIQ4" s="66"/>
      <c r="LIR4" s="66"/>
      <c r="LIS4" s="66"/>
      <c r="LIT4" s="66"/>
      <c r="LIU4" s="66"/>
      <c r="LIV4" s="66"/>
      <c r="LIW4" s="66"/>
      <c r="LIX4" s="66"/>
      <c r="LIY4" s="66"/>
      <c r="LIZ4" s="66"/>
      <c r="LJA4" s="66"/>
      <c r="LJB4" s="66"/>
      <c r="LJC4" s="66"/>
      <c r="LJD4" s="66"/>
      <c r="LJE4" s="66"/>
      <c r="LJF4" s="66"/>
      <c r="LJG4" s="66"/>
      <c r="LJH4" s="66"/>
      <c r="LJI4" s="66"/>
      <c r="LJJ4" s="66"/>
      <c r="LJK4" s="66"/>
      <c r="LJL4" s="66"/>
      <c r="LJM4" s="66"/>
      <c r="LJN4" s="66"/>
      <c r="LJO4" s="66"/>
      <c r="LJP4" s="66"/>
      <c r="LJQ4" s="66"/>
      <c r="LJR4" s="66"/>
      <c r="LJS4" s="66"/>
      <c r="LJT4" s="66"/>
      <c r="LJU4" s="66"/>
      <c r="LJV4" s="66"/>
      <c r="LJW4" s="66"/>
      <c r="LJX4" s="66"/>
      <c r="LJY4" s="66"/>
      <c r="LJZ4" s="66"/>
      <c r="LKA4" s="66"/>
      <c r="LKB4" s="66"/>
      <c r="LKC4" s="66"/>
      <c r="LKD4" s="66"/>
      <c r="LKE4" s="66"/>
      <c r="LKF4" s="66"/>
      <c r="LKG4" s="66"/>
      <c r="LKH4" s="66"/>
      <c r="LKI4" s="66"/>
      <c r="LKJ4" s="66"/>
      <c r="LKK4" s="66"/>
      <c r="LKL4" s="66"/>
      <c r="LKM4" s="66"/>
      <c r="LKN4" s="66"/>
      <c r="LKO4" s="66"/>
      <c r="LKP4" s="66"/>
      <c r="LKQ4" s="66"/>
      <c r="LKR4" s="66"/>
      <c r="LKS4" s="66"/>
      <c r="LKT4" s="66"/>
      <c r="LKU4" s="66"/>
      <c r="LKV4" s="66"/>
      <c r="LKW4" s="66"/>
      <c r="LKX4" s="66"/>
      <c r="LKY4" s="66"/>
      <c r="LKZ4" s="66"/>
      <c r="LLA4" s="66"/>
      <c r="LLB4" s="66"/>
      <c r="LLC4" s="66"/>
      <c r="LLD4" s="66"/>
      <c r="LLE4" s="66"/>
      <c r="LLF4" s="66"/>
      <c r="LLG4" s="66"/>
      <c r="LLH4" s="66"/>
      <c r="LLI4" s="66"/>
      <c r="LLJ4" s="66"/>
      <c r="LLK4" s="66"/>
      <c r="LLL4" s="66"/>
      <c r="LLM4" s="66"/>
      <c r="LLN4" s="66"/>
      <c r="LLO4" s="66"/>
      <c r="LLP4" s="66"/>
      <c r="LLQ4" s="66"/>
      <c r="LLR4" s="66"/>
      <c r="LLS4" s="66"/>
      <c r="LLT4" s="66"/>
      <c r="LLU4" s="66"/>
      <c r="LLV4" s="66"/>
      <c r="LLW4" s="66"/>
      <c r="LLX4" s="66"/>
      <c r="LLY4" s="66"/>
      <c r="LLZ4" s="66"/>
      <c r="LMA4" s="66"/>
      <c r="LMB4" s="66"/>
      <c r="LMC4" s="66"/>
      <c r="LMD4" s="66"/>
      <c r="LME4" s="66"/>
      <c r="LMF4" s="66"/>
      <c r="LMG4" s="66"/>
      <c r="LMH4" s="66"/>
      <c r="LMI4" s="66"/>
      <c r="LMJ4" s="66"/>
      <c r="LMK4" s="66"/>
      <c r="LML4" s="66"/>
      <c r="LMM4" s="66"/>
      <c r="LMN4" s="66"/>
      <c r="LMO4" s="66"/>
      <c r="LMP4" s="66"/>
      <c r="LMQ4" s="66"/>
      <c r="LMR4" s="66"/>
      <c r="LMS4" s="66"/>
      <c r="LMT4" s="66"/>
      <c r="LMU4" s="66"/>
      <c r="LMV4" s="66"/>
      <c r="LMW4" s="66"/>
      <c r="LMX4" s="66"/>
      <c r="LMY4" s="66"/>
      <c r="LMZ4" s="66"/>
      <c r="LNA4" s="66"/>
      <c r="LNB4" s="66"/>
      <c r="LNC4" s="66"/>
      <c r="LND4" s="66"/>
      <c r="LNE4" s="66"/>
      <c r="LNF4" s="66"/>
      <c r="LNG4" s="66"/>
      <c r="LNH4" s="66"/>
      <c r="LNI4" s="66"/>
      <c r="LNJ4" s="66"/>
      <c r="LNK4" s="66"/>
      <c r="LNL4" s="66"/>
      <c r="LNM4" s="66"/>
      <c r="LNN4" s="66"/>
      <c r="LNO4" s="66"/>
      <c r="LNP4" s="66"/>
      <c r="LNQ4" s="66"/>
      <c r="LNR4" s="66"/>
      <c r="LNS4" s="66"/>
      <c r="LNT4" s="66"/>
      <c r="LNU4" s="66"/>
      <c r="LNV4" s="66"/>
      <c r="LNW4" s="66"/>
      <c r="LNX4" s="66"/>
      <c r="LNY4" s="66"/>
      <c r="LNZ4" s="66"/>
      <c r="LOA4" s="66"/>
      <c r="LOB4" s="66"/>
      <c r="LOC4" s="66"/>
      <c r="LOD4" s="66"/>
      <c r="LOE4" s="66"/>
      <c r="LOF4" s="66"/>
      <c r="LOG4" s="66"/>
      <c r="LOH4" s="66"/>
      <c r="LOI4" s="66"/>
      <c r="LOJ4" s="66"/>
      <c r="LOK4" s="66"/>
      <c r="LOL4" s="66"/>
      <c r="LOM4" s="66"/>
      <c r="LON4" s="66"/>
      <c r="LOO4" s="66"/>
      <c r="LOP4" s="66"/>
      <c r="LOQ4" s="66"/>
      <c r="LOR4" s="66"/>
      <c r="LOS4" s="66"/>
      <c r="LOT4" s="66"/>
      <c r="LOU4" s="66"/>
      <c r="LOV4" s="66"/>
      <c r="LOW4" s="66"/>
      <c r="LOX4" s="66"/>
      <c r="LOY4" s="66"/>
      <c r="LOZ4" s="66"/>
      <c r="LPA4" s="66"/>
      <c r="LPB4" s="66"/>
      <c r="LPC4" s="66"/>
      <c r="LPD4" s="66"/>
      <c r="LPE4" s="66"/>
      <c r="LPF4" s="66"/>
      <c r="LPG4" s="66"/>
      <c r="LPH4" s="66"/>
      <c r="LPI4" s="66"/>
      <c r="LPJ4" s="66"/>
      <c r="LPK4" s="66"/>
      <c r="LPL4" s="66"/>
      <c r="LPM4" s="66"/>
      <c r="LPN4" s="66"/>
      <c r="LPO4" s="66"/>
      <c r="LPP4" s="66"/>
      <c r="LPQ4" s="66"/>
      <c r="LPR4" s="66"/>
      <c r="LPS4" s="66"/>
      <c r="LPT4" s="66"/>
      <c r="LPU4" s="66"/>
      <c r="LPV4" s="66"/>
      <c r="LPW4" s="66"/>
      <c r="LPX4" s="66"/>
      <c r="LPY4" s="66"/>
      <c r="LPZ4" s="66"/>
      <c r="LQA4" s="66"/>
      <c r="LQB4" s="66"/>
      <c r="LQC4" s="66"/>
      <c r="LQD4" s="66"/>
      <c r="LQE4" s="66"/>
      <c r="LQF4" s="66"/>
      <c r="LQG4" s="66"/>
      <c r="LQH4" s="66"/>
      <c r="LQI4" s="66"/>
      <c r="LQJ4" s="66"/>
      <c r="LQK4" s="66"/>
      <c r="LQL4" s="66"/>
      <c r="LQM4" s="66"/>
      <c r="LQN4" s="66"/>
      <c r="LQO4" s="66"/>
      <c r="LQP4" s="66"/>
      <c r="LQQ4" s="66"/>
      <c r="LQR4" s="66"/>
      <c r="LQS4" s="66"/>
      <c r="LQT4" s="66"/>
      <c r="LQU4" s="66"/>
      <c r="LQV4" s="66"/>
      <c r="LQW4" s="66"/>
      <c r="LQX4" s="66"/>
      <c r="LQY4" s="66"/>
      <c r="LQZ4" s="66"/>
      <c r="LRA4" s="66"/>
      <c r="LRB4" s="66"/>
      <c r="LRC4" s="66"/>
      <c r="LRD4" s="66"/>
      <c r="LRE4" s="66"/>
      <c r="LRF4" s="66"/>
      <c r="LRG4" s="66"/>
      <c r="LRH4" s="66"/>
      <c r="LRI4" s="66"/>
      <c r="LRJ4" s="66"/>
      <c r="LRK4" s="66"/>
      <c r="LRL4" s="66"/>
      <c r="LRM4" s="66"/>
      <c r="LRN4" s="66"/>
      <c r="LRO4" s="66"/>
      <c r="LRP4" s="66"/>
      <c r="LRQ4" s="66"/>
      <c r="LRR4" s="66"/>
      <c r="LRS4" s="66"/>
      <c r="LRT4" s="66"/>
      <c r="LRU4" s="66"/>
      <c r="LRV4" s="66"/>
      <c r="LRW4" s="66"/>
      <c r="LRX4" s="66"/>
      <c r="LRY4" s="66"/>
      <c r="LRZ4" s="66"/>
      <c r="LSA4" s="66"/>
      <c r="LSB4" s="66"/>
      <c r="LSC4" s="66"/>
      <c r="LSD4" s="66"/>
      <c r="LSE4" s="66"/>
      <c r="LSF4" s="66"/>
      <c r="LSG4" s="66"/>
      <c r="LSH4" s="66"/>
      <c r="LSI4" s="66"/>
      <c r="LSJ4" s="66"/>
      <c r="LSK4" s="66"/>
      <c r="LSL4" s="66"/>
      <c r="LSM4" s="66"/>
      <c r="LSN4" s="66"/>
      <c r="LSO4" s="66"/>
      <c r="LSP4" s="66"/>
      <c r="LSQ4" s="66"/>
      <c r="LSR4" s="66"/>
      <c r="LSS4" s="66"/>
      <c r="LST4" s="66"/>
      <c r="LSU4" s="66"/>
      <c r="LSV4" s="66"/>
      <c r="LSW4" s="66"/>
      <c r="LSX4" s="66"/>
      <c r="LSY4" s="66"/>
      <c r="LSZ4" s="66"/>
      <c r="LTA4" s="66"/>
      <c r="LTB4" s="66"/>
      <c r="LTC4" s="66"/>
      <c r="LTD4" s="66"/>
      <c r="LTE4" s="66"/>
      <c r="LTF4" s="66"/>
      <c r="LTG4" s="66"/>
      <c r="LTH4" s="66"/>
      <c r="LTI4" s="66"/>
      <c r="LTJ4" s="66"/>
      <c r="LTK4" s="66"/>
      <c r="LTL4" s="66"/>
      <c r="LTM4" s="66"/>
      <c r="LTN4" s="66"/>
      <c r="LTO4" s="66"/>
      <c r="LTP4" s="66"/>
      <c r="LTQ4" s="66"/>
      <c r="LTR4" s="66"/>
      <c r="LTS4" s="66"/>
      <c r="LTT4" s="66"/>
      <c r="LTU4" s="66"/>
      <c r="LTV4" s="66"/>
      <c r="LTW4" s="66"/>
      <c r="LTX4" s="66"/>
      <c r="LTY4" s="66"/>
      <c r="LTZ4" s="66"/>
      <c r="LUA4" s="66"/>
      <c r="LUB4" s="66"/>
      <c r="LUC4" s="66"/>
      <c r="LUD4" s="66"/>
      <c r="LUE4" s="66"/>
      <c r="LUF4" s="66"/>
      <c r="LUG4" s="66"/>
      <c r="LUH4" s="66"/>
      <c r="LUI4" s="66"/>
      <c r="LUJ4" s="66"/>
      <c r="LUK4" s="66"/>
      <c r="LUL4" s="66"/>
      <c r="LUM4" s="66"/>
      <c r="LUN4" s="66"/>
      <c r="LUO4" s="66"/>
      <c r="LUP4" s="66"/>
      <c r="LUQ4" s="66"/>
      <c r="LUR4" s="66"/>
      <c r="LUS4" s="66"/>
      <c r="LUT4" s="66"/>
      <c r="LUU4" s="66"/>
      <c r="LUV4" s="66"/>
      <c r="LUW4" s="66"/>
      <c r="LUX4" s="66"/>
      <c r="LUY4" s="66"/>
      <c r="LUZ4" s="66"/>
      <c r="LVA4" s="66"/>
      <c r="LVB4" s="66"/>
      <c r="LVC4" s="66"/>
      <c r="LVD4" s="66"/>
      <c r="LVE4" s="66"/>
      <c r="LVF4" s="66"/>
      <c r="LVG4" s="66"/>
      <c r="LVH4" s="66"/>
      <c r="LVI4" s="66"/>
      <c r="LVJ4" s="66"/>
      <c r="LVK4" s="66"/>
      <c r="LVL4" s="66"/>
      <c r="LVM4" s="66"/>
      <c r="LVN4" s="66"/>
      <c r="LVO4" s="66"/>
      <c r="LVP4" s="66"/>
      <c r="LVQ4" s="66"/>
      <c r="LVR4" s="66"/>
      <c r="LVS4" s="66"/>
      <c r="LVT4" s="66"/>
      <c r="LVU4" s="66"/>
      <c r="LVV4" s="66"/>
      <c r="LVW4" s="66"/>
      <c r="LVX4" s="66"/>
      <c r="LVY4" s="66"/>
      <c r="LVZ4" s="66"/>
      <c r="LWA4" s="66"/>
      <c r="LWB4" s="66"/>
      <c r="LWC4" s="66"/>
      <c r="LWD4" s="66"/>
      <c r="LWE4" s="66"/>
      <c r="LWF4" s="66"/>
      <c r="LWG4" s="66"/>
      <c r="LWH4" s="66"/>
      <c r="LWI4" s="66"/>
      <c r="LWJ4" s="66"/>
      <c r="LWK4" s="66"/>
      <c r="LWL4" s="66"/>
      <c r="LWM4" s="66"/>
      <c r="LWN4" s="66"/>
      <c r="LWO4" s="66"/>
      <c r="LWP4" s="66"/>
      <c r="LWQ4" s="66"/>
      <c r="LWR4" s="66"/>
      <c r="LWS4" s="66"/>
      <c r="LWT4" s="66"/>
      <c r="LWU4" s="66"/>
      <c r="LWV4" s="66"/>
      <c r="LWW4" s="66"/>
      <c r="LWX4" s="66"/>
      <c r="LWY4" s="66"/>
      <c r="LWZ4" s="66"/>
      <c r="LXA4" s="66"/>
      <c r="LXB4" s="66"/>
      <c r="LXC4" s="66"/>
      <c r="LXD4" s="66"/>
      <c r="LXE4" s="66"/>
      <c r="LXF4" s="66"/>
      <c r="LXG4" s="66"/>
      <c r="LXH4" s="66"/>
      <c r="LXI4" s="66"/>
      <c r="LXJ4" s="66"/>
      <c r="LXK4" s="66"/>
      <c r="LXL4" s="66"/>
      <c r="LXM4" s="66"/>
      <c r="LXN4" s="66"/>
      <c r="LXO4" s="66"/>
      <c r="LXP4" s="66"/>
      <c r="LXQ4" s="66"/>
      <c r="LXR4" s="66"/>
      <c r="LXS4" s="66"/>
      <c r="LXT4" s="66"/>
      <c r="LXU4" s="66"/>
      <c r="LXV4" s="66"/>
      <c r="LXW4" s="66"/>
      <c r="LXX4" s="66"/>
      <c r="LXY4" s="66"/>
      <c r="LXZ4" s="66"/>
      <c r="LYA4" s="66"/>
      <c r="LYB4" s="66"/>
      <c r="LYC4" s="66"/>
      <c r="LYD4" s="66"/>
      <c r="LYE4" s="66"/>
      <c r="LYF4" s="66"/>
      <c r="LYG4" s="66"/>
      <c r="LYH4" s="66"/>
      <c r="LYI4" s="66"/>
      <c r="LYJ4" s="66"/>
      <c r="LYK4" s="66"/>
      <c r="LYL4" s="66"/>
      <c r="LYM4" s="66"/>
      <c r="LYN4" s="66"/>
      <c r="LYO4" s="66"/>
      <c r="LYP4" s="66"/>
      <c r="LYQ4" s="66"/>
      <c r="LYR4" s="66"/>
      <c r="LYS4" s="66"/>
      <c r="LYT4" s="66"/>
      <c r="LYU4" s="66"/>
      <c r="LYV4" s="66"/>
      <c r="LYW4" s="66"/>
      <c r="LYX4" s="66"/>
      <c r="LYY4" s="66"/>
      <c r="LYZ4" s="66"/>
      <c r="LZA4" s="66"/>
      <c r="LZB4" s="66"/>
      <c r="LZC4" s="66"/>
      <c r="LZD4" s="66"/>
      <c r="LZE4" s="66"/>
      <c r="LZF4" s="66"/>
      <c r="LZG4" s="66"/>
      <c r="LZH4" s="66"/>
      <c r="LZI4" s="66"/>
      <c r="LZJ4" s="66"/>
      <c r="LZK4" s="66"/>
      <c r="LZL4" s="66"/>
      <c r="LZM4" s="66"/>
      <c r="LZN4" s="66"/>
      <c r="LZO4" s="66"/>
      <c r="LZP4" s="66"/>
      <c r="LZQ4" s="66"/>
      <c r="LZR4" s="66"/>
      <c r="LZS4" s="66"/>
      <c r="LZT4" s="66"/>
      <c r="LZU4" s="66"/>
      <c r="LZV4" s="66"/>
      <c r="LZW4" s="66"/>
      <c r="LZX4" s="66"/>
      <c r="LZY4" s="66"/>
      <c r="LZZ4" s="66"/>
      <c r="MAA4" s="66"/>
      <c r="MAB4" s="66"/>
      <c r="MAC4" s="66"/>
      <c r="MAD4" s="66"/>
      <c r="MAE4" s="66"/>
      <c r="MAF4" s="66"/>
      <c r="MAG4" s="66"/>
      <c r="MAH4" s="66"/>
      <c r="MAI4" s="66"/>
      <c r="MAJ4" s="66"/>
      <c r="MAK4" s="66"/>
      <c r="MAL4" s="66"/>
      <c r="MAM4" s="66"/>
      <c r="MAN4" s="66"/>
      <c r="MAO4" s="66"/>
      <c r="MAP4" s="66"/>
      <c r="MAQ4" s="66"/>
      <c r="MAR4" s="66"/>
      <c r="MAS4" s="66"/>
      <c r="MAT4" s="66"/>
      <c r="MAU4" s="66"/>
      <c r="MAV4" s="66"/>
      <c r="MAW4" s="66"/>
      <c r="MAX4" s="66"/>
      <c r="MAY4" s="66"/>
      <c r="MAZ4" s="66"/>
      <c r="MBA4" s="66"/>
      <c r="MBB4" s="66"/>
      <c r="MBC4" s="66"/>
      <c r="MBD4" s="66"/>
      <c r="MBE4" s="66"/>
      <c r="MBF4" s="66"/>
      <c r="MBG4" s="66"/>
      <c r="MBH4" s="66"/>
      <c r="MBI4" s="66"/>
      <c r="MBJ4" s="66"/>
      <c r="MBK4" s="66"/>
      <c r="MBL4" s="66"/>
      <c r="MBM4" s="66"/>
      <c r="MBN4" s="66"/>
      <c r="MBO4" s="66"/>
      <c r="MBP4" s="66"/>
      <c r="MBQ4" s="66"/>
      <c r="MBR4" s="66"/>
      <c r="MBS4" s="66"/>
      <c r="MBT4" s="66"/>
      <c r="MBU4" s="66"/>
      <c r="MBV4" s="66"/>
      <c r="MBW4" s="66"/>
      <c r="MBX4" s="66"/>
      <c r="MBY4" s="66"/>
      <c r="MBZ4" s="66"/>
      <c r="MCA4" s="66"/>
      <c r="MCB4" s="66"/>
      <c r="MCC4" s="66"/>
      <c r="MCD4" s="66"/>
      <c r="MCE4" s="66"/>
      <c r="MCF4" s="66"/>
      <c r="MCG4" s="66"/>
      <c r="MCH4" s="66"/>
      <c r="MCI4" s="66"/>
      <c r="MCJ4" s="66"/>
      <c r="MCK4" s="66"/>
      <c r="MCL4" s="66"/>
      <c r="MCM4" s="66"/>
      <c r="MCN4" s="66"/>
      <c r="MCO4" s="66"/>
      <c r="MCP4" s="66"/>
      <c r="MCQ4" s="66"/>
      <c r="MCR4" s="66"/>
      <c r="MCS4" s="66"/>
      <c r="MCT4" s="66"/>
      <c r="MCU4" s="66"/>
      <c r="MCV4" s="66"/>
      <c r="MCW4" s="66"/>
      <c r="MCX4" s="66"/>
      <c r="MCY4" s="66"/>
      <c r="MCZ4" s="66"/>
      <c r="MDA4" s="66"/>
      <c r="MDB4" s="66"/>
      <c r="MDC4" s="66"/>
      <c r="MDD4" s="66"/>
      <c r="MDE4" s="66"/>
      <c r="MDF4" s="66"/>
      <c r="MDG4" s="66"/>
      <c r="MDH4" s="66"/>
      <c r="MDI4" s="66"/>
      <c r="MDJ4" s="66"/>
      <c r="MDK4" s="66"/>
      <c r="MDL4" s="66"/>
      <c r="MDM4" s="66"/>
      <c r="MDN4" s="66"/>
      <c r="MDO4" s="66"/>
      <c r="MDP4" s="66"/>
      <c r="MDQ4" s="66"/>
      <c r="MDR4" s="66"/>
      <c r="MDS4" s="66"/>
      <c r="MDT4" s="66"/>
      <c r="MDU4" s="66"/>
      <c r="MDV4" s="66"/>
      <c r="MDW4" s="66"/>
      <c r="MDX4" s="66"/>
      <c r="MDY4" s="66"/>
      <c r="MDZ4" s="66"/>
      <c r="MEA4" s="66"/>
      <c r="MEB4" s="66"/>
      <c r="MEC4" s="66"/>
      <c r="MED4" s="66"/>
      <c r="MEE4" s="66"/>
      <c r="MEF4" s="66"/>
      <c r="MEG4" s="66"/>
      <c r="MEH4" s="66"/>
      <c r="MEI4" s="66"/>
      <c r="MEJ4" s="66"/>
      <c r="MEK4" s="66"/>
      <c r="MEL4" s="66"/>
      <c r="MEM4" s="66"/>
      <c r="MEN4" s="66"/>
      <c r="MEO4" s="66"/>
      <c r="MEP4" s="66"/>
      <c r="MEQ4" s="66"/>
      <c r="MER4" s="66"/>
      <c r="MES4" s="66"/>
      <c r="MET4" s="66"/>
      <c r="MEU4" s="66"/>
      <c r="MEV4" s="66"/>
      <c r="MEW4" s="66"/>
      <c r="MEX4" s="66"/>
      <c r="MEY4" s="66"/>
      <c r="MEZ4" s="66"/>
      <c r="MFA4" s="66"/>
      <c r="MFB4" s="66"/>
      <c r="MFC4" s="66"/>
      <c r="MFD4" s="66"/>
      <c r="MFE4" s="66"/>
      <c r="MFF4" s="66"/>
      <c r="MFG4" s="66"/>
      <c r="MFH4" s="66"/>
      <c r="MFI4" s="66"/>
      <c r="MFJ4" s="66"/>
      <c r="MFK4" s="66"/>
      <c r="MFL4" s="66"/>
      <c r="MFM4" s="66"/>
      <c r="MFN4" s="66"/>
      <c r="MFO4" s="66"/>
      <c r="MFP4" s="66"/>
      <c r="MFQ4" s="66"/>
      <c r="MFR4" s="66"/>
      <c r="MFS4" s="66"/>
      <c r="MFT4" s="66"/>
      <c r="MFU4" s="66"/>
      <c r="MFV4" s="66"/>
      <c r="MFW4" s="66"/>
      <c r="MFX4" s="66"/>
      <c r="MFY4" s="66"/>
      <c r="MFZ4" s="66"/>
      <c r="MGA4" s="66"/>
      <c r="MGB4" s="66"/>
      <c r="MGC4" s="66"/>
      <c r="MGD4" s="66"/>
      <c r="MGE4" s="66"/>
      <c r="MGF4" s="66"/>
      <c r="MGG4" s="66"/>
      <c r="MGH4" s="66"/>
      <c r="MGI4" s="66"/>
      <c r="MGJ4" s="66"/>
      <c r="MGK4" s="66"/>
      <c r="MGL4" s="66"/>
      <c r="MGM4" s="66"/>
      <c r="MGN4" s="66"/>
      <c r="MGO4" s="66"/>
      <c r="MGP4" s="66"/>
      <c r="MGQ4" s="66"/>
      <c r="MGR4" s="66"/>
      <c r="MGS4" s="66"/>
      <c r="MGT4" s="66"/>
      <c r="MGU4" s="66"/>
      <c r="MGV4" s="66"/>
      <c r="MGW4" s="66"/>
      <c r="MGX4" s="66"/>
      <c r="MGY4" s="66"/>
      <c r="MGZ4" s="66"/>
      <c r="MHA4" s="66"/>
      <c r="MHB4" s="66"/>
      <c r="MHC4" s="66"/>
      <c r="MHD4" s="66"/>
      <c r="MHE4" s="66"/>
      <c r="MHF4" s="66"/>
      <c r="MHG4" s="66"/>
      <c r="MHH4" s="66"/>
      <c r="MHI4" s="66"/>
      <c r="MHJ4" s="66"/>
      <c r="MHK4" s="66"/>
      <c r="MHL4" s="66"/>
      <c r="MHM4" s="66"/>
      <c r="MHN4" s="66"/>
      <c r="MHO4" s="66"/>
      <c r="MHP4" s="66"/>
      <c r="MHQ4" s="66"/>
      <c r="MHR4" s="66"/>
      <c r="MHS4" s="66"/>
      <c r="MHT4" s="66"/>
      <c r="MHU4" s="66"/>
      <c r="MHV4" s="66"/>
      <c r="MHW4" s="66"/>
      <c r="MHX4" s="66"/>
      <c r="MHY4" s="66"/>
      <c r="MHZ4" s="66"/>
      <c r="MIA4" s="66"/>
      <c r="MIB4" s="66"/>
      <c r="MIC4" s="66"/>
      <c r="MID4" s="66"/>
      <c r="MIE4" s="66"/>
      <c r="MIF4" s="66"/>
      <c r="MIG4" s="66"/>
      <c r="MIH4" s="66"/>
      <c r="MII4" s="66"/>
      <c r="MIJ4" s="66"/>
      <c r="MIK4" s="66"/>
      <c r="MIL4" s="66"/>
      <c r="MIM4" s="66"/>
      <c r="MIN4" s="66"/>
      <c r="MIO4" s="66"/>
      <c r="MIP4" s="66"/>
      <c r="MIQ4" s="66"/>
      <c r="MIR4" s="66"/>
      <c r="MIS4" s="66"/>
      <c r="MIT4" s="66"/>
      <c r="MIU4" s="66"/>
      <c r="MIV4" s="66"/>
      <c r="MIW4" s="66"/>
      <c r="MIX4" s="66"/>
      <c r="MIY4" s="66"/>
      <c r="MIZ4" s="66"/>
      <c r="MJA4" s="66"/>
      <c r="MJB4" s="66"/>
      <c r="MJC4" s="66"/>
      <c r="MJD4" s="66"/>
      <c r="MJE4" s="66"/>
      <c r="MJF4" s="66"/>
      <c r="MJG4" s="66"/>
      <c r="MJH4" s="66"/>
      <c r="MJI4" s="66"/>
      <c r="MJJ4" s="66"/>
      <c r="MJK4" s="66"/>
      <c r="MJL4" s="66"/>
      <c r="MJM4" s="66"/>
      <c r="MJN4" s="66"/>
      <c r="MJO4" s="66"/>
      <c r="MJP4" s="66"/>
      <c r="MJQ4" s="66"/>
      <c r="MJR4" s="66"/>
      <c r="MJS4" s="66"/>
      <c r="MJT4" s="66"/>
      <c r="MJU4" s="66"/>
      <c r="MJV4" s="66"/>
      <c r="MJW4" s="66"/>
      <c r="MJX4" s="66"/>
      <c r="MJY4" s="66"/>
      <c r="MJZ4" s="66"/>
      <c r="MKA4" s="66"/>
      <c r="MKB4" s="66"/>
      <c r="MKC4" s="66"/>
      <c r="MKD4" s="66"/>
      <c r="MKE4" s="66"/>
      <c r="MKF4" s="66"/>
      <c r="MKG4" s="66"/>
      <c r="MKH4" s="66"/>
      <c r="MKI4" s="66"/>
      <c r="MKJ4" s="66"/>
      <c r="MKK4" s="66"/>
      <c r="MKL4" s="66"/>
      <c r="MKM4" s="66"/>
      <c r="MKN4" s="66"/>
      <c r="MKO4" s="66"/>
      <c r="MKP4" s="66"/>
      <c r="MKQ4" s="66"/>
      <c r="MKR4" s="66"/>
      <c r="MKS4" s="66"/>
      <c r="MKT4" s="66"/>
      <c r="MKU4" s="66"/>
      <c r="MKV4" s="66"/>
      <c r="MKW4" s="66"/>
      <c r="MKX4" s="66"/>
      <c r="MKY4" s="66"/>
      <c r="MKZ4" s="66"/>
      <c r="MLA4" s="66"/>
      <c r="MLB4" s="66"/>
      <c r="MLC4" s="66"/>
      <c r="MLD4" s="66"/>
      <c r="MLE4" s="66"/>
      <c r="MLF4" s="66"/>
      <c r="MLG4" s="66"/>
      <c r="MLH4" s="66"/>
      <c r="MLI4" s="66"/>
      <c r="MLJ4" s="66"/>
      <c r="MLK4" s="66"/>
      <c r="MLL4" s="66"/>
      <c r="MLM4" s="66"/>
      <c r="MLN4" s="66"/>
      <c r="MLO4" s="66"/>
      <c r="MLP4" s="66"/>
      <c r="MLQ4" s="66"/>
      <c r="MLR4" s="66"/>
      <c r="MLS4" s="66"/>
      <c r="MLT4" s="66"/>
      <c r="MLU4" s="66"/>
      <c r="MLV4" s="66"/>
      <c r="MLW4" s="66"/>
      <c r="MLX4" s="66"/>
      <c r="MLY4" s="66"/>
      <c r="MLZ4" s="66"/>
      <c r="MMA4" s="66"/>
      <c r="MMB4" s="66"/>
      <c r="MMC4" s="66"/>
      <c r="MMD4" s="66"/>
      <c r="MME4" s="66"/>
      <c r="MMF4" s="66"/>
      <c r="MMG4" s="66"/>
      <c r="MMH4" s="66"/>
      <c r="MMI4" s="66"/>
      <c r="MMJ4" s="66"/>
      <c r="MMK4" s="66"/>
      <c r="MML4" s="66"/>
      <c r="MMM4" s="66"/>
      <c r="MMN4" s="66"/>
      <c r="MMO4" s="66"/>
      <c r="MMP4" s="66"/>
      <c r="MMQ4" s="66"/>
      <c r="MMR4" s="66"/>
      <c r="MMS4" s="66"/>
      <c r="MMT4" s="66"/>
      <c r="MMU4" s="66"/>
      <c r="MMV4" s="66"/>
      <c r="MMW4" s="66"/>
      <c r="MMX4" s="66"/>
      <c r="MMY4" s="66"/>
      <c r="MMZ4" s="66"/>
      <c r="MNA4" s="66"/>
      <c r="MNB4" s="66"/>
      <c r="MNC4" s="66"/>
      <c r="MND4" s="66"/>
      <c r="MNE4" s="66"/>
      <c r="MNF4" s="66"/>
      <c r="MNG4" s="66"/>
      <c r="MNH4" s="66"/>
      <c r="MNI4" s="66"/>
      <c r="MNJ4" s="66"/>
      <c r="MNK4" s="66"/>
      <c r="MNL4" s="66"/>
      <c r="MNM4" s="66"/>
      <c r="MNN4" s="66"/>
      <c r="MNO4" s="66"/>
      <c r="MNP4" s="66"/>
      <c r="MNQ4" s="66"/>
      <c r="MNR4" s="66"/>
      <c r="MNS4" s="66"/>
      <c r="MNT4" s="66"/>
      <c r="MNU4" s="66"/>
      <c r="MNV4" s="66"/>
      <c r="MNW4" s="66"/>
      <c r="MNX4" s="66"/>
      <c r="MNY4" s="66"/>
      <c r="MNZ4" s="66"/>
      <c r="MOA4" s="66"/>
      <c r="MOB4" s="66"/>
      <c r="MOC4" s="66"/>
      <c r="MOD4" s="66"/>
      <c r="MOE4" s="66"/>
      <c r="MOF4" s="66"/>
      <c r="MOG4" s="66"/>
      <c r="MOH4" s="66"/>
      <c r="MOI4" s="66"/>
      <c r="MOJ4" s="66"/>
      <c r="MOK4" s="66"/>
      <c r="MOL4" s="66"/>
      <c r="MOM4" s="66"/>
      <c r="MON4" s="66"/>
      <c r="MOO4" s="66"/>
      <c r="MOP4" s="66"/>
      <c r="MOQ4" s="66"/>
      <c r="MOR4" s="66"/>
      <c r="MOS4" s="66"/>
      <c r="MOT4" s="66"/>
      <c r="MOU4" s="66"/>
      <c r="MOV4" s="66"/>
      <c r="MOW4" s="66"/>
      <c r="MOX4" s="66"/>
      <c r="MOY4" s="66"/>
      <c r="MOZ4" s="66"/>
      <c r="MPA4" s="66"/>
      <c r="MPB4" s="66"/>
      <c r="MPC4" s="66"/>
      <c r="MPD4" s="66"/>
      <c r="MPE4" s="66"/>
      <c r="MPF4" s="66"/>
      <c r="MPG4" s="66"/>
      <c r="MPH4" s="66"/>
      <c r="MPI4" s="66"/>
      <c r="MPJ4" s="66"/>
      <c r="MPK4" s="66"/>
      <c r="MPL4" s="66"/>
      <c r="MPM4" s="66"/>
      <c r="MPN4" s="66"/>
      <c r="MPO4" s="66"/>
      <c r="MPP4" s="66"/>
      <c r="MPQ4" s="66"/>
      <c r="MPR4" s="66"/>
      <c r="MPS4" s="66"/>
      <c r="MPT4" s="66"/>
      <c r="MPU4" s="66"/>
      <c r="MPV4" s="66"/>
      <c r="MPW4" s="66"/>
      <c r="MPX4" s="66"/>
      <c r="MPY4" s="66"/>
      <c r="MPZ4" s="66"/>
      <c r="MQA4" s="66"/>
      <c r="MQB4" s="66"/>
      <c r="MQC4" s="66"/>
      <c r="MQD4" s="66"/>
      <c r="MQE4" s="66"/>
      <c r="MQF4" s="66"/>
      <c r="MQG4" s="66"/>
      <c r="MQH4" s="66"/>
      <c r="MQI4" s="66"/>
      <c r="MQJ4" s="66"/>
      <c r="MQK4" s="66"/>
      <c r="MQL4" s="66"/>
      <c r="MQM4" s="66"/>
      <c r="MQN4" s="66"/>
      <c r="MQO4" s="66"/>
      <c r="MQP4" s="66"/>
      <c r="MQQ4" s="66"/>
      <c r="MQR4" s="66"/>
      <c r="MQS4" s="66"/>
      <c r="MQT4" s="66"/>
      <c r="MQU4" s="66"/>
      <c r="MQV4" s="66"/>
      <c r="MQW4" s="66"/>
      <c r="MQX4" s="66"/>
      <c r="MQY4" s="66"/>
      <c r="MQZ4" s="66"/>
      <c r="MRA4" s="66"/>
      <c r="MRB4" s="66"/>
      <c r="MRC4" s="66"/>
      <c r="MRD4" s="66"/>
      <c r="MRE4" s="66"/>
      <c r="MRF4" s="66"/>
      <c r="MRG4" s="66"/>
      <c r="MRH4" s="66"/>
      <c r="MRI4" s="66"/>
      <c r="MRJ4" s="66"/>
      <c r="MRK4" s="66"/>
      <c r="MRL4" s="66"/>
      <c r="MRM4" s="66"/>
      <c r="MRN4" s="66"/>
      <c r="MRO4" s="66"/>
      <c r="MRP4" s="66"/>
      <c r="MRQ4" s="66"/>
      <c r="MRR4" s="66"/>
      <c r="MRS4" s="66"/>
      <c r="MRT4" s="66"/>
      <c r="MRU4" s="66"/>
      <c r="MRV4" s="66"/>
      <c r="MRW4" s="66"/>
      <c r="MRX4" s="66"/>
      <c r="MRY4" s="66"/>
      <c r="MRZ4" s="66"/>
      <c r="MSA4" s="66"/>
      <c r="MSB4" s="66"/>
      <c r="MSC4" s="66"/>
      <c r="MSD4" s="66"/>
      <c r="MSE4" s="66"/>
      <c r="MSF4" s="66"/>
      <c r="MSG4" s="66"/>
      <c r="MSH4" s="66"/>
      <c r="MSI4" s="66"/>
      <c r="MSJ4" s="66"/>
      <c r="MSK4" s="66"/>
      <c r="MSL4" s="66"/>
      <c r="MSM4" s="66"/>
      <c r="MSN4" s="66"/>
      <c r="MSO4" s="66"/>
      <c r="MSP4" s="66"/>
      <c r="MSQ4" s="66"/>
      <c r="MSR4" s="66"/>
      <c r="MSS4" s="66"/>
      <c r="MST4" s="66"/>
      <c r="MSU4" s="66"/>
      <c r="MSV4" s="66"/>
      <c r="MSW4" s="66"/>
      <c r="MSX4" s="66"/>
      <c r="MSY4" s="66"/>
      <c r="MSZ4" s="66"/>
      <c r="MTA4" s="66"/>
      <c r="MTB4" s="66"/>
      <c r="MTC4" s="66"/>
      <c r="MTD4" s="66"/>
      <c r="MTE4" s="66"/>
      <c r="MTF4" s="66"/>
      <c r="MTG4" s="66"/>
      <c r="MTH4" s="66"/>
      <c r="MTI4" s="66"/>
      <c r="MTJ4" s="66"/>
      <c r="MTK4" s="66"/>
      <c r="MTL4" s="66"/>
      <c r="MTM4" s="66"/>
      <c r="MTN4" s="66"/>
      <c r="MTO4" s="66"/>
      <c r="MTP4" s="66"/>
      <c r="MTQ4" s="66"/>
      <c r="MTR4" s="66"/>
      <c r="MTS4" s="66"/>
      <c r="MTT4" s="66"/>
      <c r="MTU4" s="66"/>
      <c r="MTV4" s="66"/>
      <c r="MTW4" s="66"/>
      <c r="MTX4" s="66"/>
      <c r="MTY4" s="66"/>
      <c r="MTZ4" s="66"/>
      <c r="MUA4" s="66"/>
      <c r="MUB4" s="66"/>
      <c r="MUC4" s="66"/>
      <c r="MUD4" s="66"/>
      <c r="MUE4" s="66"/>
      <c r="MUF4" s="66"/>
      <c r="MUG4" s="66"/>
      <c r="MUH4" s="66"/>
      <c r="MUI4" s="66"/>
      <c r="MUJ4" s="66"/>
      <c r="MUK4" s="66"/>
      <c r="MUL4" s="66"/>
      <c r="MUM4" s="66"/>
      <c r="MUN4" s="66"/>
      <c r="MUO4" s="66"/>
      <c r="MUP4" s="66"/>
      <c r="MUQ4" s="66"/>
      <c r="MUR4" s="66"/>
      <c r="MUS4" s="66"/>
      <c r="MUT4" s="66"/>
      <c r="MUU4" s="66"/>
      <c r="MUV4" s="66"/>
      <c r="MUW4" s="66"/>
      <c r="MUX4" s="66"/>
      <c r="MUY4" s="66"/>
      <c r="MUZ4" s="66"/>
      <c r="MVA4" s="66"/>
      <c r="MVB4" s="66"/>
      <c r="MVC4" s="66"/>
      <c r="MVD4" s="66"/>
      <c r="MVE4" s="66"/>
      <c r="MVF4" s="66"/>
      <c r="MVG4" s="66"/>
      <c r="MVH4" s="66"/>
      <c r="MVI4" s="66"/>
      <c r="MVJ4" s="66"/>
      <c r="MVK4" s="66"/>
      <c r="MVL4" s="66"/>
      <c r="MVM4" s="66"/>
      <c r="MVN4" s="66"/>
      <c r="MVO4" s="66"/>
      <c r="MVP4" s="66"/>
      <c r="MVQ4" s="66"/>
      <c r="MVR4" s="66"/>
      <c r="MVS4" s="66"/>
      <c r="MVT4" s="66"/>
      <c r="MVU4" s="66"/>
      <c r="MVV4" s="66"/>
      <c r="MVW4" s="66"/>
      <c r="MVX4" s="66"/>
      <c r="MVY4" s="66"/>
      <c r="MVZ4" s="66"/>
      <c r="MWA4" s="66"/>
      <c r="MWB4" s="66"/>
      <c r="MWC4" s="66"/>
      <c r="MWD4" s="66"/>
      <c r="MWE4" s="66"/>
      <c r="MWF4" s="66"/>
      <c r="MWG4" s="66"/>
      <c r="MWH4" s="66"/>
      <c r="MWI4" s="66"/>
      <c r="MWJ4" s="66"/>
      <c r="MWK4" s="66"/>
      <c r="MWL4" s="66"/>
      <c r="MWM4" s="66"/>
      <c r="MWN4" s="66"/>
      <c r="MWO4" s="66"/>
      <c r="MWP4" s="66"/>
      <c r="MWQ4" s="66"/>
      <c r="MWR4" s="66"/>
      <c r="MWS4" s="66"/>
      <c r="MWT4" s="66"/>
      <c r="MWU4" s="66"/>
      <c r="MWV4" s="66"/>
      <c r="MWW4" s="66"/>
      <c r="MWX4" s="66"/>
      <c r="MWY4" s="66"/>
      <c r="MWZ4" s="66"/>
      <c r="MXA4" s="66"/>
      <c r="MXB4" s="66"/>
      <c r="MXC4" s="66"/>
      <c r="MXD4" s="66"/>
      <c r="MXE4" s="66"/>
      <c r="MXF4" s="66"/>
      <c r="MXG4" s="66"/>
      <c r="MXH4" s="66"/>
      <c r="MXI4" s="66"/>
      <c r="MXJ4" s="66"/>
      <c r="MXK4" s="66"/>
      <c r="MXL4" s="66"/>
      <c r="MXM4" s="66"/>
      <c r="MXN4" s="66"/>
      <c r="MXO4" s="66"/>
      <c r="MXP4" s="66"/>
      <c r="MXQ4" s="66"/>
      <c r="MXR4" s="66"/>
      <c r="MXS4" s="66"/>
      <c r="MXT4" s="66"/>
      <c r="MXU4" s="66"/>
      <c r="MXV4" s="66"/>
      <c r="MXW4" s="66"/>
      <c r="MXX4" s="66"/>
      <c r="MXY4" s="66"/>
      <c r="MXZ4" s="66"/>
      <c r="MYA4" s="66"/>
      <c r="MYB4" s="66"/>
      <c r="MYC4" s="66"/>
      <c r="MYD4" s="66"/>
      <c r="MYE4" s="66"/>
      <c r="MYF4" s="66"/>
      <c r="MYG4" s="66"/>
      <c r="MYH4" s="66"/>
      <c r="MYI4" s="66"/>
      <c r="MYJ4" s="66"/>
      <c r="MYK4" s="66"/>
      <c r="MYL4" s="66"/>
      <c r="MYM4" s="66"/>
      <c r="MYN4" s="66"/>
      <c r="MYO4" s="66"/>
      <c r="MYP4" s="66"/>
      <c r="MYQ4" s="66"/>
      <c r="MYR4" s="66"/>
      <c r="MYS4" s="66"/>
      <c r="MYT4" s="66"/>
      <c r="MYU4" s="66"/>
      <c r="MYV4" s="66"/>
      <c r="MYW4" s="66"/>
      <c r="MYX4" s="66"/>
      <c r="MYY4" s="66"/>
      <c r="MYZ4" s="66"/>
      <c r="MZA4" s="66"/>
      <c r="MZB4" s="66"/>
      <c r="MZC4" s="66"/>
      <c r="MZD4" s="66"/>
      <c r="MZE4" s="66"/>
      <c r="MZF4" s="66"/>
      <c r="MZG4" s="66"/>
      <c r="MZH4" s="66"/>
      <c r="MZI4" s="66"/>
      <c r="MZJ4" s="66"/>
      <c r="MZK4" s="66"/>
      <c r="MZL4" s="66"/>
      <c r="MZM4" s="66"/>
      <c r="MZN4" s="66"/>
      <c r="MZO4" s="66"/>
      <c r="MZP4" s="66"/>
      <c r="MZQ4" s="66"/>
      <c r="MZR4" s="66"/>
      <c r="MZS4" s="66"/>
      <c r="MZT4" s="66"/>
      <c r="MZU4" s="66"/>
      <c r="MZV4" s="66"/>
      <c r="MZW4" s="66"/>
      <c r="MZX4" s="66"/>
      <c r="MZY4" s="66"/>
      <c r="MZZ4" s="66"/>
      <c r="NAA4" s="66"/>
      <c r="NAB4" s="66"/>
      <c r="NAC4" s="66"/>
      <c r="NAD4" s="66"/>
      <c r="NAE4" s="66"/>
      <c r="NAF4" s="66"/>
      <c r="NAG4" s="66"/>
      <c r="NAH4" s="66"/>
      <c r="NAI4" s="66"/>
      <c r="NAJ4" s="66"/>
      <c r="NAK4" s="66"/>
      <c r="NAL4" s="66"/>
      <c r="NAM4" s="66"/>
      <c r="NAN4" s="66"/>
      <c r="NAO4" s="66"/>
      <c r="NAP4" s="66"/>
      <c r="NAQ4" s="66"/>
      <c r="NAR4" s="66"/>
      <c r="NAS4" s="66"/>
      <c r="NAT4" s="66"/>
      <c r="NAU4" s="66"/>
      <c r="NAV4" s="66"/>
      <c r="NAW4" s="66"/>
      <c r="NAX4" s="66"/>
      <c r="NAY4" s="66"/>
      <c r="NAZ4" s="66"/>
      <c r="NBA4" s="66"/>
      <c r="NBB4" s="66"/>
      <c r="NBC4" s="66"/>
      <c r="NBD4" s="66"/>
      <c r="NBE4" s="66"/>
      <c r="NBF4" s="66"/>
      <c r="NBG4" s="66"/>
      <c r="NBH4" s="66"/>
      <c r="NBI4" s="66"/>
      <c r="NBJ4" s="66"/>
      <c r="NBK4" s="66"/>
      <c r="NBL4" s="66"/>
      <c r="NBM4" s="66"/>
      <c r="NBN4" s="66"/>
      <c r="NBO4" s="66"/>
      <c r="NBP4" s="66"/>
      <c r="NBQ4" s="66"/>
      <c r="NBR4" s="66"/>
      <c r="NBS4" s="66"/>
      <c r="NBT4" s="66"/>
      <c r="NBU4" s="66"/>
      <c r="NBV4" s="66"/>
      <c r="NBW4" s="66"/>
      <c r="NBX4" s="66"/>
      <c r="NBY4" s="66"/>
      <c r="NBZ4" s="66"/>
      <c r="NCA4" s="66"/>
      <c r="NCB4" s="66"/>
      <c r="NCC4" s="66"/>
      <c r="NCD4" s="66"/>
      <c r="NCE4" s="66"/>
      <c r="NCF4" s="66"/>
      <c r="NCG4" s="66"/>
      <c r="NCH4" s="66"/>
      <c r="NCI4" s="66"/>
      <c r="NCJ4" s="66"/>
      <c r="NCK4" s="66"/>
      <c r="NCL4" s="66"/>
      <c r="NCM4" s="66"/>
      <c r="NCN4" s="66"/>
      <c r="NCO4" s="66"/>
      <c r="NCP4" s="66"/>
      <c r="NCQ4" s="66"/>
      <c r="NCR4" s="66"/>
      <c r="NCS4" s="66"/>
      <c r="NCT4" s="66"/>
      <c r="NCU4" s="66"/>
      <c r="NCV4" s="66"/>
      <c r="NCW4" s="66"/>
      <c r="NCX4" s="66"/>
      <c r="NCY4" s="66"/>
      <c r="NCZ4" s="66"/>
      <c r="NDA4" s="66"/>
      <c r="NDB4" s="66"/>
      <c r="NDC4" s="66"/>
      <c r="NDD4" s="66"/>
      <c r="NDE4" s="66"/>
      <c r="NDF4" s="66"/>
      <c r="NDG4" s="66"/>
      <c r="NDH4" s="66"/>
      <c r="NDI4" s="66"/>
      <c r="NDJ4" s="66"/>
      <c r="NDK4" s="66"/>
      <c r="NDL4" s="66"/>
      <c r="NDM4" s="66"/>
      <c r="NDN4" s="66"/>
      <c r="NDO4" s="66"/>
      <c r="NDP4" s="66"/>
      <c r="NDQ4" s="66"/>
      <c r="NDR4" s="66"/>
      <c r="NDS4" s="66"/>
      <c r="NDT4" s="66"/>
      <c r="NDU4" s="66"/>
      <c r="NDV4" s="66"/>
      <c r="NDW4" s="66"/>
      <c r="NDX4" s="66"/>
      <c r="NDY4" s="66"/>
      <c r="NDZ4" s="66"/>
      <c r="NEA4" s="66"/>
      <c r="NEB4" s="66"/>
      <c r="NEC4" s="66"/>
      <c r="NED4" s="66"/>
      <c r="NEE4" s="66"/>
      <c r="NEF4" s="66"/>
      <c r="NEG4" s="66"/>
      <c r="NEH4" s="66"/>
      <c r="NEI4" s="66"/>
      <c r="NEJ4" s="66"/>
      <c r="NEK4" s="66"/>
      <c r="NEL4" s="66"/>
      <c r="NEM4" s="66"/>
      <c r="NEN4" s="66"/>
      <c r="NEO4" s="66"/>
      <c r="NEP4" s="66"/>
      <c r="NEQ4" s="66"/>
      <c r="NER4" s="66"/>
      <c r="NES4" s="66"/>
      <c r="NET4" s="66"/>
      <c r="NEU4" s="66"/>
      <c r="NEV4" s="66"/>
      <c r="NEW4" s="66"/>
      <c r="NEX4" s="66"/>
      <c r="NEY4" s="66"/>
      <c r="NEZ4" s="66"/>
      <c r="NFA4" s="66"/>
      <c r="NFB4" s="66"/>
      <c r="NFC4" s="66"/>
      <c r="NFD4" s="66"/>
      <c r="NFE4" s="66"/>
      <c r="NFF4" s="66"/>
      <c r="NFG4" s="66"/>
      <c r="NFH4" s="66"/>
      <c r="NFI4" s="66"/>
      <c r="NFJ4" s="66"/>
      <c r="NFK4" s="66"/>
      <c r="NFL4" s="66"/>
      <c r="NFM4" s="66"/>
      <c r="NFN4" s="66"/>
      <c r="NFO4" s="66"/>
      <c r="NFP4" s="66"/>
      <c r="NFQ4" s="66"/>
      <c r="NFR4" s="66"/>
      <c r="NFS4" s="66"/>
      <c r="NFT4" s="66"/>
      <c r="NFU4" s="66"/>
      <c r="NFV4" s="66"/>
      <c r="NFW4" s="66"/>
      <c r="NFX4" s="66"/>
      <c r="NFY4" s="66"/>
      <c r="NFZ4" s="66"/>
      <c r="NGA4" s="66"/>
      <c r="NGB4" s="66"/>
      <c r="NGC4" s="66"/>
      <c r="NGD4" s="66"/>
      <c r="NGE4" s="66"/>
      <c r="NGF4" s="66"/>
      <c r="NGG4" s="66"/>
      <c r="NGH4" s="66"/>
      <c r="NGI4" s="66"/>
      <c r="NGJ4" s="66"/>
      <c r="NGK4" s="66"/>
      <c r="NGL4" s="66"/>
      <c r="NGM4" s="66"/>
      <c r="NGN4" s="66"/>
      <c r="NGO4" s="66"/>
      <c r="NGP4" s="66"/>
      <c r="NGQ4" s="66"/>
      <c r="NGR4" s="66"/>
      <c r="NGS4" s="66"/>
      <c r="NGT4" s="66"/>
      <c r="NGU4" s="66"/>
      <c r="NGV4" s="66"/>
      <c r="NGW4" s="66"/>
      <c r="NGX4" s="66"/>
      <c r="NGY4" s="66"/>
      <c r="NGZ4" s="66"/>
      <c r="NHA4" s="66"/>
      <c r="NHB4" s="66"/>
      <c r="NHC4" s="66"/>
      <c r="NHD4" s="66"/>
      <c r="NHE4" s="66"/>
      <c r="NHF4" s="66"/>
      <c r="NHG4" s="66"/>
      <c r="NHH4" s="66"/>
      <c r="NHI4" s="66"/>
      <c r="NHJ4" s="66"/>
      <c r="NHK4" s="66"/>
      <c r="NHL4" s="66"/>
      <c r="NHM4" s="66"/>
      <c r="NHN4" s="66"/>
      <c r="NHO4" s="66"/>
      <c r="NHP4" s="66"/>
      <c r="NHQ4" s="66"/>
      <c r="NHR4" s="66"/>
      <c r="NHS4" s="66"/>
      <c r="NHT4" s="66"/>
      <c r="NHU4" s="66"/>
      <c r="NHV4" s="66"/>
      <c r="NHW4" s="66"/>
      <c r="NHX4" s="66"/>
      <c r="NHY4" s="66"/>
      <c r="NHZ4" s="66"/>
      <c r="NIA4" s="66"/>
      <c r="NIB4" s="66"/>
      <c r="NIC4" s="66"/>
      <c r="NID4" s="66"/>
      <c r="NIE4" s="66"/>
      <c r="NIF4" s="66"/>
      <c r="NIG4" s="66"/>
      <c r="NIH4" s="66"/>
      <c r="NII4" s="66"/>
      <c r="NIJ4" s="66"/>
      <c r="NIK4" s="66"/>
      <c r="NIL4" s="66"/>
      <c r="NIM4" s="66"/>
      <c r="NIN4" s="66"/>
      <c r="NIO4" s="66"/>
      <c r="NIP4" s="66"/>
      <c r="NIQ4" s="66"/>
      <c r="NIR4" s="66"/>
      <c r="NIS4" s="66"/>
      <c r="NIT4" s="66"/>
      <c r="NIU4" s="66"/>
      <c r="NIV4" s="66"/>
      <c r="NIW4" s="66"/>
      <c r="NIX4" s="66"/>
      <c r="NIY4" s="66"/>
      <c r="NIZ4" s="66"/>
      <c r="NJA4" s="66"/>
      <c r="NJB4" s="66"/>
      <c r="NJC4" s="66"/>
      <c r="NJD4" s="66"/>
      <c r="NJE4" s="66"/>
      <c r="NJF4" s="66"/>
      <c r="NJG4" s="66"/>
      <c r="NJH4" s="66"/>
      <c r="NJI4" s="66"/>
      <c r="NJJ4" s="66"/>
      <c r="NJK4" s="66"/>
      <c r="NJL4" s="66"/>
      <c r="NJM4" s="66"/>
      <c r="NJN4" s="66"/>
      <c r="NJO4" s="66"/>
      <c r="NJP4" s="66"/>
      <c r="NJQ4" s="66"/>
      <c r="NJR4" s="66"/>
      <c r="NJS4" s="66"/>
      <c r="NJT4" s="66"/>
      <c r="NJU4" s="66"/>
      <c r="NJV4" s="66"/>
      <c r="NJW4" s="66"/>
      <c r="NJX4" s="66"/>
      <c r="NJY4" s="66"/>
      <c r="NJZ4" s="66"/>
      <c r="NKA4" s="66"/>
      <c r="NKB4" s="66"/>
      <c r="NKC4" s="66"/>
      <c r="NKD4" s="66"/>
      <c r="NKE4" s="66"/>
      <c r="NKF4" s="66"/>
      <c r="NKG4" s="66"/>
      <c r="NKH4" s="66"/>
      <c r="NKI4" s="66"/>
      <c r="NKJ4" s="66"/>
      <c r="NKK4" s="66"/>
      <c r="NKL4" s="66"/>
      <c r="NKM4" s="66"/>
      <c r="NKN4" s="66"/>
      <c r="NKO4" s="66"/>
      <c r="NKP4" s="66"/>
      <c r="NKQ4" s="66"/>
      <c r="NKR4" s="66"/>
      <c r="NKS4" s="66"/>
      <c r="NKT4" s="66"/>
      <c r="NKU4" s="66"/>
      <c r="NKV4" s="66"/>
      <c r="NKW4" s="66"/>
      <c r="NKX4" s="66"/>
      <c r="NKY4" s="66"/>
      <c r="NKZ4" s="66"/>
      <c r="NLA4" s="66"/>
      <c r="NLB4" s="66"/>
      <c r="NLC4" s="66"/>
      <c r="NLD4" s="66"/>
      <c r="NLE4" s="66"/>
      <c r="NLF4" s="66"/>
      <c r="NLG4" s="66"/>
      <c r="NLH4" s="66"/>
      <c r="NLI4" s="66"/>
      <c r="NLJ4" s="66"/>
      <c r="NLK4" s="66"/>
      <c r="NLL4" s="66"/>
      <c r="NLM4" s="66"/>
      <c r="NLN4" s="66"/>
      <c r="NLO4" s="66"/>
      <c r="NLP4" s="66"/>
      <c r="NLQ4" s="66"/>
      <c r="NLR4" s="66"/>
      <c r="NLS4" s="66"/>
      <c r="NLT4" s="66"/>
      <c r="NLU4" s="66"/>
      <c r="NLV4" s="66"/>
      <c r="NLW4" s="66"/>
      <c r="NLX4" s="66"/>
      <c r="NLY4" s="66"/>
      <c r="NLZ4" s="66"/>
      <c r="NMA4" s="66"/>
      <c r="NMB4" s="66"/>
      <c r="NMC4" s="66"/>
      <c r="NMD4" s="66"/>
      <c r="NME4" s="66"/>
      <c r="NMF4" s="66"/>
      <c r="NMG4" s="66"/>
      <c r="NMH4" s="66"/>
      <c r="NMI4" s="66"/>
      <c r="NMJ4" s="66"/>
      <c r="NMK4" s="66"/>
      <c r="NML4" s="66"/>
      <c r="NMM4" s="66"/>
      <c r="NMN4" s="66"/>
      <c r="NMO4" s="66"/>
      <c r="NMP4" s="66"/>
      <c r="NMQ4" s="66"/>
      <c r="NMR4" s="66"/>
      <c r="NMS4" s="66"/>
      <c r="NMT4" s="66"/>
      <c r="NMU4" s="66"/>
      <c r="NMV4" s="66"/>
      <c r="NMW4" s="66"/>
      <c r="NMX4" s="66"/>
      <c r="NMY4" s="66"/>
      <c r="NMZ4" s="66"/>
      <c r="NNA4" s="66"/>
      <c r="NNB4" s="66"/>
      <c r="NNC4" s="66"/>
      <c r="NND4" s="66"/>
      <c r="NNE4" s="66"/>
      <c r="NNF4" s="66"/>
      <c r="NNG4" s="66"/>
      <c r="NNH4" s="66"/>
      <c r="NNI4" s="66"/>
      <c r="NNJ4" s="66"/>
      <c r="NNK4" s="66"/>
      <c r="NNL4" s="66"/>
      <c r="NNM4" s="66"/>
      <c r="NNN4" s="66"/>
      <c r="NNO4" s="66"/>
      <c r="NNP4" s="66"/>
      <c r="NNQ4" s="66"/>
      <c r="NNR4" s="66"/>
      <c r="NNS4" s="66"/>
      <c r="NNT4" s="66"/>
      <c r="NNU4" s="66"/>
      <c r="NNV4" s="66"/>
      <c r="NNW4" s="66"/>
      <c r="NNX4" s="66"/>
      <c r="NNY4" s="66"/>
      <c r="NNZ4" s="66"/>
      <c r="NOA4" s="66"/>
      <c r="NOB4" s="66"/>
      <c r="NOC4" s="66"/>
      <c r="NOD4" s="66"/>
      <c r="NOE4" s="66"/>
      <c r="NOF4" s="66"/>
      <c r="NOG4" s="66"/>
      <c r="NOH4" s="66"/>
      <c r="NOI4" s="66"/>
      <c r="NOJ4" s="66"/>
      <c r="NOK4" s="66"/>
      <c r="NOL4" s="66"/>
      <c r="NOM4" s="66"/>
      <c r="NON4" s="66"/>
      <c r="NOO4" s="66"/>
      <c r="NOP4" s="66"/>
      <c r="NOQ4" s="66"/>
      <c r="NOR4" s="66"/>
      <c r="NOS4" s="66"/>
      <c r="NOT4" s="66"/>
      <c r="NOU4" s="66"/>
      <c r="NOV4" s="66"/>
      <c r="NOW4" s="66"/>
      <c r="NOX4" s="66"/>
      <c r="NOY4" s="66"/>
      <c r="NOZ4" s="66"/>
      <c r="NPA4" s="66"/>
      <c r="NPB4" s="66"/>
      <c r="NPC4" s="66"/>
      <c r="NPD4" s="66"/>
      <c r="NPE4" s="66"/>
      <c r="NPF4" s="66"/>
      <c r="NPG4" s="66"/>
      <c r="NPH4" s="66"/>
      <c r="NPI4" s="66"/>
      <c r="NPJ4" s="66"/>
      <c r="NPK4" s="66"/>
      <c r="NPL4" s="66"/>
      <c r="NPM4" s="66"/>
      <c r="NPN4" s="66"/>
      <c r="NPO4" s="66"/>
      <c r="NPP4" s="66"/>
      <c r="NPQ4" s="66"/>
      <c r="NPR4" s="66"/>
      <c r="NPS4" s="66"/>
      <c r="NPT4" s="66"/>
      <c r="NPU4" s="66"/>
      <c r="NPV4" s="66"/>
      <c r="NPW4" s="66"/>
      <c r="NPX4" s="66"/>
      <c r="NPY4" s="66"/>
      <c r="NPZ4" s="66"/>
      <c r="NQA4" s="66"/>
      <c r="NQB4" s="66"/>
      <c r="NQC4" s="66"/>
      <c r="NQD4" s="66"/>
      <c r="NQE4" s="66"/>
      <c r="NQF4" s="66"/>
      <c r="NQG4" s="66"/>
      <c r="NQH4" s="66"/>
      <c r="NQI4" s="66"/>
      <c r="NQJ4" s="66"/>
      <c r="NQK4" s="66"/>
      <c r="NQL4" s="66"/>
      <c r="NQM4" s="66"/>
      <c r="NQN4" s="66"/>
      <c r="NQO4" s="66"/>
      <c r="NQP4" s="66"/>
      <c r="NQQ4" s="66"/>
      <c r="NQR4" s="66"/>
      <c r="NQS4" s="66"/>
      <c r="NQT4" s="66"/>
      <c r="NQU4" s="66"/>
      <c r="NQV4" s="66"/>
      <c r="NQW4" s="66"/>
      <c r="NQX4" s="66"/>
      <c r="NQY4" s="66"/>
      <c r="NQZ4" s="66"/>
      <c r="NRA4" s="66"/>
      <c r="NRB4" s="66"/>
      <c r="NRC4" s="66"/>
      <c r="NRD4" s="66"/>
      <c r="NRE4" s="66"/>
      <c r="NRF4" s="66"/>
      <c r="NRG4" s="66"/>
      <c r="NRH4" s="66"/>
      <c r="NRI4" s="66"/>
      <c r="NRJ4" s="66"/>
      <c r="NRK4" s="66"/>
      <c r="NRL4" s="66"/>
      <c r="NRM4" s="66"/>
      <c r="NRN4" s="66"/>
      <c r="NRO4" s="66"/>
      <c r="NRP4" s="66"/>
      <c r="NRQ4" s="66"/>
      <c r="NRR4" s="66"/>
      <c r="NRS4" s="66"/>
      <c r="NRT4" s="66"/>
      <c r="NRU4" s="66"/>
      <c r="NRV4" s="66"/>
      <c r="NRW4" s="66"/>
      <c r="NRX4" s="66"/>
      <c r="NRY4" s="66"/>
      <c r="NRZ4" s="66"/>
      <c r="NSA4" s="66"/>
      <c r="NSB4" s="66"/>
      <c r="NSC4" s="66"/>
      <c r="NSD4" s="66"/>
      <c r="NSE4" s="66"/>
      <c r="NSF4" s="66"/>
      <c r="NSG4" s="66"/>
      <c r="NSH4" s="66"/>
      <c r="NSI4" s="66"/>
      <c r="NSJ4" s="66"/>
      <c r="NSK4" s="66"/>
      <c r="NSL4" s="66"/>
      <c r="NSM4" s="66"/>
      <c r="NSN4" s="66"/>
      <c r="NSO4" s="66"/>
      <c r="NSP4" s="66"/>
      <c r="NSQ4" s="66"/>
      <c r="NSR4" s="66"/>
      <c r="NSS4" s="66"/>
      <c r="NST4" s="66"/>
      <c r="NSU4" s="66"/>
      <c r="NSV4" s="66"/>
      <c r="NSW4" s="66"/>
      <c r="NSX4" s="66"/>
      <c r="NSY4" s="66"/>
      <c r="NSZ4" s="66"/>
      <c r="NTA4" s="66"/>
      <c r="NTB4" s="66"/>
      <c r="NTC4" s="66"/>
      <c r="NTD4" s="66"/>
      <c r="NTE4" s="66"/>
      <c r="NTF4" s="66"/>
      <c r="NTG4" s="66"/>
      <c r="NTH4" s="66"/>
      <c r="NTI4" s="66"/>
      <c r="NTJ4" s="66"/>
      <c r="NTK4" s="66"/>
      <c r="NTL4" s="66"/>
      <c r="NTM4" s="66"/>
      <c r="NTN4" s="66"/>
      <c r="NTO4" s="66"/>
      <c r="NTP4" s="66"/>
      <c r="NTQ4" s="66"/>
      <c r="NTR4" s="66"/>
      <c r="NTS4" s="66"/>
      <c r="NTT4" s="66"/>
      <c r="NTU4" s="66"/>
      <c r="NTV4" s="66"/>
      <c r="NTW4" s="66"/>
      <c r="NTX4" s="66"/>
      <c r="NTY4" s="66"/>
      <c r="NTZ4" s="66"/>
      <c r="NUA4" s="66"/>
      <c r="NUB4" s="66"/>
      <c r="NUC4" s="66"/>
      <c r="NUD4" s="66"/>
      <c r="NUE4" s="66"/>
      <c r="NUF4" s="66"/>
      <c r="NUG4" s="66"/>
      <c r="NUH4" s="66"/>
      <c r="NUI4" s="66"/>
      <c r="NUJ4" s="66"/>
      <c r="NUK4" s="66"/>
      <c r="NUL4" s="66"/>
      <c r="NUM4" s="66"/>
      <c r="NUN4" s="66"/>
      <c r="NUO4" s="66"/>
      <c r="NUP4" s="66"/>
      <c r="NUQ4" s="66"/>
      <c r="NUR4" s="66"/>
      <c r="NUS4" s="66"/>
      <c r="NUT4" s="66"/>
      <c r="NUU4" s="66"/>
      <c r="NUV4" s="66"/>
      <c r="NUW4" s="66"/>
      <c r="NUX4" s="66"/>
      <c r="NUY4" s="66"/>
      <c r="NUZ4" s="66"/>
      <c r="NVA4" s="66"/>
      <c r="NVB4" s="66"/>
      <c r="NVC4" s="66"/>
      <c r="NVD4" s="66"/>
      <c r="NVE4" s="66"/>
      <c r="NVF4" s="66"/>
      <c r="NVG4" s="66"/>
      <c r="NVH4" s="66"/>
      <c r="NVI4" s="66"/>
      <c r="NVJ4" s="66"/>
      <c r="NVK4" s="66"/>
      <c r="NVL4" s="66"/>
      <c r="NVM4" s="66"/>
      <c r="NVN4" s="66"/>
      <c r="NVO4" s="66"/>
      <c r="NVP4" s="66"/>
      <c r="NVQ4" s="66"/>
      <c r="NVR4" s="66"/>
      <c r="NVS4" s="66"/>
      <c r="NVT4" s="66"/>
      <c r="NVU4" s="66"/>
      <c r="NVV4" s="66"/>
      <c r="NVW4" s="66"/>
      <c r="NVX4" s="66"/>
      <c r="NVY4" s="66"/>
      <c r="NVZ4" s="66"/>
      <c r="NWA4" s="66"/>
      <c r="NWB4" s="66"/>
      <c r="NWC4" s="66"/>
      <c r="NWD4" s="66"/>
      <c r="NWE4" s="66"/>
      <c r="NWF4" s="66"/>
      <c r="NWG4" s="66"/>
      <c r="NWH4" s="66"/>
      <c r="NWI4" s="66"/>
      <c r="NWJ4" s="66"/>
      <c r="NWK4" s="66"/>
      <c r="NWL4" s="66"/>
      <c r="NWM4" s="66"/>
      <c r="NWN4" s="66"/>
      <c r="NWO4" s="66"/>
      <c r="NWP4" s="66"/>
      <c r="NWQ4" s="66"/>
      <c r="NWR4" s="66"/>
      <c r="NWS4" s="66"/>
      <c r="NWT4" s="66"/>
      <c r="NWU4" s="66"/>
      <c r="NWV4" s="66"/>
      <c r="NWW4" s="66"/>
      <c r="NWX4" s="66"/>
      <c r="NWY4" s="66"/>
      <c r="NWZ4" s="66"/>
      <c r="NXA4" s="66"/>
      <c r="NXB4" s="66"/>
      <c r="NXC4" s="66"/>
      <c r="NXD4" s="66"/>
      <c r="NXE4" s="66"/>
      <c r="NXF4" s="66"/>
      <c r="NXG4" s="66"/>
      <c r="NXH4" s="66"/>
      <c r="NXI4" s="66"/>
      <c r="NXJ4" s="66"/>
      <c r="NXK4" s="66"/>
      <c r="NXL4" s="66"/>
      <c r="NXM4" s="66"/>
      <c r="NXN4" s="66"/>
      <c r="NXO4" s="66"/>
      <c r="NXP4" s="66"/>
      <c r="NXQ4" s="66"/>
      <c r="NXR4" s="66"/>
      <c r="NXS4" s="66"/>
      <c r="NXT4" s="66"/>
      <c r="NXU4" s="66"/>
      <c r="NXV4" s="66"/>
      <c r="NXW4" s="66"/>
      <c r="NXX4" s="66"/>
      <c r="NXY4" s="66"/>
      <c r="NXZ4" s="66"/>
      <c r="NYA4" s="66"/>
      <c r="NYB4" s="66"/>
      <c r="NYC4" s="66"/>
      <c r="NYD4" s="66"/>
      <c r="NYE4" s="66"/>
      <c r="NYF4" s="66"/>
      <c r="NYG4" s="66"/>
      <c r="NYH4" s="66"/>
      <c r="NYI4" s="66"/>
      <c r="NYJ4" s="66"/>
      <c r="NYK4" s="66"/>
      <c r="NYL4" s="66"/>
      <c r="NYM4" s="66"/>
      <c r="NYN4" s="66"/>
      <c r="NYO4" s="66"/>
      <c r="NYP4" s="66"/>
      <c r="NYQ4" s="66"/>
      <c r="NYR4" s="66"/>
      <c r="NYS4" s="66"/>
      <c r="NYT4" s="66"/>
      <c r="NYU4" s="66"/>
      <c r="NYV4" s="66"/>
      <c r="NYW4" s="66"/>
      <c r="NYX4" s="66"/>
      <c r="NYY4" s="66"/>
      <c r="NYZ4" s="66"/>
      <c r="NZA4" s="66"/>
      <c r="NZB4" s="66"/>
      <c r="NZC4" s="66"/>
      <c r="NZD4" s="66"/>
      <c r="NZE4" s="66"/>
      <c r="NZF4" s="66"/>
      <c r="NZG4" s="66"/>
      <c r="NZH4" s="66"/>
      <c r="NZI4" s="66"/>
      <c r="NZJ4" s="66"/>
      <c r="NZK4" s="66"/>
      <c r="NZL4" s="66"/>
      <c r="NZM4" s="66"/>
      <c r="NZN4" s="66"/>
      <c r="NZO4" s="66"/>
      <c r="NZP4" s="66"/>
      <c r="NZQ4" s="66"/>
      <c r="NZR4" s="66"/>
      <c r="NZS4" s="66"/>
      <c r="NZT4" s="66"/>
      <c r="NZU4" s="66"/>
      <c r="NZV4" s="66"/>
      <c r="NZW4" s="66"/>
      <c r="NZX4" s="66"/>
      <c r="NZY4" s="66"/>
      <c r="NZZ4" s="66"/>
      <c r="OAA4" s="66"/>
      <c r="OAB4" s="66"/>
      <c r="OAC4" s="66"/>
      <c r="OAD4" s="66"/>
      <c r="OAE4" s="66"/>
      <c r="OAF4" s="66"/>
      <c r="OAG4" s="66"/>
      <c r="OAH4" s="66"/>
      <c r="OAI4" s="66"/>
      <c r="OAJ4" s="66"/>
      <c r="OAK4" s="66"/>
      <c r="OAL4" s="66"/>
      <c r="OAM4" s="66"/>
      <c r="OAN4" s="66"/>
      <c r="OAO4" s="66"/>
      <c r="OAP4" s="66"/>
      <c r="OAQ4" s="66"/>
      <c r="OAR4" s="66"/>
      <c r="OAS4" s="66"/>
      <c r="OAT4" s="66"/>
      <c r="OAU4" s="66"/>
      <c r="OAV4" s="66"/>
      <c r="OAW4" s="66"/>
      <c r="OAX4" s="66"/>
      <c r="OAY4" s="66"/>
      <c r="OAZ4" s="66"/>
      <c r="OBA4" s="66"/>
      <c r="OBB4" s="66"/>
      <c r="OBC4" s="66"/>
      <c r="OBD4" s="66"/>
      <c r="OBE4" s="66"/>
      <c r="OBF4" s="66"/>
      <c r="OBG4" s="66"/>
      <c r="OBH4" s="66"/>
      <c r="OBI4" s="66"/>
      <c r="OBJ4" s="66"/>
      <c r="OBK4" s="66"/>
      <c r="OBL4" s="66"/>
      <c r="OBM4" s="66"/>
      <c r="OBN4" s="66"/>
      <c r="OBO4" s="66"/>
      <c r="OBP4" s="66"/>
      <c r="OBQ4" s="66"/>
      <c r="OBR4" s="66"/>
      <c r="OBS4" s="66"/>
      <c r="OBT4" s="66"/>
      <c r="OBU4" s="66"/>
      <c r="OBV4" s="66"/>
      <c r="OBW4" s="66"/>
      <c r="OBX4" s="66"/>
      <c r="OBY4" s="66"/>
      <c r="OBZ4" s="66"/>
      <c r="OCA4" s="66"/>
      <c r="OCB4" s="66"/>
      <c r="OCC4" s="66"/>
      <c r="OCD4" s="66"/>
      <c r="OCE4" s="66"/>
      <c r="OCF4" s="66"/>
      <c r="OCG4" s="66"/>
      <c r="OCH4" s="66"/>
      <c r="OCI4" s="66"/>
      <c r="OCJ4" s="66"/>
      <c r="OCK4" s="66"/>
      <c r="OCL4" s="66"/>
      <c r="OCM4" s="66"/>
      <c r="OCN4" s="66"/>
      <c r="OCO4" s="66"/>
      <c r="OCP4" s="66"/>
      <c r="OCQ4" s="66"/>
      <c r="OCR4" s="66"/>
      <c r="OCS4" s="66"/>
      <c r="OCT4" s="66"/>
      <c r="OCU4" s="66"/>
      <c r="OCV4" s="66"/>
      <c r="OCW4" s="66"/>
      <c r="OCX4" s="66"/>
      <c r="OCY4" s="66"/>
      <c r="OCZ4" s="66"/>
      <c r="ODA4" s="66"/>
      <c r="ODB4" s="66"/>
      <c r="ODC4" s="66"/>
      <c r="ODD4" s="66"/>
      <c r="ODE4" s="66"/>
      <c r="ODF4" s="66"/>
      <c r="ODG4" s="66"/>
      <c r="ODH4" s="66"/>
      <c r="ODI4" s="66"/>
      <c r="ODJ4" s="66"/>
      <c r="ODK4" s="66"/>
      <c r="ODL4" s="66"/>
      <c r="ODM4" s="66"/>
      <c r="ODN4" s="66"/>
      <c r="ODO4" s="66"/>
      <c r="ODP4" s="66"/>
      <c r="ODQ4" s="66"/>
      <c r="ODR4" s="66"/>
      <c r="ODS4" s="66"/>
      <c r="ODT4" s="66"/>
      <c r="ODU4" s="66"/>
      <c r="ODV4" s="66"/>
      <c r="ODW4" s="66"/>
      <c r="ODX4" s="66"/>
      <c r="ODY4" s="66"/>
      <c r="ODZ4" s="66"/>
      <c r="OEA4" s="66"/>
      <c r="OEB4" s="66"/>
      <c r="OEC4" s="66"/>
      <c r="OED4" s="66"/>
      <c r="OEE4" s="66"/>
      <c r="OEF4" s="66"/>
      <c r="OEG4" s="66"/>
      <c r="OEH4" s="66"/>
      <c r="OEI4" s="66"/>
      <c r="OEJ4" s="66"/>
      <c r="OEK4" s="66"/>
      <c r="OEL4" s="66"/>
      <c r="OEM4" s="66"/>
      <c r="OEN4" s="66"/>
      <c r="OEO4" s="66"/>
      <c r="OEP4" s="66"/>
      <c r="OEQ4" s="66"/>
      <c r="OER4" s="66"/>
      <c r="OES4" s="66"/>
      <c r="OET4" s="66"/>
      <c r="OEU4" s="66"/>
      <c r="OEV4" s="66"/>
      <c r="OEW4" s="66"/>
      <c r="OEX4" s="66"/>
      <c r="OEY4" s="66"/>
      <c r="OEZ4" s="66"/>
      <c r="OFA4" s="66"/>
      <c r="OFB4" s="66"/>
      <c r="OFC4" s="66"/>
      <c r="OFD4" s="66"/>
      <c r="OFE4" s="66"/>
      <c r="OFF4" s="66"/>
      <c r="OFG4" s="66"/>
      <c r="OFH4" s="66"/>
      <c r="OFI4" s="66"/>
      <c r="OFJ4" s="66"/>
      <c r="OFK4" s="66"/>
      <c r="OFL4" s="66"/>
      <c r="OFM4" s="66"/>
      <c r="OFN4" s="66"/>
      <c r="OFO4" s="66"/>
      <c r="OFP4" s="66"/>
      <c r="OFQ4" s="66"/>
      <c r="OFR4" s="66"/>
      <c r="OFS4" s="66"/>
      <c r="OFT4" s="66"/>
      <c r="OFU4" s="66"/>
      <c r="OFV4" s="66"/>
      <c r="OFW4" s="66"/>
      <c r="OFX4" s="66"/>
      <c r="OFY4" s="66"/>
      <c r="OFZ4" s="66"/>
      <c r="OGA4" s="66"/>
      <c r="OGB4" s="66"/>
      <c r="OGC4" s="66"/>
      <c r="OGD4" s="66"/>
      <c r="OGE4" s="66"/>
      <c r="OGF4" s="66"/>
      <c r="OGG4" s="66"/>
      <c r="OGH4" s="66"/>
      <c r="OGI4" s="66"/>
      <c r="OGJ4" s="66"/>
      <c r="OGK4" s="66"/>
      <c r="OGL4" s="66"/>
      <c r="OGM4" s="66"/>
      <c r="OGN4" s="66"/>
      <c r="OGO4" s="66"/>
      <c r="OGP4" s="66"/>
      <c r="OGQ4" s="66"/>
      <c r="OGR4" s="66"/>
      <c r="OGS4" s="66"/>
      <c r="OGT4" s="66"/>
      <c r="OGU4" s="66"/>
      <c r="OGV4" s="66"/>
      <c r="OGW4" s="66"/>
      <c r="OGX4" s="66"/>
      <c r="OGY4" s="66"/>
      <c r="OGZ4" s="66"/>
      <c r="OHA4" s="66"/>
      <c r="OHB4" s="66"/>
      <c r="OHC4" s="66"/>
      <c r="OHD4" s="66"/>
      <c r="OHE4" s="66"/>
      <c r="OHF4" s="66"/>
      <c r="OHG4" s="66"/>
      <c r="OHH4" s="66"/>
      <c r="OHI4" s="66"/>
      <c r="OHJ4" s="66"/>
      <c r="OHK4" s="66"/>
      <c r="OHL4" s="66"/>
      <c r="OHM4" s="66"/>
      <c r="OHN4" s="66"/>
      <c r="OHO4" s="66"/>
      <c r="OHP4" s="66"/>
      <c r="OHQ4" s="66"/>
      <c r="OHR4" s="66"/>
      <c r="OHS4" s="66"/>
      <c r="OHT4" s="66"/>
      <c r="OHU4" s="66"/>
      <c r="OHV4" s="66"/>
      <c r="OHW4" s="66"/>
      <c r="OHX4" s="66"/>
      <c r="OHY4" s="66"/>
      <c r="OHZ4" s="66"/>
      <c r="OIA4" s="66"/>
      <c r="OIB4" s="66"/>
      <c r="OIC4" s="66"/>
      <c r="OID4" s="66"/>
      <c r="OIE4" s="66"/>
      <c r="OIF4" s="66"/>
      <c r="OIG4" s="66"/>
      <c r="OIH4" s="66"/>
      <c r="OII4" s="66"/>
      <c r="OIJ4" s="66"/>
      <c r="OIK4" s="66"/>
      <c r="OIL4" s="66"/>
      <c r="OIM4" s="66"/>
      <c r="OIN4" s="66"/>
      <c r="OIO4" s="66"/>
      <c r="OIP4" s="66"/>
      <c r="OIQ4" s="66"/>
      <c r="OIR4" s="66"/>
      <c r="OIS4" s="66"/>
      <c r="OIT4" s="66"/>
      <c r="OIU4" s="66"/>
      <c r="OIV4" s="66"/>
      <c r="OIW4" s="66"/>
      <c r="OIX4" s="66"/>
      <c r="OIY4" s="66"/>
      <c r="OIZ4" s="66"/>
      <c r="OJA4" s="66"/>
      <c r="OJB4" s="66"/>
      <c r="OJC4" s="66"/>
      <c r="OJD4" s="66"/>
      <c r="OJE4" s="66"/>
      <c r="OJF4" s="66"/>
      <c r="OJG4" s="66"/>
      <c r="OJH4" s="66"/>
      <c r="OJI4" s="66"/>
      <c r="OJJ4" s="66"/>
      <c r="OJK4" s="66"/>
      <c r="OJL4" s="66"/>
      <c r="OJM4" s="66"/>
      <c r="OJN4" s="66"/>
      <c r="OJO4" s="66"/>
      <c r="OJP4" s="66"/>
      <c r="OJQ4" s="66"/>
      <c r="OJR4" s="66"/>
      <c r="OJS4" s="66"/>
      <c r="OJT4" s="66"/>
      <c r="OJU4" s="66"/>
      <c r="OJV4" s="66"/>
      <c r="OJW4" s="66"/>
      <c r="OJX4" s="66"/>
      <c r="OJY4" s="66"/>
      <c r="OJZ4" s="66"/>
      <c r="OKA4" s="66"/>
      <c r="OKB4" s="66"/>
      <c r="OKC4" s="66"/>
      <c r="OKD4" s="66"/>
      <c r="OKE4" s="66"/>
      <c r="OKF4" s="66"/>
      <c r="OKG4" s="66"/>
      <c r="OKH4" s="66"/>
      <c r="OKI4" s="66"/>
      <c r="OKJ4" s="66"/>
      <c r="OKK4" s="66"/>
      <c r="OKL4" s="66"/>
      <c r="OKM4" s="66"/>
      <c r="OKN4" s="66"/>
      <c r="OKO4" s="66"/>
      <c r="OKP4" s="66"/>
      <c r="OKQ4" s="66"/>
      <c r="OKR4" s="66"/>
      <c r="OKS4" s="66"/>
      <c r="OKT4" s="66"/>
      <c r="OKU4" s="66"/>
      <c r="OKV4" s="66"/>
      <c r="OKW4" s="66"/>
      <c r="OKX4" s="66"/>
      <c r="OKY4" s="66"/>
      <c r="OKZ4" s="66"/>
      <c r="OLA4" s="66"/>
      <c r="OLB4" s="66"/>
      <c r="OLC4" s="66"/>
      <c r="OLD4" s="66"/>
      <c r="OLE4" s="66"/>
      <c r="OLF4" s="66"/>
      <c r="OLG4" s="66"/>
      <c r="OLH4" s="66"/>
      <c r="OLI4" s="66"/>
      <c r="OLJ4" s="66"/>
      <c r="OLK4" s="66"/>
      <c r="OLL4" s="66"/>
      <c r="OLM4" s="66"/>
      <c r="OLN4" s="66"/>
      <c r="OLO4" s="66"/>
      <c r="OLP4" s="66"/>
      <c r="OLQ4" s="66"/>
      <c r="OLR4" s="66"/>
      <c r="OLS4" s="66"/>
      <c r="OLT4" s="66"/>
      <c r="OLU4" s="66"/>
      <c r="OLV4" s="66"/>
      <c r="OLW4" s="66"/>
      <c r="OLX4" s="66"/>
      <c r="OLY4" s="66"/>
      <c r="OLZ4" s="66"/>
      <c r="OMA4" s="66"/>
      <c r="OMB4" s="66"/>
      <c r="OMC4" s="66"/>
      <c r="OMD4" s="66"/>
      <c r="OME4" s="66"/>
      <c r="OMF4" s="66"/>
      <c r="OMG4" s="66"/>
      <c r="OMH4" s="66"/>
      <c r="OMI4" s="66"/>
      <c r="OMJ4" s="66"/>
      <c r="OMK4" s="66"/>
      <c r="OML4" s="66"/>
      <c r="OMM4" s="66"/>
      <c r="OMN4" s="66"/>
      <c r="OMO4" s="66"/>
      <c r="OMP4" s="66"/>
      <c r="OMQ4" s="66"/>
      <c r="OMR4" s="66"/>
      <c r="OMS4" s="66"/>
      <c r="OMT4" s="66"/>
      <c r="OMU4" s="66"/>
      <c r="OMV4" s="66"/>
      <c r="OMW4" s="66"/>
      <c r="OMX4" s="66"/>
      <c r="OMY4" s="66"/>
      <c r="OMZ4" s="66"/>
      <c r="ONA4" s="66"/>
      <c r="ONB4" s="66"/>
      <c r="ONC4" s="66"/>
      <c r="OND4" s="66"/>
      <c r="ONE4" s="66"/>
      <c r="ONF4" s="66"/>
      <c r="ONG4" s="66"/>
      <c r="ONH4" s="66"/>
      <c r="ONI4" s="66"/>
      <c r="ONJ4" s="66"/>
      <c r="ONK4" s="66"/>
      <c r="ONL4" s="66"/>
      <c r="ONM4" s="66"/>
      <c r="ONN4" s="66"/>
      <c r="ONO4" s="66"/>
      <c r="ONP4" s="66"/>
      <c r="ONQ4" s="66"/>
      <c r="ONR4" s="66"/>
      <c r="ONS4" s="66"/>
      <c r="ONT4" s="66"/>
      <c r="ONU4" s="66"/>
      <c r="ONV4" s="66"/>
      <c r="ONW4" s="66"/>
      <c r="ONX4" s="66"/>
      <c r="ONY4" s="66"/>
      <c r="ONZ4" s="66"/>
      <c r="OOA4" s="66"/>
      <c r="OOB4" s="66"/>
      <c r="OOC4" s="66"/>
      <c r="OOD4" s="66"/>
      <c r="OOE4" s="66"/>
      <c r="OOF4" s="66"/>
      <c r="OOG4" s="66"/>
      <c r="OOH4" s="66"/>
      <c r="OOI4" s="66"/>
      <c r="OOJ4" s="66"/>
      <c r="OOK4" s="66"/>
      <c r="OOL4" s="66"/>
      <c r="OOM4" s="66"/>
      <c r="OON4" s="66"/>
      <c r="OOO4" s="66"/>
      <c r="OOP4" s="66"/>
      <c r="OOQ4" s="66"/>
      <c r="OOR4" s="66"/>
      <c r="OOS4" s="66"/>
      <c r="OOT4" s="66"/>
      <c r="OOU4" s="66"/>
      <c r="OOV4" s="66"/>
      <c r="OOW4" s="66"/>
      <c r="OOX4" s="66"/>
      <c r="OOY4" s="66"/>
      <c r="OOZ4" s="66"/>
      <c r="OPA4" s="66"/>
      <c r="OPB4" s="66"/>
      <c r="OPC4" s="66"/>
      <c r="OPD4" s="66"/>
      <c r="OPE4" s="66"/>
      <c r="OPF4" s="66"/>
      <c r="OPG4" s="66"/>
      <c r="OPH4" s="66"/>
      <c r="OPI4" s="66"/>
      <c r="OPJ4" s="66"/>
      <c r="OPK4" s="66"/>
      <c r="OPL4" s="66"/>
      <c r="OPM4" s="66"/>
      <c r="OPN4" s="66"/>
      <c r="OPO4" s="66"/>
      <c r="OPP4" s="66"/>
      <c r="OPQ4" s="66"/>
      <c r="OPR4" s="66"/>
      <c r="OPS4" s="66"/>
      <c r="OPT4" s="66"/>
      <c r="OPU4" s="66"/>
      <c r="OPV4" s="66"/>
      <c r="OPW4" s="66"/>
      <c r="OPX4" s="66"/>
      <c r="OPY4" s="66"/>
      <c r="OPZ4" s="66"/>
      <c r="OQA4" s="66"/>
      <c r="OQB4" s="66"/>
      <c r="OQC4" s="66"/>
      <c r="OQD4" s="66"/>
      <c r="OQE4" s="66"/>
      <c r="OQF4" s="66"/>
      <c r="OQG4" s="66"/>
      <c r="OQH4" s="66"/>
      <c r="OQI4" s="66"/>
      <c r="OQJ4" s="66"/>
      <c r="OQK4" s="66"/>
      <c r="OQL4" s="66"/>
      <c r="OQM4" s="66"/>
      <c r="OQN4" s="66"/>
      <c r="OQO4" s="66"/>
      <c r="OQP4" s="66"/>
      <c r="OQQ4" s="66"/>
      <c r="OQR4" s="66"/>
      <c r="OQS4" s="66"/>
      <c r="OQT4" s="66"/>
      <c r="OQU4" s="66"/>
      <c r="OQV4" s="66"/>
      <c r="OQW4" s="66"/>
      <c r="OQX4" s="66"/>
      <c r="OQY4" s="66"/>
      <c r="OQZ4" s="66"/>
      <c r="ORA4" s="66"/>
      <c r="ORB4" s="66"/>
      <c r="ORC4" s="66"/>
      <c r="ORD4" s="66"/>
      <c r="ORE4" s="66"/>
      <c r="ORF4" s="66"/>
      <c r="ORG4" s="66"/>
      <c r="ORH4" s="66"/>
      <c r="ORI4" s="66"/>
      <c r="ORJ4" s="66"/>
      <c r="ORK4" s="66"/>
      <c r="ORL4" s="66"/>
      <c r="ORM4" s="66"/>
      <c r="ORN4" s="66"/>
      <c r="ORO4" s="66"/>
      <c r="ORP4" s="66"/>
      <c r="ORQ4" s="66"/>
      <c r="ORR4" s="66"/>
      <c r="ORS4" s="66"/>
      <c r="ORT4" s="66"/>
      <c r="ORU4" s="66"/>
      <c r="ORV4" s="66"/>
      <c r="ORW4" s="66"/>
      <c r="ORX4" s="66"/>
      <c r="ORY4" s="66"/>
      <c r="ORZ4" s="66"/>
      <c r="OSA4" s="66"/>
      <c r="OSB4" s="66"/>
      <c r="OSC4" s="66"/>
      <c r="OSD4" s="66"/>
      <c r="OSE4" s="66"/>
      <c r="OSF4" s="66"/>
      <c r="OSG4" s="66"/>
      <c r="OSH4" s="66"/>
      <c r="OSI4" s="66"/>
      <c r="OSJ4" s="66"/>
      <c r="OSK4" s="66"/>
      <c r="OSL4" s="66"/>
      <c r="OSM4" s="66"/>
      <c r="OSN4" s="66"/>
      <c r="OSO4" s="66"/>
      <c r="OSP4" s="66"/>
      <c r="OSQ4" s="66"/>
      <c r="OSR4" s="66"/>
      <c r="OSS4" s="66"/>
      <c r="OST4" s="66"/>
      <c r="OSU4" s="66"/>
      <c r="OSV4" s="66"/>
      <c r="OSW4" s="66"/>
      <c r="OSX4" s="66"/>
      <c r="OSY4" s="66"/>
      <c r="OSZ4" s="66"/>
      <c r="OTA4" s="66"/>
      <c r="OTB4" s="66"/>
      <c r="OTC4" s="66"/>
      <c r="OTD4" s="66"/>
      <c r="OTE4" s="66"/>
      <c r="OTF4" s="66"/>
      <c r="OTG4" s="66"/>
      <c r="OTH4" s="66"/>
      <c r="OTI4" s="66"/>
      <c r="OTJ4" s="66"/>
      <c r="OTK4" s="66"/>
      <c r="OTL4" s="66"/>
      <c r="OTM4" s="66"/>
      <c r="OTN4" s="66"/>
      <c r="OTO4" s="66"/>
      <c r="OTP4" s="66"/>
      <c r="OTQ4" s="66"/>
      <c r="OTR4" s="66"/>
      <c r="OTS4" s="66"/>
      <c r="OTT4" s="66"/>
      <c r="OTU4" s="66"/>
      <c r="OTV4" s="66"/>
      <c r="OTW4" s="66"/>
      <c r="OTX4" s="66"/>
      <c r="OTY4" s="66"/>
      <c r="OTZ4" s="66"/>
      <c r="OUA4" s="66"/>
      <c r="OUB4" s="66"/>
      <c r="OUC4" s="66"/>
      <c r="OUD4" s="66"/>
      <c r="OUE4" s="66"/>
      <c r="OUF4" s="66"/>
      <c r="OUG4" s="66"/>
      <c r="OUH4" s="66"/>
      <c r="OUI4" s="66"/>
      <c r="OUJ4" s="66"/>
      <c r="OUK4" s="66"/>
      <c r="OUL4" s="66"/>
      <c r="OUM4" s="66"/>
      <c r="OUN4" s="66"/>
      <c r="OUO4" s="66"/>
      <c r="OUP4" s="66"/>
      <c r="OUQ4" s="66"/>
      <c r="OUR4" s="66"/>
      <c r="OUS4" s="66"/>
      <c r="OUT4" s="66"/>
      <c r="OUU4" s="66"/>
      <c r="OUV4" s="66"/>
      <c r="OUW4" s="66"/>
      <c r="OUX4" s="66"/>
      <c r="OUY4" s="66"/>
      <c r="OUZ4" s="66"/>
      <c r="OVA4" s="66"/>
      <c r="OVB4" s="66"/>
      <c r="OVC4" s="66"/>
      <c r="OVD4" s="66"/>
      <c r="OVE4" s="66"/>
      <c r="OVF4" s="66"/>
      <c r="OVG4" s="66"/>
      <c r="OVH4" s="66"/>
      <c r="OVI4" s="66"/>
      <c r="OVJ4" s="66"/>
      <c r="OVK4" s="66"/>
      <c r="OVL4" s="66"/>
      <c r="OVM4" s="66"/>
      <c r="OVN4" s="66"/>
      <c r="OVO4" s="66"/>
      <c r="OVP4" s="66"/>
      <c r="OVQ4" s="66"/>
      <c r="OVR4" s="66"/>
      <c r="OVS4" s="66"/>
      <c r="OVT4" s="66"/>
      <c r="OVU4" s="66"/>
      <c r="OVV4" s="66"/>
      <c r="OVW4" s="66"/>
      <c r="OVX4" s="66"/>
      <c r="OVY4" s="66"/>
      <c r="OVZ4" s="66"/>
      <c r="OWA4" s="66"/>
      <c r="OWB4" s="66"/>
      <c r="OWC4" s="66"/>
      <c r="OWD4" s="66"/>
      <c r="OWE4" s="66"/>
      <c r="OWF4" s="66"/>
      <c r="OWG4" s="66"/>
      <c r="OWH4" s="66"/>
      <c r="OWI4" s="66"/>
      <c r="OWJ4" s="66"/>
      <c r="OWK4" s="66"/>
      <c r="OWL4" s="66"/>
      <c r="OWM4" s="66"/>
      <c r="OWN4" s="66"/>
      <c r="OWO4" s="66"/>
      <c r="OWP4" s="66"/>
      <c r="OWQ4" s="66"/>
      <c r="OWR4" s="66"/>
      <c r="OWS4" s="66"/>
      <c r="OWT4" s="66"/>
      <c r="OWU4" s="66"/>
      <c r="OWV4" s="66"/>
      <c r="OWW4" s="66"/>
      <c r="OWX4" s="66"/>
      <c r="OWY4" s="66"/>
      <c r="OWZ4" s="66"/>
      <c r="OXA4" s="66"/>
      <c r="OXB4" s="66"/>
      <c r="OXC4" s="66"/>
      <c r="OXD4" s="66"/>
      <c r="OXE4" s="66"/>
      <c r="OXF4" s="66"/>
      <c r="OXG4" s="66"/>
      <c r="OXH4" s="66"/>
      <c r="OXI4" s="66"/>
      <c r="OXJ4" s="66"/>
      <c r="OXK4" s="66"/>
      <c r="OXL4" s="66"/>
      <c r="OXM4" s="66"/>
      <c r="OXN4" s="66"/>
      <c r="OXO4" s="66"/>
      <c r="OXP4" s="66"/>
      <c r="OXQ4" s="66"/>
      <c r="OXR4" s="66"/>
      <c r="OXS4" s="66"/>
      <c r="OXT4" s="66"/>
      <c r="OXU4" s="66"/>
      <c r="OXV4" s="66"/>
      <c r="OXW4" s="66"/>
      <c r="OXX4" s="66"/>
      <c r="OXY4" s="66"/>
      <c r="OXZ4" s="66"/>
      <c r="OYA4" s="66"/>
      <c r="OYB4" s="66"/>
      <c r="OYC4" s="66"/>
      <c r="OYD4" s="66"/>
      <c r="OYE4" s="66"/>
      <c r="OYF4" s="66"/>
      <c r="OYG4" s="66"/>
      <c r="OYH4" s="66"/>
      <c r="OYI4" s="66"/>
      <c r="OYJ4" s="66"/>
      <c r="OYK4" s="66"/>
      <c r="OYL4" s="66"/>
      <c r="OYM4" s="66"/>
      <c r="OYN4" s="66"/>
      <c r="OYO4" s="66"/>
      <c r="OYP4" s="66"/>
      <c r="OYQ4" s="66"/>
      <c r="OYR4" s="66"/>
      <c r="OYS4" s="66"/>
      <c r="OYT4" s="66"/>
      <c r="OYU4" s="66"/>
      <c r="OYV4" s="66"/>
      <c r="OYW4" s="66"/>
      <c r="OYX4" s="66"/>
      <c r="OYY4" s="66"/>
      <c r="OYZ4" s="66"/>
      <c r="OZA4" s="66"/>
      <c r="OZB4" s="66"/>
      <c r="OZC4" s="66"/>
      <c r="OZD4" s="66"/>
      <c r="OZE4" s="66"/>
      <c r="OZF4" s="66"/>
      <c r="OZG4" s="66"/>
      <c r="OZH4" s="66"/>
      <c r="OZI4" s="66"/>
      <c r="OZJ4" s="66"/>
      <c r="OZK4" s="66"/>
      <c r="OZL4" s="66"/>
      <c r="OZM4" s="66"/>
      <c r="OZN4" s="66"/>
      <c r="OZO4" s="66"/>
      <c r="OZP4" s="66"/>
      <c r="OZQ4" s="66"/>
      <c r="OZR4" s="66"/>
      <c r="OZS4" s="66"/>
      <c r="OZT4" s="66"/>
      <c r="OZU4" s="66"/>
      <c r="OZV4" s="66"/>
      <c r="OZW4" s="66"/>
      <c r="OZX4" s="66"/>
      <c r="OZY4" s="66"/>
      <c r="OZZ4" s="66"/>
      <c r="PAA4" s="66"/>
      <c r="PAB4" s="66"/>
      <c r="PAC4" s="66"/>
      <c r="PAD4" s="66"/>
      <c r="PAE4" s="66"/>
      <c r="PAF4" s="66"/>
      <c r="PAG4" s="66"/>
      <c r="PAH4" s="66"/>
      <c r="PAI4" s="66"/>
      <c r="PAJ4" s="66"/>
      <c r="PAK4" s="66"/>
      <c r="PAL4" s="66"/>
      <c r="PAM4" s="66"/>
      <c r="PAN4" s="66"/>
      <c r="PAO4" s="66"/>
      <c r="PAP4" s="66"/>
      <c r="PAQ4" s="66"/>
      <c r="PAR4" s="66"/>
      <c r="PAS4" s="66"/>
      <c r="PAT4" s="66"/>
      <c r="PAU4" s="66"/>
      <c r="PAV4" s="66"/>
      <c r="PAW4" s="66"/>
      <c r="PAX4" s="66"/>
      <c r="PAY4" s="66"/>
      <c r="PAZ4" s="66"/>
      <c r="PBA4" s="66"/>
      <c r="PBB4" s="66"/>
      <c r="PBC4" s="66"/>
      <c r="PBD4" s="66"/>
      <c r="PBE4" s="66"/>
      <c r="PBF4" s="66"/>
      <c r="PBG4" s="66"/>
      <c r="PBH4" s="66"/>
      <c r="PBI4" s="66"/>
      <c r="PBJ4" s="66"/>
      <c r="PBK4" s="66"/>
      <c r="PBL4" s="66"/>
      <c r="PBM4" s="66"/>
      <c r="PBN4" s="66"/>
      <c r="PBO4" s="66"/>
      <c r="PBP4" s="66"/>
      <c r="PBQ4" s="66"/>
      <c r="PBR4" s="66"/>
      <c r="PBS4" s="66"/>
      <c r="PBT4" s="66"/>
      <c r="PBU4" s="66"/>
      <c r="PBV4" s="66"/>
      <c r="PBW4" s="66"/>
      <c r="PBX4" s="66"/>
      <c r="PBY4" s="66"/>
      <c r="PBZ4" s="66"/>
      <c r="PCA4" s="66"/>
      <c r="PCB4" s="66"/>
      <c r="PCC4" s="66"/>
      <c r="PCD4" s="66"/>
      <c r="PCE4" s="66"/>
      <c r="PCF4" s="66"/>
      <c r="PCG4" s="66"/>
      <c r="PCH4" s="66"/>
      <c r="PCI4" s="66"/>
      <c r="PCJ4" s="66"/>
      <c r="PCK4" s="66"/>
      <c r="PCL4" s="66"/>
      <c r="PCM4" s="66"/>
      <c r="PCN4" s="66"/>
      <c r="PCO4" s="66"/>
      <c r="PCP4" s="66"/>
      <c r="PCQ4" s="66"/>
      <c r="PCR4" s="66"/>
      <c r="PCS4" s="66"/>
      <c r="PCT4" s="66"/>
      <c r="PCU4" s="66"/>
      <c r="PCV4" s="66"/>
      <c r="PCW4" s="66"/>
      <c r="PCX4" s="66"/>
      <c r="PCY4" s="66"/>
      <c r="PCZ4" s="66"/>
      <c r="PDA4" s="66"/>
      <c r="PDB4" s="66"/>
      <c r="PDC4" s="66"/>
      <c r="PDD4" s="66"/>
      <c r="PDE4" s="66"/>
      <c r="PDF4" s="66"/>
      <c r="PDG4" s="66"/>
      <c r="PDH4" s="66"/>
      <c r="PDI4" s="66"/>
      <c r="PDJ4" s="66"/>
      <c r="PDK4" s="66"/>
      <c r="PDL4" s="66"/>
      <c r="PDM4" s="66"/>
      <c r="PDN4" s="66"/>
      <c r="PDO4" s="66"/>
      <c r="PDP4" s="66"/>
      <c r="PDQ4" s="66"/>
      <c r="PDR4" s="66"/>
      <c r="PDS4" s="66"/>
      <c r="PDT4" s="66"/>
      <c r="PDU4" s="66"/>
      <c r="PDV4" s="66"/>
      <c r="PDW4" s="66"/>
      <c r="PDX4" s="66"/>
      <c r="PDY4" s="66"/>
      <c r="PDZ4" s="66"/>
      <c r="PEA4" s="66"/>
      <c r="PEB4" s="66"/>
      <c r="PEC4" s="66"/>
      <c r="PED4" s="66"/>
      <c r="PEE4" s="66"/>
      <c r="PEF4" s="66"/>
      <c r="PEG4" s="66"/>
      <c r="PEH4" s="66"/>
      <c r="PEI4" s="66"/>
      <c r="PEJ4" s="66"/>
      <c r="PEK4" s="66"/>
      <c r="PEL4" s="66"/>
      <c r="PEM4" s="66"/>
      <c r="PEN4" s="66"/>
      <c r="PEO4" s="66"/>
      <c r="PEP4" s="66"/>
      <c r="PEQ4" s="66"/>
      <c r="PER4" s="66"/>
      <c r="PES4" s="66"/>
      <c r="PET4" s="66"/>
      <c r="PEU4" s="66"/>
      <c r="PEV4" s="66"/>
      <c r="PEW4" s="66"/>
      <c r="PEX4" s="66"/>
      <c r="PEY4" s="66"/>
      <c r="PEZ4" s="66"/>
      <c r="PFA4" s="66"/>
      <c r="PFB4" s="66"/>
      <c r="PFC4" s="66"/>
      <c r="PFD4" s="66"/>
      <c r="PFE4" s="66"/>
      <c r="PFF4" s="66"/>
      <c r="PFG4" s="66"/>
      <c r="PFH4" s="66"/>
      <c r="PFI4" s="66"/>
      <c r="PFJ4" s="66"/>
      <c r="PFK4" s="66"/>
      <c r="PFL4" s="66"/>
      <c r="PFM4" s="66"/>
      <c r="PFN4" s="66"/>
      <c r="PFO4" s="66"/>
      <c r="PFP4" s="66"/>
      <c r="PFQ4" s="66"/>
      <c r="PFR4" s="66"/>
      <c r="PFS4" s="66"/>
      <c r="PFT4" s="66"/>
      <c r="PFU4" s="66"/>
      <c r="PFV4" s="66"/>
      <c r="PFW4" s="66"/>
      <c r="PFX4" s="66"/>
      <c r="PFY4" s="66"/>
      <c r="PFZ4" s="66"/>
      <c r="PGA4" s="66"/>
      <c r="PGB4" s="66"/>
      <c r="PGC4" s="66"/>
      <c r="PGD4" s="66"/>
      <c r="PGE4" s="66"/>
      <c r="PGF4" s="66"/>
      <c r="PGG4" s="66"/>
      <c r="PGH4" s="66"/>
      <c r="PGI4" s="66"/>
      <c r="PGJ4" s="66"/>
      <c r="PGK4" s="66"/>
      <c r="PGL4" s="66"/>
      <c r="PGM4" s="66"/>
      <c r="PGN4" s="66"/>
      <c r="PGO4" s="66"/>
      <c r="PGP4" s="66"/>
      <c r="PGQ4" s="66"/>
      <c r="PGR4" s="66"/>
      <c r="PGS4" s="66"/>
      <c r="PGT4" s="66"/>
      <c r="PGU4" s="66"/>
      <c r="PGV4" s="66"/>
      <c r="PGW4" s="66"/>
      <c r="PGX4" s="66"/>
      <c r="PGY4" s="66"/>
      <c r="PGZ4" s="66"/>
      <c r="PHA4" s="66"/>
      <c r="PHB4" s="66"/>
      <c r="PHC4" s="66"/>
      <c r="PHD4" s="66"/>
      <c r="PHE4" s="66"/>
      <c r="PHF4" s="66"/>
      <c r="PHG4" s="66"/>
      <c r="PHH4" s="66"/>
      <c r="PHI4" s="66"/>
      <c r="PHJ4" s="66"/>
      <c r="PHK4" s="66"/>
      <c r="PHL4" s="66"/>
      <c r="PHM4" s="66"/>
      <c r="PHN4" s="66"/>
      <c r="PHO4" s="66"/>
      <c r="PHP4" s="66"/>
      <c r="PHQ4" s="66"/>
      <c r="PHR4" s="66"/>
      <c r="PHS4" s="66"/>
      <c r="PHT4" s="66"/>
      <c r="PHU4" s="66"/>
      <c r="PHV4" s="66"/>
      <c r="PHW4" s="66"/>
      <c r="PHX4" s="66"/>
      <c r="PHY4" s="66"/>
      <c r="PHZ4" s="66"/>
      <c r="PIA4" s="66"/>
      <c r="PIB4" s="66"/>
      <c r="PIC4" s="66"/>
      <c r="PID4" s="66"/>
      <c r="PIE4" s="66"/>
      <c r="PIF4" s="66"/>
      <c r="PIG4" s="66"/>
      <c r="PIH4" s="66"/>
      <c r="PII4" s="66"/>
      <c r="PIJ4" s="66"/>
      <c r="PIK4" s="66"/>
      <c r="PIL4" s="66"/>
      <c r="PIM4" s="66"/>
      <c r="PIN4" s="66"/>
      <c r="PIO4" s="66"/>
      <c r="PIP4" s="66"/>
      <c r="PIQ4" s="66"/>
      <c r="PIR4" s="66"/>
      <c r="PIS4" s="66"/>
      <c r="PIT4" s="66"/>
      <c r="PIU4" s="66"/>
      <c r="PIV4" s="66"/>
      <c r="PIW4" s="66"/>
      <c r="PIX4" s="66"/>
      <c r="PIY4" s="66"/>
      <c r="PIZ4" s="66"/>
      <c r="PJA4" s="66"/>
      <c r="PJB4" s="66"/>
      <c r="PJC4" s="66"/>
      <c r="PJD4" s="66"/>
      <c r="PJE4" s="66"/>
      <c r="PJF4" s="66"/>
      <c r="PJG4" s="66"/>
      <c r="PJH4" s="66"/>
      <c r="PJI4" s="66"/>
      <c r="PJJ4" s="66"/>
      <c r="PJK4" s="66"/>
      <c r="PJL4" s="66"/>
      <c r="PJM4" s="66"/>
      <c r="PJN4" s="66"/>
      <c r="PJO4" s="66"/>
      <c r="PJP4" s="66"/>
      <c r="PJQ4" s="66"/>
      <c r="PJR4" s="66"/>
      <c r="PJS4" s="66"/>
      <c r="PJT4" s="66"/>
      <c r="PJU4" s="66"/>
      <c r="PJV4" s="66"/>
      <c r="PJW4" s="66"/>
      <c r="PJX4" s="66"/>
      <c r="PJY4" s="66"/>
      <c r="PJZ4" s="66"/>
      <c r="PKA4" s="66"/>
      <c r="PKB4" s="66"/>
      <c r="PKC4" s="66"/>
      <c r="PKD4" s="66"/>
      <c r="PKE4" s="66"/>
      <c r="PKF4" s="66"/>
      <c r="PKG4" s="66"/>
      <c r="PKH4" s="66"/>
      <c r="PKI4" s="66"/>
      <c r="PKJ4" s="66"/>
      <c r="PKK4" s="66"/>
      <c r="PKL4" s="66"/>
      <c r="PKM4" s="66"/>
      <c r="PKN4" s="66"/>
      <c r="PKO4" s="66"/>
      <c r="PKP4" s="66"/>
      <c r="PKQ4" s="66"/>
      <c r="PKR4" s="66"/>
      <c r="PKS4" s="66"/>
      <c r="PKT4" s="66"/>
      <c r="PKU4" s="66"/>
      <c r="PKV4" s="66"/>
      <c r="PKW4" s="66"/>
      <c r="PKX4" s="66"/>
      <c r="PKY4" s="66"/>
      <c r="PKZ4" s="66"/>
      <c r="PLA4" s="66"/>
      <c r="PLB4" s="66"/>
      <c r="PLC4" s="66"/>
      <c r="PLD4" s="66"/>
      <c r="PLE4" s="66"/>
      <c r="PLF4" s="66"/>
      <c r="PLG4" s="66"/>
      <c r="PLH4" s="66"/>
      <c r="PLI4" s="66"/>
      <c r="PLJ4" s="66"/>
      <c r="PLK4" s="66"/>
      <c r="PLL4" s="66"/>
      <c r="PLM4" s="66"/>
      <c r="PLN4" s="66"/>
      <c r="PLO4" s="66"/>
      <c r="PLP4" s="66"/>
      <c r="PLQ4" s="66"/>
      <c r="PLR4" s="66"/>
      <c r="PLS4" s="66"/>
      <c r="PLT4" s="66"/>
      <c r="PLU4" s="66"/>
      <c r="PLV4" s="66"/>
      <c r="PLW4" s="66"/>
      <c r="PLX4" s="66"/>
      <c r="PLY4" s="66"/>
      <c r="PLZ4" s="66"/>
      <c r="PMA4" s="66"/>
      <c r="PMB4" s="66"/>
      <c r="PMC4" s="66"/>
      <c r="PMD4" s="66"/>
      <c r="PME4" s="66"/>
      <c r="PMF4" s="66"/>
      <c r="PMG4" s="66"/>
      <c r="PMH4" s="66"/>
      <c r="PMI4" s="66"/>
      <c r="PMJ4" s="66"/>
      <c r="PMK4" s="66"/>
      <c r="PML4" s="66"/>
      <c r="PMM4" s="66"/>
      <c r="PMN4" s="66"/>
      <c r="PMO4" s="66"/>
      <c r="PMP4" s="66"/>
      <c r="PMQ4" s="66"/>
      <c r="PMR4" s="66"/>
      <c r="PMS4" s="66"/>
      <c r="PMT4" s="66"/>
      <c r="PMU4" s="66"/>
      <c r="PMV4" s="66"/>
      <c r="PMW4" s="66"/>
      <c r="PMX4" s="66"/>
      <c r="PMY4" s="66"/>
      <c r="PMZ4" s="66"/>
      <c r="PNA4" s="66"/>
      <c r="PNB4" s="66"/>
      <c r="PNC4" s="66"/>
      <c r="PND4" s="66"/>
      <c r="PNE4" s="66"/>
      <c r="PNF4" s="66"/>
      <c r="PNG4" s="66"/>
      <c r="PNH4" s="66"/>
      <c r="PNI4" s="66"/>
      <c r="PNJ4" s="66"/>
      <c r="PNK4" s="66"/>
      <c r="PNL4" s="66"/>
      <c r="PNM4" s="66"/>
      <c r="PNN4" s="66"/>
      <c r="PNO4" s="66"/>
      <c r="PNP4" s="66"/>
      <c r="PNQ4" s="66"/>
      <c r="PNR4" s="66"/>
      <c r="PNS4" s="66"/>
      <c r="PNT4" s="66"/>
      <c r="PNU4" s="66"/>
      <c r="PNV4" s="66"/>
      <c r="PNW4" s="66"/>
      <c r="PNX4" s="66"/>
      <c r="PNY4" s="66"/>
      <c r="PNZ4" s="66"/>
      <c r="POA4" s="66"/>
      <c r="POB4" s="66"/>
      <c r="POC4" s="66"/>
      <c r="POD4" s="66"/>
      <c r="POE4" s="66"/>
      <c r="POF4" s="66"/>
      <c r="POG4" s="66"/>
      <c r="POH4" s="66"/>
      <c r="POI4" s="66"/>
      <c r="POJ4" s="66"/>
      <c r="POK4" s="66"/>
      <c r="POL4" s="66"/>
      <c r="POM4" s="66"/>
      <c r="PON4" s="66"/>
      <c r="POO4" s="66"/>
      <c r="POP4" s="66"/>
      <c r="POQ4" s="66"/>
      <c r="POR4" s="66"/>
      <c r="POS4" s="66"/>
      <c r="POT4" s="66"/>
      <c r="POU4" s="66"/>
      <c r="POV4" s="66"/>
      <c r="POW4" s="66"/>
      <c r="POX4" s="66"/>
      <c r="POY4" s="66"/>
      <c r="POZ4" s="66"/>
      <c r="PPA4" s="66"/>
      <c r="PPB4" s="66"/>
      <c r="PPC4" s="66"/>
      <c r="PPD4" s="66"/>
      <c r="PPE4" s="66"/>
      <c r="PPF4" s="66"/>
      <c r="PPG4" s="66"/>
      <c r="PPH4" s="66"/>
      <c r="PPI4" s="66"/>
      <c r="PPJ4" s="66"/>
      <c r="PPK4" s="66"/>
      <c r="PPL4" s="66"/>
      <c r="PPM4" s="66"/>
      <c r="PPN4" s="66"/>
      <c r="PPO4" s="66"/>
      <c r="PPP4" s="66"/>
      <c r="PPQ4" s="66"/>
      <c r="PPR4" s="66"/>
      <c r="PPS4" s="66"/>
      <c r="PPT4" s="66"/>
      <c r="PPU4" s="66"/>
      <c r="PPV4" s="66"/>
      <c r="PPW4" s="66"/>
      <c r="PPX4" s="66"/>
      <c r="PPY4" s="66"/>
      <c r="PPZ4" s="66"/>
      <c r="PQA4" s="66"/>
      <c r="PQB4" s="66"/>
      <c r="PQC4" s="66"/>
      <c r="PQD4" s="66"/>
      <c r="PQE4" s="66"/>
      <c r="PQF4" s="66"/>
      <c r="PQG4" s="66"/>
      <c r="PQH4" s="66"/>
      <c r="PQI4" s="66"/>
      <c r="PQJ4" s="66"/>
      <c r="PQK4" s="66"/>
      <c r="PQL4" s="66"/>
      <c r="PQM4" s="66"/>
      <c r="PQN4" s="66"/>
      <c r="PQO4" s="66"/>
      <c r="PQP4" s="66"/>
      <c r="PQQ4" s="66"/>
      <c r="PQR4" s="66"/>
      <c r="PQS4" s="66"/>
      <c r="PQT4" s="66"/>
      <c r="PQU4" s="66"/>
      <c r="PQV4" s="66"/>
      <c r="PQW4" s="66"/>
      <c r="PQX4" s="66"/>
      <c r="PQY4" s="66"/>
      <c r="PQZ4" s="66"/>
      <c r="PRA4" s="66"/>
      <c r="PRB4" s="66"/>
      <c r="PRC4" s="66"/>
      <c r="PRD4" s="66"/>
      <c r="PRE4" s="66"/>
      <c r="PRF4" s="66"/>
      <c r="PRG4" s="66"/>
      <c r="PRH4" s="66"/>
      <c r="PRI4" s="66"/>
      <c r="PRJ4" s="66"/>
      <c r="PRK4" s="66"/>
      <c r="PRL4" s="66"/>
      <c r="PRM4" s="66"/>
      <c r="PRN4" s="66"/>
      <c r="PRO4" s="66"/>
      <c r="PRP4" s="66"/>
      <c r="PRQ4" s="66"/>
      <c r="PRR4" s="66"/>
      <c r="PRS4" s="66"/>
      <c r="PRT4" s="66"/>
      <c r="PRU4" s="66"/>
      <c r="PRV4" s="66"/>
      <c r="PRW4" s="66"/>
      <c r="PRX4" s="66"/>
      <c r="PRY4" s="66"/>
      <c r="PRZ4" s="66"/>
      <c r="PSA4" s="66"/>
      <c r="PSB4" s="66"/>
      <c r="PSC4" s="66"/>
      <c r="PSD4" s="66"/>
      <c r="PSE4" s="66"/>
      <c r="PSF4" s="66"/>
      <c r="PSG4" s="66"/>
      <c r="PSH4" s="66"/>
      <c r="PSI4" s="66"/>
      <c r="PSJ4" s="66"/>
      <c r="PSK4" s="66"/>
      <c r="PSL4" s="66"/>
      <c r="PSM4" s="66"/>
      <c r="PSN4" s="66"/>
      <c r="PSO4" s="66"/>
      <c r="PSP4" s="66"/>
      <c r="PSQ4" s="66"/>
      <c r="PSR4" s="66"/>
      <c r="PSS4" s="66"/>
      <c r="PST4" s="66"/>
      <c r="PSU4" s="66"/>
      <c r="PSV4" s="66"/>
      <c r="PSW4" s="66"/>
      <c r="PSX4" s="66"/>
      <c r="PSY4" s="66"/>
      <c r="PSZ4" s="66"/>
      <c r="PTA4" s="66"/>
      <c r="PTB4" s="66"/>
      <c r="PTC4" s="66"/>
      <c r="PTD4" s="66"/>
      <c r="PTE4" s="66"/>
      <c r="PTF4" s="66"/>
      <c r="PTG4" s="66"/>
      <c r="PTH4" s="66"/>
      <c r="PTI4" s="66"/>
      <c r="PTJ4" s="66"/>
      <c r="PTK4" s="66"/>
      <c r="PTL4" s="66"/>
      <c r="PTM4" s="66"/>
      <c r="PTN4" s="66"/>
      <c r="PTO4" s="66"/>
      <c r="PTP4" s="66"/>
      <c r="PTQ4" s="66"/>
      <c r="PTR4" s="66"/>
      <c r="PTS4" s="66"/>
      <c r="PTT4" s="66"/>
      <c r="PTU4" s="66"/>
      <c r="PTV4" s="66"/>
      <c r="PTW4" s="66"/>
      <c r="PTX4" s="66"/>
      <c r="PTY4" s="66"/>
      <c r="PTZ4" s="66"/>
      <c r="PUA4" s="66"/>
      <c r="PUB4" s="66"/>
      <c r="PUC4" s="66"/>
      <c r="PUD4" s="66"/>
      <c r="PUE4" s="66"/>
      <c r="PUF4" s="66"/>
      <c r="PUG4" s="66"/>
      <c r="PUH4" s="66"/>
      <c r="PUI4" s="66"/>
      <c r="PUJ4" s="66"/>
      <c r="PUK4" s="66"/>
      <c r="PUL4" s="66"/>
      <c r="PUM4" s="66"/>
      <c r="PUN4" s="66"/>
      <c r="PUO4" s="66"/>
      <c r="PUP4" s="66"/>
      <c r="PUQ4" s="66"/>
      <c r="PUR4" s="66"/>
      <c r="PUS4" s="66"/>
      <c r="PUT4" s="66"/>
      <c r="PUU4" s="66"/>
      <c r="PUV4" s="66"/>
      <c r="PUW4" s="66"/>
      <c r="PUX4" s="66"/>
      <c r="PUY4" s="66"/>
      <c r="PUZ4" s="66"/>
      <c r="PVA4" s="66"/>
      <c r="PVB4" s="66"/>
      <c r="PVC4" s="66"/>
      <c r="PVD4" s="66"/>
      <c r="PVE4" s="66"/>
      <c r="PVF4" s="66"/>
      <c r="PVG4" s="66"/>
      <c r="PVH4" s="66"/>
      <c r="PVI4" s="66"/>
      <c r="PVJ4" s="66"/>
      <c r="PVK4" s="66"/>
      <c r="PVL4" s="66"/>
      <c r="PVM4" s="66"/>
      <c r="PVN4" s="66"/>
      <c r="PVO4" s="66"/>
      <c r="PVP4" s="66"/>
      <c r="PVQ4" s="66"/>
      <c r="PVR4" s="66"/>
      <c r="PVS4" s="66"/>
      <c r="PVT4" s="66"/>
      <c r="PVU4" s="66"/>
      <c r="PVV4" s="66"/>
      <c r="PVW4" s="66"/>
      <c r="PVX4" s="66"/>
      <c r="PVY4" s="66"/>
      <c r="PVZ4" s="66"/>
      <c r="PWA4" s="66"/>
      <c r="PWB4" s="66"/>
      <c r="PWC4" s="66"/>
      <c r="PWD4" s="66"/>
      <c r="PWE4" s="66"/>
      <c r="PWF4" s="66"/>
      <c r="PWG4" s="66"/>
      <c r="PWH4" s="66"/>
      <c r="PWI4" s="66"/>
      <c r="PWJ4" s="66"/>
      <c r="PWK4" s="66"/>
      <c r="PWL4" s="66"/>
      <c r="PWM4" s="66"/>
      <c r="PWN4" s="66"/>
      <c r="PWO4" s="66"/>
      <c r="PWP4" s="66"/>
      <c r="PWQ4" s="66"/>
      <c r="PWR4" s="66"/>
      <c r="PWS4" s="66"/>
      <c r="PWT4" s="66"/>
      <c r="PWU4" s="66"/>
      <c r="PWV4" s="66"/>
      <c r="PWW4" s="66"/>
      <c r="PWX4" s="66"/>
      <c r="PWY4" s="66"/>
      <c r="PWZ4" s="66"/>
      <c r="PXA4" s="66"/>
      <c r="PXB4" s="66"/>
      <c r="PXC4" s="66"/>
      <c r="PXD4" s="66"/>
      <c r="PXE4" s="66"/>
      <c r="PXF4" s="66"/>
      <c r="PXG4" s="66"/>
      <c r="PXH4" s="66"/>
      <c r="PXI4" s="66"/>
      <c r="PXJ4" s="66"/>
      <c r="PXK4" s="66"/>
      <c r="PXL4" s="66"/>
      <c r="PXM4" s="66"/>
      <c r="PXN4" s="66"/>
      <c r="PXO4" s="66"/>
      <c r="PXP4" s="66"/>
      <c r="PXQ4" s="66"/>
      <c r="PXR4" s="66"/>
      <c r="PXS4" s="66"/>
      <c r="PXT4" s="66"/>
      <c r="PXU4" s="66"/>
      <c r="PXV4" s="66"/>
      <c r="PXW4" s="66"/>
      <c r="PXX4" s="66"/>
      <c r="PXY4" s="66"/>
      <c r="PXZ4" s="66"/>
      <c r="PYA4" s="66"/>
      <c r="PYB4" s="66"/>
      <c r="PYC4" s="66"/>
      <c r="PYD4" s="66"/>
      <c r="PYE4" s="66"/>
      <c r="PYF4" s="66"/>
      <c r="PYG4" s="66"/>
      <c r="PYH4" s="66"/>
      <c r="PYI4" s="66"/>
      <c r="PYJ4" s="66"/>
      <c r="PYK4" s="66"/>
      <c r="PYL4" s="66"/>
      <c r="PYM4" s="66"/>
      <c r="PYN4" s="66"/>
      <c r="PYO4" s="66"/>
      <c r="PYP4" s="66"/>
      <c r="PYQ4" s="66"/>
      <c r="PYR4" s="66"/>
      <c r="PYS4" s="66"/>
      <c r="PYT4" s="66"/>
      <c r="PYU4" s="66"/>
      <c r="PYV4" s="66"/>
      <c r="PYW4" s="66"/>
      <c r="PYX4" s="66"/>
      <c r="PYY4" s="66"/>
      <c r="PYZ4" s="66"/>
      <c r="PZA4" s="66"/>
      <c r="PZB4" s="66"/>
      <c r="PZC4" s="66"/>
      <c r="PZD4" s="66"/>
      <c r="PZE4" s="66"/>
      <c r="PZF4" s="66"/>
      <c r="PZG4" s="66"/>
      <c r="PZH4" s="66"/>
      <c r="PZI4" s="66"/>
      <c r="PZJ4" s="66"/>
      <c r="PZK4" s="66"/>
      <c r="PZL4" s="66"/>
      <c r="PZM4" s="66"/>
      <c r="PZN4" s="66"/>
      <c r="PZO4" s="66"/>
      <c r="PZP4" s="66"/>
      <c r="PZQ4" s="66"/>
      <c r="PZR4" s="66"/>
      <c r="PZS4" s="66"/>
      <c r="PZT4" s="66"/>
      <c r="PZU4" s="66"/>
      <c r="PZV4" s="66"/>
      <c r="PZW4" s="66"/>
      <c r="PZX4" s="66"/>
      <c r="PZY4" s="66"/>
      <c r="PZZ4" s="66"/>
      <c r="QAA4" s="66"/>
      <c r="QAB4" s="66"/>
      <c r="QAC4" s="66"/>
      <c r="QAD4" s="66"/>
      <c r="QAE4" s="66"/>
      <c r="QAF4" s="66"/>
      <c r="QAG4" s="66"/>
      <c r="QAH4" s="66"/>
      <c r="QAI4" s="66"/>
      <c r="QAJ4" s="66"/>
      <c r="QAK4" s="66"/>
      <c r="QAL4" s="66"/>
      <c r="QAM4" s="66"/>
      <c r="QAN4" s="66"/>
      <c r="QAO4" s="66"/>
      <c r="QAP4" s="66"/>
      <c r="QAQ4" s="66"/>
      <c r="QAR4" s="66"/>
      <c r="QAS4" s="66"/>
      <c r="QAT4" s="66"/>
      <c r="QAU4" s="66"/>
      <c r="QAV4" s="66"/>
      <c r="QAW4" s="66"/>
      <c r="QAX4" s="66"/>
      <c r="QAY4" s="66"/>
      <c r="QAZ4" s="66"/>
      <c r="QBA4" s="66"/>
      <c r="QBB4" s="66"/>
      <c r="QBC4" s="66"/>
      <c r="QBD4" s="66"/>
      <c r="QBE4" s="66"/>
      <c r="QBF4" s="66"/>
      <c r="QBG4" s="66"/>
      <c r="QBH4" s="66"/>
      <c r="QBI4" s="66"/>
      <c r="QBJ4" s="66"/>
      <c r="QBK4" s="66"/>
      <c r="QBL4" s="66"/>
      <c r="QBM4" s="66"/>
      <c r="QBN4" s="66"/>
      <c r="QBO4" s="66"/>
      <c r="QBP4" s="66"/>
      <c r="QBQ4" s="66"/>
      <c r="QBR4" s="66"/>
      <c r="QBS4" s="66"/>
      <c r="QBT4" s="66"/>
      <c r="QBU4" s="66"/>
      <c r="QBV4" s="66"/>
      <c r="QBW4" s="66"/>
      <c r="QBX4" s="66"/>
      <c r="QBY4" s="66"/>
      <c r="QBZ4" s="66"/>
      <c r="QCA4" s="66"/>
      <c r="QCB4" s="66"/>
      <c r="QCC4" s="66"/>
      <c r="QCD4" s="66"/>
      <c r="QCE4" s="66"/>
      <c r="QCF4" s="66"/>
      <c r="QCG4" s="66"/>
      <c r="QCH4" s="66"/>
      <c r="QCI4" s="66"/>
      <c r="QCJ4" s="66"/>
      <c r="QCK4" s="66"/>
      <c r="QCL4" s="66"/>
      <c r="QCM4" s="66"/>
      <c r="QCN4" s="66"/>
      <c r="QCO4" s="66"/>
      <c r="QCP4" s="66"/>
      <c r="QCQ4" s="66"/>
      <c r="QCR4" s="66"/>
      <c r="QCS4" s="66"/>
      <c r="QCT4" s="66"/>
      <c r="QCU4" s="66"/>
      <c r="QCV4" s="66"/>
      <c r="QCW4" s="66"/>
      <c r="QCX4" s="66"/>
      <c r="QCY4" s="66"/>
      <c r="QCZ4" s="66"/>
      <c r="QDA4" s="66"/>
      <c r="QDB4" s="66"/>
      <c r="QDC4" s="66"/>
      <c r="QDD4" s="66"/>
      <c r="QDE4" s="66"/>
      <c r="QDF4" s="66"/>
      <c r="QDG4" s="66"/>
      <c r="QDH4" s="66"/>
      <c r="QDI4" s="66"/>
      <c r="QDJ4" s="66"/>
      <c r="QDK4" s="66"/>
      <c r="QDL4" s="66"/>
      <c r="QDM4" s="66"/>
      <c r="QDN4" s="66"/>
      <c r="QDO4" s="66"/>
      <c r="QDP4" s="66"/>
      <c r="QDQ4" s="66"/>
      <c r="QDR4" s="66"/>
      <c r="QDS4" s="66"/>
      <c r="QDT4" s="66"/>
      <c r="QDU4" s="66"/>
      <c r="QDV4" s="66"/>
      <c r="QDW4" s="66"/>
      <c r="QDX4" s="66"/>
      <c r="QDY4" s="66"/>
      <c r="QDZ4" s="66"/>
      <c r="QEA4" s="66"/>
      <c r="QEB4" s="66"/>
      <c r="QEC4" s="66"/>
      <c r="QED4" s="66"/>
      <c r="QEE4" s="66"/>
      <c r="QEF4" s="66"/>
      <c r="QEG4" s="66"/>
      <c r="QEH4" s="66"/>
      <c r="QEI4" s="66"/>
      <c r="QEJ4" s="66"/>
      <c r="QEK4" s="66"/>
      <c r="QEL4" s="66"/>
      <c r="QEM4" s="66"/>
      <c r="QEN4" s="66"/>
      <c r="QEO4" s="66"/>
      <c r="QEP4" s="66"/>
      <c r="QEQ4" s="66"/>
      <c r="QER4" s="66"/>
      <c r="QES4" s="66"/>
      <c r="QET4" s="66"/>
      <c r="QEU4" s="66"/>
      <c r="QEV4" s="66"/>
      <c r="QEW4" s="66"/>
      <c r="QEX4" s="66"/>
      <c r="QEY4" s="66"/>
      <c r="QEZ4" s="66"/>
      <c r="QFA4" s="66"/>
      <c r="QFB4" s="66"/>
      <c r="QFC4" s="66"/>
      <c r="QFD4" s="66"/>
      <c r="QFE4" s="66"/>
      <c r="QFF4" s="66"/>
      <c r="QFG4" s="66"/>
      <c r="QFH4" s="66"/>
      <c r="QFI4" s="66"/>
      <c r="QFJ4" s="66"/>
      <c r="QFK4" s="66"/>
      <c r="QFL4" s="66"/>
      <c r="QFM4" s="66"/>
      <c r="QFN4" s="66"/>
      <c r="QFO4" s="66"/>
      <c r="QFP4" s="66"/>
      <c r="QFQ4" s="66"/>
      <c r="QFR4" s="66"/>
      <c r="QFS4" s="66"/>
      <c r="QFT4" s="66"/>
      <c r="QFU4" s="66"/>
      <c r="QFV4" s="66"/>
      <c r="QFW4" s="66"/>
      <c r="QFX4" s="66"/>
      <c r="QFY4" s="66"/>
      <c r="QFZ4" s="66"/>
      <c r="QGA4" s="66"/>
      <c r="QGB4" s="66"/>
      <c r="QGC4" s="66"/>
      <c r="QGD4" s="66"/>
      <c r="QGE4" s="66"/>
      <c r="QGF4" s="66"/>
      <c r="QGG4" s="66"/>
      <c r="QGH4" s="66"/>
      <c r="QGI4" s="66"/>
      <c r="QGJ4" s="66"/>
      <c r="QGK4" s="66"/>
      <c r="QGL4" s="66"/>
      <c r="QGM4" s="66"/>
      <c r="QGN4" s="66"/>
      <c r="QGO4" s="66"/>
      <c r="QGP4" s="66"/>
      <c r="QGQ4" s="66"/>
      <c r="QGR4" s="66"/>
      <c r="QGS4" s="66"/>
      <c r="QGT4" s="66"/>
      <c r="QGU4" s="66"/>
      <c r="QGV4" s="66"/>
      <c r="QGW4" s="66"/>
      <c r="QGX4" s="66"/>
      <c r="QGY4" s="66"/>
      <c r="QGZ4" s="66"/>
      <c r="QHA4" s="66"/>
      <c r="QHB4" s="66"/>
      <c r="QHC4" s="66"/>
      <c r="QHD4" s="66"/>
      <c r="QHE4" s="66"/>
      <c r="QHF4" s="66"/>
      <c r="QHG4" s="66"/>
      <c r="QHH4" s="66"/>
      <c r="QHI4" s="66"/>
      <c r="QHJ4" s="66"/>
      <c r="QHK4" s="66"/>
      <c r="QHL4" s="66"/>
      <c r="QHM4" s="66"/>
      <c r="QHN4" s="66"/>
      <c r="QHO4" s="66"/>
      <c r="QHP4" s="66"/>
      <c r="QHQ4" s="66"/>
      <c r="QHR4" s="66"/>
      <c r="QHS4" s="66"/>
      <c r="QHT4" s="66"/>
      <c r="QHU4" s="66"/>
      <c r="QHV4" s="66"/>
      <c r="QHW4" s="66"/>
      <c r="QHX4" s="66"/>
      <c r="QHY4" s="66"/>
      <c r="QHZ4" s="66"/>
      <c r="QIA4" s="66"/>
      <c r="QIB4" s="66"/>
      <c r="QIC4" s="66"/>
      <c r="QID4" s="66"/>
      <c r="QIE4" s="66"/>
      <c r="QIF4" s="66"/>
      <c r="QIG4" s="66"/>
      <c r="QIH4" s="66"/>
      <c r="QII4" s="66"/>
      <c r="QIJ4" s="66"/>
      <c r="QIK4" s="66"/>
      <c r="QIL4" s="66"/>
      <c r="QIM4" s="66"/>
      <c r="QIN4" s="66"/>
      <c r="QIO4" s="66"/>
      <c r="QIP4" s="66"/>
      <c r="QIQ4" s="66"/>
      <c r="QIR4" s="66"/>
      <c r="QIS4" s="66"/>
      <c r="QIT4" s="66"/>
      <c r="QIU4" s="66"/>
      <c r="QIV4" s="66"/>
      <c r="QIW4" s="66"/>
      <c r="QIX4" s="66"/>
      <c r="QIY4" s="66"/>
      <c r="QIZ4" s="66"/>
      <c r="QJA4" s="66"/>
      <c r="QJB4" s="66"/>
      <c r="QJC4" s="66"/>
      <c r="QJD4" s="66"/>
      <c r="QJE4" s="66"/>
      <c r="QJF4" s="66"/>
      <c r="QJG4" s="66"/>
      <c r="QJH4" s="66"/>
      <c r="QJI4" s="66"/>
      <c r="QJJ4" s="66"/>
      <c r="QJK4" s="66"/>
      <c r="QJL4" s="66"/>
      <c r="QJM4" s="66"/>
      <c r="QJN4" s="66"/>
      <c r="QJO4" s="66"/>
      <c r="QJP4" s="66"/>
      <c r="QJQ4" s="66"/>
      <c r="QJR4" s="66"/>
      <c r="QJS4" s="66"/>
      <c r="QJT4" s="66"/>
      <c r="QJU4" s="66"/>
      <c r="QJV4" s="66"/>
      <c r="QJW4" s="66"/>
      <c r="QJX4" s="66"/>
      <c r="QJY4" s="66"/>
      <c r="QJZ4" s="66"/>
      <c r="QKA4" s="66"/>
      <c r="QKB4" s="66"/>
      <c r="QKC4" s="66"/>
      <c r="QKD4" s="66"/>
      <c r="QKE4" s="66"/>
      <c r="QKF4" s="66"/>
      <c r="QKG4" s="66"/>
      <c r="QKH4" s="66"/>
      <c r="QKI4" s="66"/>
      <c r="QKJ4" s="66"/>
      <c r="QKK4" s="66"/>
      <c r="QKL4" s="66"/>
      <c r="QKM4" s="66"/>
      <c r="QKN4" s="66"/>
      <c r="QKO4" s="66"/>
      <c r="QKP4" s="66"/>
      <c r="QKQ4" s="66"/>
      <c r="QKR4" s="66"/>
      <c r="QKS4" s="66"/>
      <c r="QKT4" s="66"/>
      <c r="QKU4" s="66"/>
      <c r="QKV4" s="66"/>
      <c r="QKW4" s="66"/>
      <c r="QKX4" s="66"/>
      <c r="QKY4" s="66"/>
      <c r="QKZ4" s="66"/>
      <c r="QLA4" s="66"/>
      <c r="QLB4" s="66"/>
      <c r="QLC4" s="66"/>
      <c r="QLD4" s="66"/>
      <c r="QLE4" s="66"/>
      <c r="QLF4" s="66"/>
      <c r="QLG4" s="66"/>
      <c r="QLH4" s="66"/>
      <c r="QLI4" s="66"/>
      <c r="QLJ4" s="66"/>
      <c r="QLK4" s="66"/>
      <c r="QLL4" s="66"/>
      <c r="QLM4" s="66"/>
      <c r="QLN4" s="66"/>
      <c r="QLO4" s="66"/>
      <c r="QLP4" s="66"/>
      <c r="QLQ4" s="66"/>
      <c r="QLR4" s="66"/>
      <c r="QLS4" s="66"/>
      <c r="QLT4" s="66"/>
      <c r="QLU4" s="66"/>
      <c r="QLV4" s="66"/>
      <c r="QLW4" s="66"/>
      <c r="QLX4" s="66"/>
      <c r="QLY4" s="66"/>
      <c r="QLZ4" s="66"/>
      <c r="QMA4" s="66"/>
      <c r="QMB4" s="66"/>
      <c r="QMC4" s="66"/>
      <c r="QMD4" s="66"/>
      <c r="QME4" s="66"/>
      <c r="QMF4" s="66"/>
      <c r="QMG4" s="66"/>
      <c r="QMH4" s="66"/>
      <c r="QMI4" s="66"/>
      <c r="QMJ4" s="66"/>
      <c r="QMK4" s="66"/>
      <c r="QML4" s="66"/>
      <c r="QMM4" s="66"/>
      <c r="QMN4" s="66"/>
      <c r="QMO4" s="66"/>
      <c r="QMP4" s="66"/>
      <c r="QMQ4" s="66"/>
      <c r="QMR4" s="66"/>
      <c r="QMS4" s="66"/>
      <c r="QMT4" s="66"/>
      <c r="QMU4" s="66"/>
      <c r="QMV4" s="66"/>
      <c r="QMW4" s="66"/>
      <c r="QMX4" s="66"/>
      <c r="QMY4" s="66"/>
      <c r="QMZ4" s="66"/>
      <c r="QNA4" s="66"/>
      <c r="QNB4" s="66"/>
      <c r="QNC4" s="66"/>
      <c r="QND4" s="66"/>
      <c r="QNE4" s="66"/>
      <c r="QNF4" s="66"/>
      <c r="QNG4" s="66"/>
      <c r="QNH4" s="66"/>
      <c r="QNI4" s="66"/>
      <c r="QNJ4" s="66"/>
      <c r="QNK4" s="66"/>
      <c r="QNL4" s="66"/>
      <c r="QNM4" s="66"/>
      <c r="QNN4" s="66"/>
      <c r="QNO4" s="66"/>
      <c r="QNP4" s="66"/>
      <c r="QNQ4" s="66"/>
      <c r="QNR4" s="66"/>
      <c r="QNS4" s="66"/>
      <c r="QNT4" s="66"/>
      <c r="QNU4" s="66"/>
      <c r="QNV4" s="66"/>
      <c r="QNW4" s="66"/>
      <c r="QNX4" s="66"/>
      <c r="QNY4" s="66"/>
      <c r="QNZ4" s="66"/>
      <c r="QOA4" s="66"/>
      <c r="QOB4" s="66"/>
      <c r="QOC4" s="66"/>
      <c r="QOD4" s="66"/>
      <c r="QOE4" s="66"/>
      <c r="QOF4" s="66"/>
      <c r="QOG4" s="66"/>
      <c r="QOH4" s="66"/>
      <c r="QOI4" s="66"/>
      <c r="QOJ4" s="66"/>
      <c r="QOK4" s="66"/>
      <c r="QOL4" s="66"/>
      <c r="QOM4" s="66"/>
      <c r="QON4" s="66"/>
      <c r="QOO4" s="66"/>
      <c r="QOP4" s="66"/>
      <c r="QOQ4" s="66"/>
      <c r="QOR4" s="66"/>
      <c r="QOS4" s="66"/>
      <c r="QOT4" s="66"/>
      <c r="QOU4" s="66"/>
      <c r="QOV4" s="66"/>
      <c r="QOW4" s="66"/>
      <c r="QOX4" s="66"/>
      <c r="QOY4" s="66"/>
      <c r="QOZ4" s="66"/>
      <c r="QPA4" s="66"/>
      <c r="QPB4" s="66"/>
      <c r="QPC4" s="66"/>
      <c r="QPD4" s="66"/>
      <c r="QPE4" s="66"/>
      <c r="QPF4" s="66"/>
      <c r="QPG4" s="66"/>
      <c r="QPH4" s="66"/>
      <c r="QPI4" s="66"/>
      <c r="QPJ4" s="66"/>
      <c r="QPK4" s="66"/>
      <c r="QPL4" s="66"/>
      <c r="QPM4" s="66"/>
      <c r="QPN4" s="66"/>
      <c r="QPO4" s="66"/>
      <c r="QPP4" s="66"/>
      <c r="QPQ4" s="66"/>
      <c r="QPR4" s="66"/>
      <c r="QPS4" s="66"/>
      <c r="QPT4" s="66"/>
      <c r="QPU4" s="66"/>
      <c r="QPV4" s="66"/>
      <c r="QPW4" s="66"/>
      <c r="QPX4" s="66"/>
      <c r="QPY4" s="66"/>
      <c r="QPZ4" s="66"/>
      <c r="QQA4" s="66"/>
      <c r="QQB4" s="66"/>
      <c r="QQC4" s="66"/>
      <c r="QQD4" s="66"/>
      <c r="QQE4" s="66"/>
      <c r="QQF4" s="66"/>
      <c r="QQG4" s="66"/>
      <c r="QQH4" s="66"/>
      <c r="QQI4" s="66"/>
      <c r="QQJ4" s="66"/>
      <c r="QQK4" s="66"/>
      <c r="QQL4" s="66"/>
      <c r="QQM4" s="66"/>
      <c r="QQN4" s="66"/>
      <c r="QQO4" s="66"/>
      <c r="QQP4" s="66"/>
      <c r="QQQ4" s="66"/>
      <c r="QQR4" s="66"/>
      <c r="QQS4" s="66"/>
      <c r="QQT4" s="66"/>
      <c r="QQU4" s="66"/>
      <c r="QQV4" s="66"/>
      <c r="QQW4" s="66"/>
      <c r="QQX4" s="66"/>
      <c r="QQY4" s="66"/>
      <c r="QQZ4" s="66"/>
      <c r="QRA4" s="66"/>
      <c r="QRB4" s="66"/>
      <c r="QRC4" s="66"/>
      <c r="QRD4" s="66"/>
      <c r="QRE4" s="66"/>
      <c r="QRF4" s="66"/>
      <c r="QRG4" s="66"/>
      <c r="QRH4" s="66"/>
      <c r="QRI4" s="66"/>
      <c r="QRJ4" s="66"/>
      <c r="QRK4" s="66"/>
      <c r="QRL4" s="66"/>
      <c r="QRM4" s="66"/>
      <c r="QRN4" s="66"/>
      <c r="QRO4" s="66"/>
      <c r="QRP4" s="66"/>
      <c r="QRQ4" s="66"/>
      <c r="QRR4" s="66"/>
      <c r="QRS4" s="66"/>
      <c r="QRT4" s="66"/>
      <c r="QRU4" s="66"/>
      <c r="QRV4" s="66"/>
      <c r="QRW4" s="66"/>
      <c r="QRX4" s="66"/>
      <c r="QRY4" s="66"/>
      <c r="QRZ4" s="66"/>
      <c r="QSA4" s="66"/>
      <c r="QSB4" s="66"/>
      <c r="QSC4" s="66"/>
      <c r="QSD4" s="66"/>
      <c r="QSE4" s="66"/>
      <c r="QSF4" s="66"/>
      <c r="QSG4" s="66"/>
      <c r="QSH4" s="66"/>
      <c r="QSI4" s="66"/>
      <c r="QSJ4" s="66"/>
      <c r="QSK4" s="66"/>
      <c r="QSL4" s="66"/>
      <c r="QSM4" s="66"/>
      <c r="QSN4" s="66"/>
      <c r="QSO4" s="66"/>
      <c r="QSP4" s="66"/>
      <c r="QSQ4" s="66"/>
      <c r="QSR4" s="66"/>
      <c r="QSS4" s="66"/>
      <c r="QST4" s="66"/>
      <c r="QSU4" s="66"/>
      <c r="QSV4" s="66"/>
      <c r="QSW4" s="66"/>
      <c r="QSX4" s="66"/>
      <c r="QSY4" s="66"/>
      <c r="QSZ4" s="66"/>
      <c r="QTA4" s="66"/>
      <c r="QTB4" s="66"/>
      <c r="QTC4" s="66"/>
      <c r="QTD4" s="66"/>
      <c r="QTE4" s="66"/>
      <c r="QTF4" s="66"/>
      <c r="QTG4" s="66"/>
      <c r="QTH4" s="66"/>
      <c r="QTI4" s="66"/>
      <c r="QTJ4" s="66"/>
      <c r="QTK4" s="66"/>
      <c r="QTL4" s="66"/>
      <c r="QTM4" s="66"/>
      <c r="QTN4" s="66"/>
      <c r="QTO4" s="66"/>
      <c r="QTP4" s="66"/>
      <c r="QTQ4" s="66"/>
      <c r="QTR4" s="66"/>
      <c r="QTS4" s="66"/>
      <c r="QTT4" s="66"/>
      <c r="QTU4" s="66"/>
      <c r="QTV4" s="66"/>
      <c r="QTW4" s="66"/>
      <c r="QTX4" s="66"/>
      <c r="QTY4" s="66"/>
      <c r="QTZ4" s="66"/>
      <c r="QUA4" s="66"/>
      <c r="QUB4" s="66"/>
      <c r="QUC4" s="66"/>
      <c r="QUD4" s="66"/>
      <c r="QUE4" s="66"/>
      <c r="QUF4" s="66"/>
      <c r="QUG4" s="66"/>
      <c r="QUH4" s="66"/>
      <c r="QUI4" s="66"/>
      <c r="QUJ4" s="66"/>
      <c r="QUK4" s="66"/>
      <c r="QUL4" s="66"/>
      <c r="QUM4" s="66"/>
      <c r="QUN4" s="66"/>
      <c r="QUO4" s="66"/>
      <c r="QUP4" s="66"/>
      <c r="QUQ4" s="66"/>
      <c r="QUR4" s="66"/>
      <c r="QUS4" s="66"/>
      <c r="QUT4" s="66"/>
      <c r="QUU4" s="66"/>
      <c r="QUV4" s="66"/>
      <c r="QUW4" s="66"/>
      <c r="QUX4" s="66"/>
      <c r="QUY4" s="66"/>
      <c r="QUZ4" s="66"/>
      <c r="QVA4" s="66"/>
      <c r="QVB4" s="66"/>
      <c r="QVC4" s="66"/>
      <c r="QVD4" s="66"/>
      <c r="QVE4" s="66"/>
      <c r="QVF4" s="66"/>
      <c r="QVG4" s="66"/>
      <c r="QVH4" s="66"/>
      <c r="QVI4" s="66"/>
      <c r="QVJ4" s="66"/>
      <c r="QVK4" s="66"/>
      <c r="QVL4" s="66"/>
      <c r="QVM4" s="66"/>
      <c r="QVN4" s="66"/>
      <c r="QVO4" s="66"/>
      <c r="QVP4" s="66"/>
      <c r="QVQ4" s="66"/>
      <c r="QVR4" s="66"/>
      <c r="QVS4" s="66"/>
      <c r="QVT4" s="66"/>
      <c r="QVU4" s="66"/>
      <c r="QVV4" s="66"/>
      <c r="QVW4" s="66"/>
      <c r="QVX4" s="66"/>
      <c r="QVY4" s="66"/>
      <c r="QVZ4" s="66"/>
      <c r="QWA4" s="66"/>
      <c r="QWB4" s="66"/>
      <c r="QWC4" s="66"/>
      <c r="QWD4" s="66"/>
      <c r="QWE4" s="66"/>
      <c r="QWF4" s="66"/>
      <c r="QWG4" s="66"/>
      <c r="QWH4" s="66"/>
      <c r="QWI4" s="66"/>
      <c r="QWJ4" s="66"/>
      <c r="QWK4" s="66"/>
      <c r="QWL4" s="66"/>
      <c r="QWM4" s="66"/>
      <c r="QWN4" s="66"/>
      <c r="QWO4" s="66"/>
      <c r="QWP4" s="66"/>
      <c r="QWQ4" s="66"/>
      <c r="QWR4" s="66"/>
      <c r="QWS4" s="66"/>
      <c r="QWT4" s="66"/>
      <c r="QWU4" s="66"/>
      <c r="QWV4" s="66"/>
      <c r="QWW4" s="66"/>
      <c r="QWX4" s="66"/>
      <c r="QWY4" s="66"/>
      <c r="QWZ4" s="66"/>
      <c r="QXA4" s="66"/>
      <c r="QXB4" s="66"/>
      <c r="QXC4" s="66"/>
      <c r="QXD4" s="66"/>
      <c r="QXE4" s="66"/>
      <c r="QXF4" s="66"/>
      <c r="QXG4" s="66"/>
      <c r="QXH4" s="66"/>
      <c r="QXI4" s="66"/>
      <c r="QXJ4" s="66"/>
      <c r="QXK4" s="66"/>
      <c r="QXL4" s="66"/>
      <c r="QXM4" s="66"/>
      <c r="QXN4" s="66"/>
      <c r="QXO4" s="66"/>
      <c r="QXP4" s="66"/>
      <c r="QXQ4" s="66"/>
      <c r="QXR4" s="66"/>
      <c r="QXS4" s="66"/>
      <c r="QXT4" s="66"/>
      <c r="QXU4" s="66"/>
      <c r="QXV4" s="66"/>
      <c r="QXW4" s="66"/>
      <c r="QXX4" s="66"/>
      <c r="QXY4" s="66"/>
      <c r="QXZ4" s="66"/>
      <c r="QYA4" s="66"/>
      <c r="QYB4" s="66"/>
      <c r="QYC4" s="66"/>
      <c r="QYD4" s="66"/>
      <c r="QYE4" s="66"/>
      <c r="QYF4" s="66"/>
      <c r="QYG4" s="66"/>
      <c r="QYH4" s="66"/>
      <c r="QYI4" s="66"/>
      <c r="QYJ4" s="66"/>
      <c r="QYK4" s="66"/>
      <c r="QYL4" s="66"/>
      <c r="QYM4" s="66"/>
      <c r="QYN4" s="66"/>
      <c r="QYO4" s="66"/>
      <c r="QYP4" s="66"/>
      <c r="QYQ4" s="66"/>
      <c r="QYR4" s="66"/>
      <c r="QYS4" s="66"/>
      <c r="QYT4" s="66"/>
      <c r="QYU4" s="66"/>
      <c r="QYV4" s="66"/>
      <c r="QYW4" s="66"/>
      <c r="QYX4" s="66"/>
      <c r="QYY4" s="66"/>
      <c r="QYZ4" s="66"/>
      <c r="QZA4" s="66"/>
      <c r="QZB4" s="66"/>
      <c r="QZC4" s="66"/>
      <c r="QZD4" s="66"/>
      <c r="QZE4" s="66"/>
      <c r="QZF4" s="66"/>
      <c r="QZG4" s="66"/>
      <c r="QZH4" s="66"/>
      <c r="QZI4" s="66"/>
      <c r="QZJ4" s="66"/>
      <c r="QZK4" s="66"/>
      <c r="QZL4" s="66"/>
      <c r="QZM4" s="66"/>
      <c r="QZN4" s="66"/>
      <c r="QZO4" s="66"/>
      <c r="QZP4" s="66"/>
      <c r="QZQ4" s="66"/>
      <c r="QZR4" s="66"/>
      <c r="QZS4" s="66"/>
      <c r="QZT4" s="66"/>
      <c r="QZU4" s="66"/>
      <c r="QZV4" s="66"/>
      <c r="QZW4" s="66"/>
      <c r="QZX4" s="66"/>
      <c r="QZY4" s="66"/>
      <c r="QZZ4" s="66"/>
      <c r="RAA4" s="66"/>
      <c r="RAB4" s="66"/>
      <c r="RAC4" s="66"/>
      <c r="RAD4" s="66"/>
      <c r="RAE4" s="66"/>
      <c r="RAF4" s="66"/>
      <c r="RAG4" s="66"/>
      <c r="RAH4" s="66"/>
      <c r="RAI4" s="66"/>
      <c r="RAJ4" s="66"/>
      <c r="RAK4" s="66"/>
      <c r="RAL4" s="66"/>
      <c r="RAM4" s="66"/>
      <c r="RAN4" s="66"/>
      <c r="RAO4" s="66"/>
      <c r="RAP4" s="66"/>
      <c r="RAQ4" s="66"/>
      <c r="RAR4" s="66"/>
      <c r="RAS4" s="66"/>
      <c r="RAT4" s="66"/>
      <c r="RAU4" s="66"/>
      <c r="RAV4" s="66"/>
      <c r="RAW4" s="66"/>
      <c r="RAX4" s="66"/>
      <c r="RAY4" s="66"/>
      <c r="RAZ4" s="66"/>
      <c r="RBA4" s="66"/>
      <c r="RBB4" s="66"/>
      <c r="RBC4" s="66"/>
      <c r="RBD4" s="66"/>
      <c r="RBE4" s="66"/>
      <c r="RBF4" s="66"/>
      <c r="RBG4" s="66"/>
      <c r="RBH4" s="66"/>
      <c r="RBI4" s="66"/>
      <c r="RBJ4" s="66"/>
      <c r="RBK4" s="66"/>
      <c r="RBL4" s="66"/>
      <c r="RBM4" s="66"/>
      <c r="RBN4" s="66"/>
      <c r="RBO4" s="66"/>
      <c r="RBP4" s="66"/>
      <c r="RBQ4" s="66"/>
      <c r="RBR4" s="66"/>
      <c r="RBS4" s="66"/>
      <c r="RBT4" s="66"/>
      <c r="RBU4" s="66"/>
      <c r="RBV4" s="66"/>
      <c r="RBW4" s="66"/>
      <c r="RBX4" s="66"/>
      <c r="RBY4" s="66"/>
      <c r="RBZ4" s="66"/>
      <c r="RCA4" s="66"/>
      <c r="RCB4" s="66"/>
      <c r="RCC4" s="66"/>
      <c r="RCD4" s="66"/>
      <c r="RCE4" s="66"/>
      <c r="RCF4" s="66"/>
      <c r="RCG4" s="66"/>
      <c r="RCH4" s="66"/>
      <c r="RCI4" s="66"/>
      <c r="RCJ4" s="66"/>
      <c r="RCK4" s="66"/>
      <c r="RCL4" s="66"/>
      <c r="RCM4" s="66"/>
      <c r="RCN4" s="66"/>
      <c r="RCO4" s="66"/>
      <c r="RCP4" s="66"/>
      <c r="RCQ4" s="66"/>
      <c r="RCR4" s="66"/>
      <c r="RCS4" s="66"/>
      <c r="RCT4" s="66"/>
      <c r="RCU4" s="66"/>
      <c r="RCV4" s="66"/>
      <c r="RCW4" s="66"/>
      <c r="RCX4" s="66"/>
      <c r="RCY4" s="66"/>
      <c r="RCZ4" s="66"/>
      <c r="RDA4" s="66"/>
      <c r="RDB4" s="66"/>
      <c r="RDC4" s="66"/>
      <c r="RDD4" s="66"/>
      <c r="RDE4" s="66"/>
      <c r="RDF4" s="66"/>
      <c r="RDG4" s="66"/>
      <c r="RDH4" s="66"/>
      <c r="RDI4" s="66"/>
      <c r="RDJ4" s="66"/>
      <c r="RDK4" s="66"/>
      <c r="RDL4" s="66"/>
      <c r="RDM4" s="66"/>
      <c r="RDN4" s="66"/>
      <c r="RDO4" s="66"/>
      <c r="RDP4" s="66"/>
      <c r="RDQ4" s="66"/>
      <c r="RDR4" s="66"/>
      <c r="RDS4" s="66"/>
      <c r="RDT4" s="66"/>
      <c r="RDU4" s="66"/>
      <c r="RDV4" s="66"/>
      <c r="RDW4" s="66"/>
      <c r="RDX4" s="66"/>
      <c r="RDY4" s="66"/>
      <c r="RDZ4" s="66"/>
      <c r="REA4" s="66"/>
      <c r="REB4" s="66"/>
      <c r="REC4" s="66"/>
      <c r="RED4" s="66"/>
      <c r="REE4" s="66"/>
      <c r="REF4" s="66"/>
      <c r="REG4" s="66"/>
      <c r="REH4" s="66"/>
      <c r="REI4" s="66"/>
      <c r="REJ4" s="66"/>
      <c r="REK4" s="66"/>
      <c r="REL4" s="66"/>
      <c r="REM4" s="66"/>
      <c r="REN4" s="66"/>
      <c r="REO4" s="66"/>
      <c r="REP4" s="66"/>
      <c r="REQ4" s="66"/>
      <c r="RER4" s="66"/>
      <c r="RES4" s="66"/>
      <c r="RET4" s="66"/>
      <c r="REU4" s="66"/>
      <c r="REV4" s="66"/>
      <c r="REW4" s="66"/>
      <c r="REX4" s="66"/>
      <c r="REY4" s="66"/>
      <c r="REZ4" s="66"/>
      <c r="RFA4" s="66"/>
      <c r="RFB4" s="66"/>
      <c r="RFC4" s="66"/>
      <c r="RFD4" s="66"/>
      <c r="RFE4" s="66"/>
      <c r="RFF4" s="66"/>
      <c r="RFG4" s="66"/>
      <c r="RFH4" s="66"/>
      <c r="RFI4" s="66"/>
      <c r="RFJ4" s="66"/>
      <c r="RFK4" s="66"/>
      <c r="RFL4" s="66"/>
      <c r="RFM4" s="66"/>
      <c r="RFN4" s="66"/>
      <c r="RFO4" s="66"/>
      <c r="RFP4" s="66"/>
      <c r="RFQ4" s="66"/>
      <c r="RFR4" s="66"/>
      <c r="RFS4" s="66"/>
      <c r="RFT4" s="66"/>
      <c r="RFU4" s="66"/>
      <c r="RFV4" s="66"/>
      <c r="RFW4" s="66"/>
      <c r="RFX4" s="66"/>
      <c r="RFY4" s="66"/>
      <c r="RFZ4" s="66"/>
      <c r="RGA4" s="66"/>
      <c r="RGB4" s="66"/>
      <c r="RGC4" s="66"/>
      <c r="RGD4" s="66"/>
      <c r="RGE4" s="66"/>
      <c r="RGF4" s="66"/>
      <c r="RGG4" s="66"/>
      <c r="RGH4" s="66"/>
      <c r="RGI4" s="66"/>
      <c r="RGJ4" s="66"/>
      <c r="RGK4" s="66"/>
      <c r="RGL4" s="66"/>
      <c r="RGM4" s="66"/>
      <c r="RGN4" s="66"/>
      <c r="RGO4" s="66"/>
      <c r="RGP4" s="66"/>
      <c r="RGQ4" s="66"/>
      <c r="RGR4" s="66"/>
      <c r="RGS4" s="66"/>
      <c r="RGT4" s="66"/>
      <c r="RGU4" s="66"/>
      <c r="RGV4" s="66"/>
      <c r="RGW4" s="66"/>
      <c r="RGX4" s="66"/>
      <c r="RGY4" s="66"/>
      <c r="RGZ4" s="66"/>
      <c r="RHA4" s="66"/>
      <c r="RHB4" s="66"/>
      <c r="RHC4" s="66"/>
      <c r="RHD4" s="66"/>
      <c r="RHE4" s="66"/>
      <c r="RHF4" s="66"/>
      <c r="RHG4" s="66"/>
      <c r="RHH4" s="66"/>
      <c r="RHI4" s="66"/>
      <c r="RHJ4" s="66"/>
      <c r="RHK4" s="66"/>
      <c r="RHL4" s="66"/>
      <c r="RHM4" s="66"/>
      <c r="RHN4" s="66"/>
      <c r="RHO4" s="66"/>
      <c r="RHP4" s="66"/>
      <c r="RHQ4" s="66"/>
      <c r="RHR4" s="66"/>
      <c r="RHS4" s="66"/>
      <c r="RHT4" s="66"/>
      <c r="RHU4" s="66"/>
      <c r="RHV4" s="66"/>
      <c r="RHW4" s="66"/>
      <c r="RHX4" s="66"/>
      <c r="RHY4" s="66"/>
      <c r="RHZ4" s="66"/>
      <c r="RIA4" s="66"/>
      <c r="RIB4" s="66"/>
      <c r="RIC4" s="66"/>
      <c r="RID4" s="66"/>
      <c r="RIE4" s="66"/>
      <c r="RIF4" s="66"/>
      <c r="RIG4" s="66"/>
      <c r="RIH4" s="66"/>
      <c r="RII4" s="66"/>
      <c r="RIJ4" s="66"/>
      <c r="RIK4" s="66"/>
      <c r="RIL4" s="66"/>
      <c r="RIM4" s="66"/>
      <c r="RIN4" s="66"/>
      <c r="RIO4" s="66"/>
      <c r="RIP4" s="66"/>
      <c r="RIQ4" s="66"/>
      <c r="RIR4" s="66"/>
      <c r="RIS4" s="66"/>
      <c r="RIT4" s="66"/>
      <c r="RIU4" s="66"/>
      <c r="RIV4" s="66"/>
      <c r="RIW4" s="66"/>
      <c r="RIX4" s="66"/>
      <c r="RIY4" s="66"/>
      <c r="RIZ4" s="66"/>
      <c r="RJA4" s="66"/>
      <c r="RJB4" s="66"/>
      <c r="RJC4" s="66"/>
      <c r="RJD4" s="66"/>
      <c r="RJE4" s="66"/>
      <c r="RJF4" s="66"/>
      <c r="RJG4" s="66"/>
      <c r="RJH4" s="66"/>
      <c r="RJI4" s="66"/>
      <c r="RJJ4" s="66"/>
      <c r="RJK4" s="66"/>
      <c r="RJL4" s="66"/>
      <c r="RJM4" s="66"/>
      <c r="RJN4" s="66"/>
      <c r="RJO4" s="66"/>
      <c r="RJP4" s="66"/>
      <c r="RJQ4" s="66"/>
      <c r="RJR4" s="66"/>
      <c r="RJS4" s="66"/>
      <c r="RJT4" s="66"/>
      <c r="RJU4" s="66"/>
      <c r="RJV4" s="66"/>
      <c r="RJW4" s="66"/>
      <c r="RJX4" s="66"/>
      <c r="RJY4" s="66"/>
      <c r="RJZ4" s="66"/>
      <c r="RKA4" s="66"/>
      <c r="RKB4" s="66"/>
      <c r="RKC4" s="66"/>
      <c r="RKD4" s="66"/>
      <c r="RKE4" s="66"/>
      <c r="RKF4" s="66"/>
      <c r="RKG4" s="66"/>
      <c r="RKH4" s="66"/>
      <c r="RKI4" s="66"/>
      <c r="RKJ4" s="66"/>
      <c r="RKK4" s="66"/>
      <c r="RKL4" s="66"/>
      <c r="RKM4" s="66"/>
      <c r="RKN4" s="66"/>
      <c r="RKO4" s="66"/>
      <c r="RKP4" s="66"/>
      <c r="RKQ4" s="66"/>
      <c r="RKR4" s="66"/>
      <c r="RKS4" s="66"/>
      <c r="RKT4" s="66"/>
      <c r="RKU4" s="66"/>
      <c r="RKV4" s="66"/>
      <c r="RKW4" s="66"/>
      <c r="RKX4" s="66"/>
      <c r="RKY4" s="66"/>
      <c r="RKZ4" s="66"/>
      <c r="RLA4" s="66"/>
      <c r="RLB4" s="66"/>
      <c r="RLC4" s="66"/>
      <c r="RLD4" s="66"/>
      <c r="RLE4" s="66"/>
      <c r="RLF4" s="66"/>
      <c r="RLG4" s="66"/>
      <c r="RLH4" s="66"/>
      <c r="RLI4" s="66"/>
      <c r="RLJ4" s="66"/>
      <c r="RLK4" s="66"/>
      <c r="RLL4" s="66"/>
      <c r="RLM4" s="66"/>
      <c r="RLN4" s="66"/>
      <c r="RLO4" s="66"/>
      <c r="RLP4" s="66"/>
      <c r="RLQ4" s="66"/>
      <c r="RLR4" s="66"/>
      <c r="RLS4" s="66"/>
      <c r="RLT4" s="66"/>
      <c r="RLU4" s="66"/>
      <c r="RLV4" s="66"/>
      <c r="RLW4" s="66"/>
      <c r="RLX4" s="66"/>
      <c r="RLY4" s="66"/>
      <c r="RLZ4" s="66"/>
      <c r="RMA4" s="66"/>
      <c r="RMB4" s="66"/>
      <c r="RMC4" s="66"/>
      <c r="RMD4" s="66"/>
      <c r="RME4" s="66"/>
      <c r="RMF4" s="66"/>
      <c r="RMG4" s="66"/>
      <c r="RMH4" s="66"/>
      <c r="RMI4" s="66"/>
      <c r="RMJ4" s="66"/>
      <c r="RMK4" s="66"/>
      <c r="RML4" s="66"/>
      <c r="RMM4" s="66"/>
      <c r="RMN4" s="66"/>
      <c r="RMO4" s="66"/>
      <c r="RMP4" s="66"/>
      <c r="RMQ4" s="66"/>
      <c r="RMR4" s="66"/>
      <c r="RMS4" s="66"/>
      <c r="RMT4" s="66"/>
      <c r="RMU4" s="66"/>
      <c r="RMV4" s="66"/>
      <c r="RMW4" s="66"/>
      <c r="RMX4" s="66"/>
      <c r="RMY4" s="66"/>
      <c r="RMZ4" s="66"/>
      <c r="RNA4" s="66"/>
      <c r="RNB4" s="66"/>
      <c r="RNC4" s="66"/>
      <c r="RND4" s="66"/>
      <c r="RNE4" s="66"/>
      <c r="RNF4" s="66"/>
      <c r="RNG4" s="66"/>
      <c r="RNH4" s="66"/>
      <c r="RNI4" s="66"/>
      <c r="RNJ4" s="66"/>
      <c r="RNK4" s="66"/>
      <c r="RNL4" s="66"/>
      <c r="RNM4" s="66"/>
      <c r="RNN4" s="66"/>
      <c r="RNO4" s="66"/>
      <c r="RNP4" s="66"/>
      <c r="RNQ4" s="66"/>
      <c r="RNR4" s="66"/>
      <c r="RNS4" s="66"/>
      <c r="RNT4" s="66"/>
      <c r="RNU4" s="66"/>
      <c r="RNV4" s="66"/>
      <c r="RNW4" s="66"/>
      <c r="RNX4" s="66"/>
      <c r="RNY4" s="66"/>
      <c r="RNZ4" s="66"/>
      <c r="ROA4" s="66"/>
      <c r="ROB4" s="66"/>
      <c r="ROC4" s="66"/>
      <c r="ROD4" s="66"/>
      <c r="ROE4" s="66"/>
      <c r="ROF4" s="66"/>
      <c r="ROG4" s="66"/>
      <c r="ROH4" s="66"/>
      <c r="ROI4" s="66"/>
      <c r="ROJ4" s="66"/>
      <c r="ROK4" s="66"/>
      <c r="ROL4" s="66"/>
      <c r="ROM4" s="66"/>
      <c r="RON4" s="66"/>
      <c r="ROO4" s="66"/>
      <c r="ROP4" s="66"/>
      <c r="ROQ4" s="66"/>
      <c r="ROR4" s="66"/>
      <c r="ROS4" s="66"/>
      <c r="ROT4" s="66"/>
      <c r="ROU4" s="66"/>
      <c r="ROV4" s="66"/>
      <c r="ROW4" s="66"/>
      <c r="ROX4" s="66"/>
      <c r="ROY4" s="66"/>
      <c r="ROZ4" s="66"/>
      <c r="RPA4" s="66"/>
      <c r="RPB4" s="66"/>
      <c r="RPC4" s="66"/>
      <c r="RPD4" s="66"/>
      <c r="RPE4" s="66"/>
      <c r="RPF4" s="66"/>
      <c r="RPG4" s="66"/>
      <c r="RPH4" s="66"/>
      <c r="RPI4" s="66"/>
      <c r="RPJ4" s="66"/>
      <c r="RPK4" s="66"/>
      <c r="RPL4" s="66"/>
      <c r="RPM4" s="66"/>
      <c r="RPN4" s="66"/>
      <c r="RPO4" s="66"/>
      <c r="RPP4" s="66"/>
      <c r="RPQ4" s="66"/>
      <c r="RPR4" s="66"/>
      <c r="RPS4" s="66"/>
      <c r="RPT4" s="66"/>
      <c r="RPU4" s="66"/>
      <c r="RPV4" s="66"/>
      <c r="RPW4" s="66"/>
      <c r="RPX4" s="66"/>
      <c r="RPY4" s="66"/>
      <c r="RPZ4" s="66"/>
      <c r="RQA4" s="66"/>
      <c r="RQB4" s="66"/>
      <c r="RQC4" s="66"/>
      <c r="RQD4" s="66"/>
      <c r="RQE4" s="66"/>
      <c r="RQF4" s="66"/>
      <c r="RQG4" s="66"/>
      <c r="RQH4" s="66"/>
      <c r="RQI4" s="66"/>
      <c r="RQJ4" s="66"/>
      <c r="RQK4" s="66"/>
      <c r="RQL4" s="66"/>
      <c r="RQM4" s="66"/>
      <c r="RQN4" s="66"/>
      <c r="RQO4" s="66"/>
      <c r="RQP4" s="66"/>
      <c r="RQQ4" s="66"/>
      <c r="RQR4" s="66"/>
      <c r="RQS4" s="66"/>
      <c r="RQT4" s="66"/>
      <c r="RQU4" s="66"/>
      <c r="RQV4" s="66"/>
      <c r="RQW4" s="66"/>
      <c r="RQX4" s="66"/>
      <c r="RQY4" s="66"/>
      <c r="RQZ4" s="66"/>
      <c r="RRA4" s="66"/>
      <c r="RRB4" s="66"/>
      <c r="RRC4" s="66"/>
      <c r="RRD4" s="66"/>
      <c r="RRE4" s="66"/>
      <c r="RRF4" s="66"/>
      <c r="RRG4" s="66"/>
      <c r="RRH4" s="66"/>
      <c r="RRI4" s="66"/>
      <c r="RRJ4" s="66"/>
      <c r="RRK4" s="66"/>
      <c r="RRL4" s="66"/>
      <c r="RRM4" s="66"/>
      <c r="RRN4" s="66"/>
      <c r="RRO4" s="66"/>
      <c r="RRP4" s="66"/>
      <c r="RRQ4" s="66"/>
      <c r="RRR4" s="66"/>
      <c r="RRS4" s="66"/>
      <c r="RRT4" s="66"/>
      <c r="RRU4" s="66"/>
      <c r="RRV4" s="66"/>
      <c r="RRW4" s="66"/>
      <c r="RRX4" s="66"/>
      <c r="RRY4" s="66"/>
      <c r="RRZ4" s="66"/>
      <c r="RSA4" s="66"/>
      <c r="RSB4" s="66"/>
      <c r="RSC4" s="66"/>
      <c r="RSD4" s="66"/>
      <c r="RSE4" s="66"/>
      <c r="RSF4" s="66"/>
      <c r="RSG4" s="66"/>
      <c r="RSH4" s="66"/>
      <c r="RSI4" s="66"/>
      <c r="RSJ4" s="66"/>
      <c r="RSK4" s="66"/>
      <c r="RSL4" s="66"/>
      <c r="RSM4" s="66"/>
      <c r="RSN4" s="66"/>
      <c r="RSO4" s="66"/>
      <c r="RSP4" s="66"/>
      <c r="RSQ4" s="66"/>
      <c r="RSR4" s="66"/>
      <c r="RSS4" s="66"/>
      <c r="RST4" s="66"/>
      <c r="RSU4" s="66"/>
      <c r="RSV4" s="66"/>
      <c r="RSW4" s="66"/>
      <c r="RSX4" s="66"/>
      <c r="RSY4" s="66"/>
      <c r="RSZ4" s="66"/>
      <c r="RTA4" s="66"/>
      <c r="RTB4" s="66"/>
      <c r="RTC4" s="66"/>
      <c r="RTD4" s="66"/>
      <c r="RTE4" s="66"/>
      <c r="RTF4" s="66"/>
      <c r="RTG4" s="66"/>
      <c r="RTH4" s="66"/>
      <c r="RTI4" s="66"/>
      <c r="RTJ4" s="66"/>
      <c r="RTK4" s="66"/>
      <c r="RTL4" s="66"/>
      <c r="RTM4" s="66"/>
      <c r="RTN4" s="66"/>
      <c r="RTO4" s="66"/>
      <c r="RTP4" s="66"/>
      <c r="RTQ4" s="66"/>
      <c r="RTR4" s="66"/>
      <c r="RTS4" s="66"/>
      <c r="RTT4" s="66"/>
      <c r="RTU4" s="66"/>
      <c r="RTV4" s="66"/>
      <c r="RTW4" s="66"/>
      <c r="RTX4" s="66"/>
      <c r="RTY4" s="66"/>
      <c r="RTZ4" s="66"/>
      <c r="RUA4" s="66"/>
      <c r="RUB4" s="66"/>
      <c r="RUC4" s="66"/>
      <c r="RUD4" s="66"/>
      <c r="RUE4" s="66"/>
      <c r="RUF4" s="66"/>
      <c r="RUG4" s="66"/>
      <c r="RUH4" s="66"/>
      <c r="RUI4" s="66"/>
      <c r="RUJ4" s="66"/>
      <c r="RUK4" s="66"/>
      <c r="RUL4" s="66"/>
      <c r="RUM4" s="66"/>
      <c r="RUN4" s="66"/>
      <c r="RUO4" s="66"/>
      <c r="RUP4" s="66"/>
      <c r="RUQ4" s="66"/>
      <c r="RUR4" s="66"/>
      <c r="RUS4" s="66"/>
      <c r="RUT4" s="66"/>
      <c r="RUU4" s="66"/>
      <c r="RUV4" s="66"/>
      <c r="RUW4" s="66"/>
      <c r="RUX4" s="66"/>
      <c r="RUY4" s="66"/>
      <c r="RUZ4" s="66"/>
      <c r="RVA4" s="66"/>
      <c r="RVB4" s="66"/>
      <c r="RVC4" s="66"/>
      <c r="RVD4" s="66"/>
      <c r="RVE4" s="66"/>
      <c r="RVF4" s="66"/>
      <c r="RVG4" s="66"/>
      <c r="RVH4" s="66"/>
      <c r="RVI4" s="66"/>
      <c r="RVJ4" s="66"/>
      <c r="RVK4" s="66"/>
      <c r="RVL4" s="66"/>
      <c r="RVM4" s="66"/>
      <c r="RVN4" s="66"/>
      <c r="RVO4" s="66"/>
      <c r="RVP4" s="66"/>
      <c r="RVQ4" s="66"/>
      <c r="RVR4" s="66"/>
      <c r="RVS4" s="66"/>
      <c r="RVT4" s="66"/>
      <c r="RVU4" s="66"/>
      <c r="RVV4" s="66"/>
      <c r="RVW4" s="66"/>
      <c r="RVX4" s="66"/>
      <c r="RVY4" s="66"/>
      <c r="RVZ4" s="66"/>
      <c r="RWA4" s="66"/>
      <c r="RWB4" s="66"/>
      <c r="RWC4" s="66"/>
      <c r="RWD4" s="66"/>
      <c r="RWE4" s="66"/>
      <c r="RWF4" s="66"/>
      <c r="RWG4" s="66"/>
      <c r="RWH4" s="66"/>
      <c r="RWI4" s="66"/>
      <c r="RWJ4" s="66"/>
      <c r="RWK4" s="66"/>
      <c r="RWL4" s="66"/>
      <c r="RWM4" s="66"/>
      <c r="RWN4" s="66"/>
      <c r="RWO4" s="66"/>
      <c r="RWP4" s="66"/>
      <c r="RWQ4" s="66"/>
      <c r="RWR4" s="66"/>
      <c r="RWS4" s="66"/>
      <c r="RWT4" s="66"/>
      <c r="RWU4" s="66"/>
      <c r="RWV4" s="66"/>
      <c r="RWW4" s="66"/>
      <c r="RWX4" s="66"/>
      <c r="RWY4" s="66"/>
      <c r="RWZ4" s="66"/>
      <c r="RXA4" s="66"/>
      <c r="RXB4" s="66"/>
      <c r="RXC4" s="66"/>
      <c r="RXD4" s="66"/>
      <c r="RXE4" s="66"/>
      <c r="RXF4" s="66"/>
      <c r="RXG4" s="66"/>
      <c r="RXH4" s="66"/>
      <c r="RXI4" s="66"/>
      <c r="RXJ4" s="66"/>
      <c r="RXK4" s="66"/>
      <c r="RXL4" s="66"/>
      <c r="RXM4" s="66"/>
      <c r="RXN4" s="66"/>
      <c r="RXO4" s="66"/>
      <c r="RXP4" s="66"/>
      <c r="RXQ4" s="66"/>
      <c r="RXR4" s="66"/>
      <c r="RXS4" s="66"/>
      <c r="RXT4" s="66"/>
      <c r="RXU4" s="66"/>
      <c r="RXV4" s="66"/>
      <c r="RXW4" s="66"/>
      <c r="RXX4" s="66"/>
      <c r="RXY4" s="66"/>
      <c r="RXZ4" s="66"/>
      <c r="RYA4" s="66"/>
      <c r="RYB4" s="66"/>
      <c r="RYC4" s="66"/>
      <c r="RYD4" s="66"/>
      <c r="RYE4" s="66"/>
      <c r="RYF4" s="66"/>
      <c r="RYG4" s="66"/>
      <c r="RYH4" s="66"/>
      <c r="RYI4" s="66"/>
      <c r="RYJ4" s="66"/>
      <c r="RYK4" s="66"/>
      <c r="RYL4" s="66"/>
      <c r="RYM4" s="66"/>
      <c r="RYN4" s="66"/>
      <c r="RYO4" s="66"/>
      <c r="RYP4" s="66"/>
      <c r="RYQ4" s="66"/>
      <c r="RYR4" s="66"/>
      <c r="RYS4" s="66"/>
      <c r="RYT4" s="66"/>
      <c r="RYU4" s="66"/>
      <c r="RYV4" s="66"/>
      <c r="RYW4" s="66"/>
      <c r="RYX4" s="66"/>
      <c r="RYY4" s="66"/>
      <c r="RYZ4" s="66"/>
      <c r="RZA4" s="66"/>
      <c r="RZB4" s="66"/>
      <c r="RZC4" s="66"/>
      <c r="RZD4" s="66"/>
      <c r="RZE4" s="66"/>
      <c r="RZF4" s="66"/>
      <c r="RZG4" s="66"/>
      <c r="RZH4" s="66"/>
      <c r="RZI4" s="66"/>
      <c r="RZJ4" s="66"/>
      <c r="RZK4" s="66"/>
      <c r="RZL4" s="66"/>
      <c r="RZM4" s="66"/>
      <c r="RZN4" s="66"/>
      <c r="RZO4" s="66"/>
      <c r="RZP4" s="66"/>
      <c r="RZQ4" s="66"/>
      <c r="RZR4" s="66"/>
      <c r="RZS4" s="66"/>
      <c r="RZT4" s="66"/>
      <c r="RZU4" s="66"/>
      <c r="RZV4" s="66"/>
      <c r="RZW4" s="66"/>
      <c r="RZX4" s="66"/>
      <c r="RZY4" s="66"/>
      <c r="RZZ4" s="66"/>
      <c r="SAA4" s="66"/>
      <c r="SAB4" s="66"/>
      <c r="SAC4" s="66"/>
      <c r="SAD4" s="66"/>
      <c r="SAE4" s="66"/>
      <c r="SAF4" s="66"/>
      <c r="SAG4" s="66"/>
      <c r="SAH4" s="66"/>
      <c r="SAI4" s="66"/>
      <c r="SAJ4" s="66"/>
      <c r="SAK4" s="66"/>
      <c r="SAL4" s="66"/>
      <c r="SAM4" s="66"/>
      <c r="SAN4" s="66"/>
      <c r="SAO4" s="66"/>
      <c r="SAP4" s="66"/>
      <c r="SAQ4" s="66"/>
      <c r="SAR4" s="66"/>
      <c r="SAS4" s="66"/>
      <c r="SAT4" s="66"/>
      <c r="SAU4" s="66"/>
      <c r="SAV4" s="66"/>
      <c r="SAW4" s="66"/>
      <c r="SAX4" s="66"/>
      <c r="SAY4" s="66"/>
      <c r="SAZ4" s="66"/>
      <c r="SBA4" s="66"/>
      <c r="SBB4" s="66"/>
      <c r="SBC4" s="66"/>
      <c r="SBD4" s="66"/>
      <c r="SBE4" s="66"/>
      <c r="SBF4" s="66"/>
      <c r="SBG4" s="66"/>
      <c r="SBH4" s="66"/>
      <c r="SBI4" s="66"/>
      <c r="SBJ4" s="66"/>
      <c r="SBK4" s="66"/>
      <c r="SBL4" s="66"/>
      <c r="SBM4" s="66"/>
      <c r="SBN4" s="66"/>
      <c r="SBO4" s="66"/>
      <c r="SBP4" s="66"/>
      <c r="SBQ4" s="66"/>
      <c r="SBR4" s="66"/>
      <c r="SBS4" s="66"/>
      <c r="SBT4" s="66"/>
      <c r="SBU4" s="66"/>
      <c r="SBV4" s="66"/>
      <c r="SBW4" s="66"/>
      <c r="SBX4" s="66"/>
      <c r="SBY4" s="66"/>
      <c r="SBZ4" s="66"/>
      <c r="SCA4" s="66"/>
      <c r="SCB4" s="66"/>
      <c r="SCC4" s="66"/>
      <c r="SCD4" s="66"/>
      <c r="SCE4" s="66"/>
      <c r="SCF4" s="66"/>
      <c r="SCG4" s="66"/>
      <c r="SCH4" s="66"/>
      <c r="SCI4" s="66"/>
      <c r="SCJ4" s="66"/>
      <c r="SCK4" s="66"/>
      <c r="SCL4" s="66"/>
      <c r="SCM4" s="66"/>
      <c r="SCN4" s="66"/>
      <c r="SCO4" s="66"/>
      <c r="SCP4" s="66"/>
      <c r="SCQ4" s="66"/>
      <c r="SCR4" s="66"/>
      <c r="SCS4" s="66"/>
      <c r="SCT4" s="66"/>
      <c r="SCU4" s="66"/>
      <c r="SCV4" s="66"/>
      <c r="SCW4" s="66"/>
      <c r="SCX4" s="66"/>
      <c r="SCY4" s="66"/>
      <c r="SCZ4" s="66"/>
      <c r="SDA4" s="66"/>
      <c r="SDB4" s="66"/>
      <c r="SDC4" s="66"/>
      <c r="SDD4" s="66"/>
      <c r="SDE4" s="66"/>
      <c r="SDF4" s="66"/>
      <c r="SDG4" s="66"/>
      <c r="SDH4" s="66"/>
      <c r="SDI4" s="66"/>
      <c r="SDJ4" s="66"/>
      <c r="SDK4" s="66"/>
      <c r="SDL4" s="66"/>
      <c r="SDM4" s="66"/>
      <c r="SDN4" s="66"/>
      <c r="SDO4" s="66"/>
      <c r="SDP4" s="66"/>
      <c r="SDQ4" s="66"/>
      <c r="SDR4" s="66"/>
      <c r="SDS4" s="66"/>
      <c r="SDT4" s="66"/>
      <c r="SDU4" s="66"/>
      <c r="SDV4" s="66"/>
      <c r="SDW4" s="66"/>
      <c r="SDX4" s="66"/>
      <c r="SDY4" s="66"/>
      <c r="SDZ4" s="66"/>
      <c r="SEA4" s="66"/>
      <c r="SEB4" s="66"/>
      <c r="SEC4" s="66"/>
      <c r="SED4" s="66"/>
      <c r="SEE4" s="66"/>
      <c r="SEF4" s="66"/>
      <c r="SEG4" s="66"/>
      <c r="SEH4" s="66"/>
      <c r="SEI4" s="66"/>
      <c r="SEJ4" s="66"/>
      <c r="SEK4" s="66"/>
      <c r="SEL4" s="66"/>
      <c r="SEM4" s="66"/>
      <c r="SEN4" s="66"/>
      <c r="SEO4" s="66"/>
      <c r="SEP4" s="66"/>
      <c r="SEQ4" s="66"/>
      <c r="SER4" s="66"/>
      <c r="SES4" s="66"/>
      <c r="SET4" s="66"/>
      <c r="SEU4" s="66"/>
      <c r="SEV4" s="66"/>
      <c r="SEW4" s="66"/>
      <c r="SEX4" s="66"/>
      <c r="SEY4" s="66"/>
      <c r="SEZ4" s="66"/>
      <c r="SFA4" s="66"/>
      <c r="SFB4" s="66"/>
      <c r="SFC4" s="66"/>
      <c r="SFD4" s="66"/>
      <c r="SFE4" s="66"/>
      <c r="SFF4" s="66"/>
      <c r="SFG4" s="66"/>
      <c r="SFH4" s="66"/>
      <c r="SFI4" s="66"/>
      <c r="SFJ4" s="66"/>
      <c r="SFK4" s="66"/>
      <c r="SFL4" s="66"/>
      <c r="SFM4" s="66"/>
      <c r="SFN4" s="66"/>
      <c r="SFO4" s="66"/>
      <c r="SFP4" s="66"/>
      <c r="SFQ4" s="66"/>
      <c r="SFR4" s="66"/>
      <c r="SFS4" s="66"/>
      <c r="SFT4" s="66"/>
      <c r="SFU4" s="66"/>
      <c r="SFV4" s="66"/>
      <c r="SFW4" s="66"/>
      <c r="SFX4" s="66"/>
      <c r="SFY4" s="66"/>
      <c r="SFZ4" s="66"/>
      <c r="SGA4" s="66"/>
      <c r="SGB4" s="66"/>
      <c r="SGC4" s="66"/>
      <c r="SGD4" s="66"/>
      <c r="SGE4" s="66"/>
      <c r="SGF4" s="66"/>
      <c r="SGG4" s="66"/>
      <c r="SGH4" s="66"/>
      <c r="SGI4" s="66"/>
      <c r="SGJ4" s="66"/>
      <c r="SGK4" s="66"/>
      <c r="SGL4" s="66"/>
      <c r="SGM4" s="66"/>
      <c r="SGN4" s="66"/>
      <c r="SGO4" s="66"/>
      <c r="SGP4" s="66"/>
      <c r="SGQ4" s="66"/>
      <c r="SGR4" s="66"/>
      <c r="SGS4" s="66"/>
      <c r="SGT4" s="66"/>
      <c r="SGU4" s="66"/>
      <c r="SGV4" s="66"/>
      <c r="SGW4" s="66"/>
      <c r="SGX4" s="66"/>
      <c r="SGY4" s="66"/>
      <c r="SGZ4" s="66"/>
      <c r="SHA4" s="66"/>
      <c r="SHB4" s="66"/>
      <c r="SHC4" s="66"/>
      <c r="SHD4" s="66"/>
      <c r="SHE4" s="66"/>
      <c r="SHF4" s="66"/>
      <c r="SHG4" s="66"/>
      <c r="SHH4" s="66"/>
      <c r="SHI4" s="66"/>
      <c r="SHJ4" s="66"/>
      <c r="SHK4" s="66"/>
      <c r="SHL4" s="66"/>
      <c r="SHM4" s="66"/>
      <c r="SHN4" s="66"/>
      <c r="SHO4" s="66"/>
      <c r="SHP4" s="66"/>
      <c r="SHQ4" s="66"/>
      <c r="SHR4" s="66"/>
      <c r="SHS4" s="66"/>
      <c r="SHT4" s="66"/>
      <c r="SHU4" s="66"/>
      <c r="SHV4" s="66"/>
      <c r="SHW4" s="66"/>
      <c r="SHX4" s="66"/>
      <c r="SHY4" s="66"/>
      <c r="SHZ4" s="66"/>
      <c r="SIA4" s="66"/>
      <c r="SIB4" s="66"/>
      <c r="SIC4" s="66"/>
      <c r="SID4" s="66"/>
      <c r="SIE4" s="66"/>
      <c r="SIF4" s="66"/>
      <c r="SIG4" s="66"/>
      <c r="SIH4" s="66"/>
      <c r="SII4" s="66"/>
      <c r="SIJ4" s="66"/>
      <c r="SIK4" s="66"/>
      <c r="SIL4" s="66"/>
      <c r="SIM4" s="66"/>
      <c r="SIN4" s="66"/>
      <c r="SIO4" s="66"/>
      <c r="SIP4" s="66"/>
      <c r="SIQ4" s="66"/>
      <c r="SIR4" s="66"/>
      <c r="SIS4" s="66"/>
      <c r="SIT4" s="66"/>
      <c r="SIU4" s="66"/>
      <c r="SIV4" s="66"/>
      <c r="SIW4" s="66"/>
      <c r="SIX4" s="66"/>
      <c r="SIY4" s="66"/>
      <c r="SIZ4" s="66"/>
      <c r="SJA4" s="66"/>
      <c r="SJB4" s="66"/>
      <c r="SJC4" s="66"/>
      <c r="SJD4" s="66"/>
      <c r="SJE4" s="66"/>
      <c r="SJF4" s="66"/>
      <c r="SJG4" s="66"/>
      <c r="SJH4" s="66"/>
      <c r="SJI4" s="66"/>
      <c r="SJJ4" s="66"/>
      <c r="SJK4" s="66"/>
      <c r="SJL4" s="66"/>
      <c r="SJM4" s="66"/>
      <c r="SJN4" s="66"/>
      <c r="SJO4" s="66"/>
      <c r="SJP4" s="66"/>
      <c r="SJQ4" s="66"/>
      <c r="SJR4" s="66"/>
      <c r="SJS4" s="66"/>
      <c r="SJT4" s="66"/>
      <c r="SJU4" s="66"/>
      <c r="SJV4" s="66"/>
      <c r="SJW4" s="66"/>
      <c r="SJX4" s="66"/>
      <c r="SJY4" s="66"/>
      <c r="SJZ4" s="66"/>
      <c r="SKA4" s="66"/>
      <c r="SKB4" s="66"/>
      <c r="SKC4" s="66"/>
      <c r="SKD4" s="66"/>
      <c r="SKE4" s="66"/>
      <c r="SKF4" s="66"/>
      <c r="SKG4" s="66"/>
      <c r="SKH4" s="66"/>
      <c r="SKI4" s="66"/>
      <c r="SKJ4" s="66"/>
      <c r="SKK4" s="66"/>
      <c r="SKL4" s="66"/>
      <c r="SKM4" s="66"/>
      <c r="SKN4" s="66"/>
      <c r="SKO4" s="66"/>
      <c r="SKP4" s="66"/>
      <c r="SKQ4" s="66"/>
      <c r="SKR4" s="66"/>
      <c r="SKS4" s="66"/>
      <c r="SKT4" s="66"/>
      <c r="SKU4" s="66"/>
      <c r="SKV4" s="66"/>
      <c r="SKW4" s="66"/>
      <c r="SKX4" s="66"/>
      <c r="SKY4" s="66"/>
      <c r="SKZ4" s="66"/>
      <c r="SLA4" s="66"/>
      <c r="SLB4" s="66"/>
      <c r="SLC4" s="66"/>
      <c r="SLD4" s="66"/>
      <c r="SLE4" s="66"/>
      <c r="SLF4" s="66"/>
      <c r="SLG4" s="66"/>
      <c r="SLH4" s="66"/>
      <c r="SLI4" s="66"/>
      <c r="SLJ4" s="66"/>
      <c r="SLK4" s="66"/>
      <c r="SLL4" s="66"/>
      <c r="SLM4" s="66"/>
      <c r="SLN4" s="66"/>
      <c r="SLO4" s="66"/>
      <c r="SLP4" s="66"/>
      <c r="SLQ4" s="66"/>
      <c r="SLR4" s="66"/>
      <c r="SLS4" s="66"/>
      <c r="SLT4" s="66"/>
      <c r="SLU4" s="66"/>
      <c r="SLV4" s="66"/>
      <c r="SLW4" s="66"/>
      <c r="SLX4" s="66"/>
      <c r="SLY4" s="66"/>
      <c r="SLZ4" s="66"/>
      <c r="SMA4" s="66"/>
      <c r="SMB4" s="66"/>
      <c r="SMC4" s="66"/>
      <c r="SMD4" s="66"/>
      <c r="SME4" s="66"/>
      <c r="SMF4" s="66"/>
      <c r="SMG4" s="66"/>
      <c r="SMH4" s="66"/>
      <c r="SMI4" s="66"/>
      <c r="SMJ4" s="66"/>
      <c r="SMK4" s="66"/>
      <c r="SML4" s="66"/>
      <c r="SMM4" s="66"/>
      <c r="SMN4" s="66"/>
      <c r="SMO4" s="66"/>
      <c r="SMP4" s="66"/>
      <c r="SMQ4" s="66"/>
      <c r="SMR4" s="66"/>
      <c r="SMS4" s="66"/>
      <c r="SMT4" s="66"/>
      <c r="SMU4" s="66"/>
      <c r="SMV4" s="66"/>
      <c r="SMW4" s="66"/>
      <c r="SMX4" s="66"/>
      <c r="SMY4" s="66"/>
      <c r="SMZ4" s="66"/>
      <c r="SNA4" s="66"/>
      <c r="SNB4" s="66"/>
      <c r="SNC4" s="66"/>
      <c r="SND4" s="66"/>
      <c r="SNE4" s="66"/>
      <c r="SNF4" s="66"/>
      <c r="SNG4" s="66"/>
      <c r="SNH4" s="66"/>
      <c r="SNI4" s="66"/>
      <c r="SNJ4" s="66"/>
      <c r="SNK4" s="66"/>
      <c r="SNL4" s="66"/>
      <c r="SNM4" s="66"/>
      <c r="SNN4" s="66"/>
      <c r="SNO4" s="66"/>
      <c r="SNP4" s="66"/>
      <c r="SNQ4" s="66"/>
      <c r="SNR4" s="66"/>
      <c r="SNS4" s="66"/>
      <c r="SNT4" s="66"/>
      <c r="SNU4" s="66"/>
      <c r="SNV4" s="66"/>
      <c r="SNW4" s="66"/>
      <c r="SNX4" s="66"/>
      <c r="SNY4" s="66"/>
      <c r="SNZ4" s="66"/>
      <c r="SOA4" s="66"/>
      <c r="SOB4" s="66"/>
      <c r="SOC4" s="66"/>
      <c r="SOD4" s="66"/>
      <c r="SOE4" s="66"/>
      <c r="SOF4" s="66"/>
      <c r="SOG4" s="66"/>
      <c r="SOH4" s="66"/>
      <c r="SOI4" s="66"/>
      <c r="SOJ4" s="66"/>
      <c r="SOK4" s="66"/>
      <c r="SOL4" s="66"/>
      <c r="SOM4" s="66"/>
      <c r="SON4" s="66"/>
      <c r="SOO4" s="66"/>
      <c r="SOP4" s="66"/>
      <c r="SOQ4" s="66"/>
      <c r="SOR4" s="66"/>
      <c r="SOS4" s="66"/>
      <c r="SOT4" s="66"/>
      <c r="SOU4" s="66"/>
      <c r="SOV4" s="66"/>
      <c r="SOW4" s="66"/>
      <c r="SOX4" s="66"/>
      <c r="SOY4" s="66"/>
      <c r="SOZ4" s="66"/>
      <c r="SPA4" s="66"/>
      <c r="SPB4" s="66"/>
      <c r="SPC4" s="66"/>
      <c r="SPD4" s="66"/>
      <c r="SPE4" s="66"/>
      <c r="SPF4" s="66"/>
      <c r="SPG4" s="66"/>
      <c r="SPH4" s="66"/>
      <c r="SPI4" s="66"/>
      <c r="SPJ4" s="66"/>
      <c r="SPK4" s="66"/>
      <c r="SPL4" s="66"/>
      <c r="SPM4" s="66"/>
      <c r="SPN4" s="66"/>
      <c r="SPO4" s="66"/>
      <c r="SPP4" s="66"/>
      <c r="SPQ4" s="66"/>
      <c r="SPR4" s="66"/>
      <c r="SPS4" s="66"/>
      <c r="SPT4" s="66"/>
      <c r="SPU4" s="66"/>
      <c r="SPV4" s="66"/>
      <c r="SPW4" s="66"/>
      <c r="SPX4" s="66"/>
      <c r="SPY4" s="66"/>
      <c r="SPZ4" s="66"/>
      <c r="SQA4" s="66"/>
      <c r="SQB4" s="66"/>
      <c r="SQC4" s="66"/>
      <c r="SQD4" s="66"/>
      <c r="SQE4" s="66"/>
      <c r="SQF4" s="66"/>
      <c r="SQG4" s="66"/>
      <c r="SQH4" s="66"/>
      <c r="SQI4" s="66"/>
      <c r="SQJ4" s="66"/>
      <c r="SQK4" s="66"/>
      <c r="SQL4" s="66"/>
      <c r="SQM4" s="66"/>
      <c r="SQN4" s="66"/>
      <c r="SQO4" s="66"/>
      <c r="SQP4" s="66"/>
      <c r="SQQ4" s="66"/>
      <c r="SQR4" s="66"/>
      <c r="SQS4" s="66"/>
      <c r="SQT4" s="66"/>
      <c r="SQU4" s="66"/>
      <c r="SQV4" s="66"/>
      <c r="SQW4" s="66"/>
      <c r="SQX4" s="66"/>
      <c r="SQY4" s="66"/>
      <c r="SQZ4" s="66"/>
      <c r="SRA4" s="66"/>
      <c r="SRB4" s="66"/>
      <c r="SRC4" s="66"/>
      <c r="SRD4" s="66"/>
      <c r="SRE4" s="66"/>
      <c r="SRF4" s="66"/>
      <c r="SRG4" s="66"/>
      <c r="SRH4" s="66"/>
      <c r="SRI4" s="66"/>
      <c r="SRJ4" s="66"/>
      <c r="SRK4" s="66"/>
      <c r="SRL4" s="66"/>
      <c r="SRM4" s="66"/>
      <c r="SRN4" s="66"/>
      <c r="SRO4" s="66"/>
      <c r="SRP4" s="66"/>
      <c r="SRQ4" s="66"/>
      <c r="SRR4" s="66"/>
      <c r="SRS4" s="66"/>
      <c r="SRT4" s="66"/>
      <c r="SRU4" s="66"/>
      <c r="SRV4" s="66"/>
      <c r="SRW4" s="66"/>
      <c r="SRX4" s="66"/>
      <c r="SRY4" s="66"/>
      <c r="SRZ4" s="66"/>
      <c r="SSA4" s="66"/>
      <c r="SSB4" s="66"/>
      <c r="SSC4" s="66"/>
      <c r="SSD4" s="66"/>
      <c r="SSE4" s="66"/>
      <c r="SSF4" s="66"/>
      <c r="SSG4" s="66"/>
      <c r="SSH4" s="66"/>
      <c r="SSI4" s="66"/>
      <c r="SSJ4" s="66"/>
      <c r="SSK4" s="66"/>
      <c r="SSL4" s="66"/>
      <c r="SSM4" s="66"/>
      <c r="SSN4" s="66"/>
      <c r="SSO4" s="66"/>
      <c r="SSP4" s="66"/>
      <c r="SSQ4" s="66"/>
      <c r="SSR4" s="66"/>
      <c r="SSS4" s="66"/>
      <c r="SST4" s="66"/>
      <c r="SSU4" s="66"/>
      <c r="SSV4" s="66"/>
      <c r="SSW4" s="66"/>
      <c r="SSX4" s="66"/>
      <c r="SSY4" s="66"/>
      <c r="SSZ4" s="66"/>
      <c r="STA4" s="66"/>
      <c r="STB4" s="66"/>
      <c r="STC4" s="66"/>
      <c r="STD4" s="66"/>
      <c r="STE4" s="66"/>
      <c r="STF4" s="66"/>
      <c r="STG4" s="66"/>
      <c r="STH4" s="66"/>
      <c r="STI4" s="66"/>
      <c r="STJ4" s="66"/>
      <c r="STK4" s="66"/>
      <c r="STL4" s="66"/>
      <c r="STM4" s="66"/>
      <c r="STN4" s="66"/>
      <c r="STO4" s="66"/>
      <c r="STP4" s="66"/>
      <c r="STQ4" s="66"/>
      <c r="STR4" s="66"/>
      <c r="STS4" s="66"/>
      <c r="STT4" s="66"/>
      <c r="STU4" s="66"/>
      <c r="STV4" s="66"/>
      <c r="STW4" s="66"/>
      <c r="STX4" s="66"/>
      <c r="STY4" s="66"/>
      <c r="STZ4" s="66"/>
      <c r="SUA4" s="66"/>
      <c r="SUB4" s="66"/>
      <c r="SUC4" s="66"/>
      <c r="SUD4" s="66"/>
      <c r="SUE4" s="66"/>
      <c r="SUF4" s="66"/>
      <c r="SUG4" s="66"/>
      <c r="SUH4" s="66"/>
      <c r="SUI4" s="66"/>
      <c r="SUJ4" s="66"/>
      <c r="SUK4" s="66"/>
      <c r="SUL4" s="66"/>
      <c r="SUM4" s="66"/>
      <c r="SUN4" s="66"/>
      <c r="SUO4" s="66"/>
      <c r="SUP4" s="66"/>
      <c r="SUQ4" s="66"/>
      <c r="SUR4" s="66"/>
      <c r="SUS4" s="66"/>
      <c r="SUT4" s="66"/>
      <c r="SUU4" s="66"/>
      <c r="SUV4" s="66"/>
      <c r="SUW4" s="66"/>
      <c r="SUX4" s="66"/>
      <c r="SUY4" s="66"/>
      <c r="SUZ4" s="66"/>
      <c r="SVA4" s="66"/>
      <c r="SVB4" s="66"/>
      <c r="SVC4" s="66"/>
      <c r="SVD4" s="66"/>
      <c r="SVE4" s="66"/>
      <c r="SVF4" s="66"/>
      <c r="SVG4" s="66"/>
      <c r="SVH4" s="66"/>
      <c r="SVI4" s="66"/>
      <c r="SVJ4" s="66"/>
      <c r="SVK4" s="66"/>
      <c r="SVL4" s="66"/>
      <c r="SVM4" s="66"/>
      <c r="SVN4" s="66"/>
      <c r="SVO4" s="66"/>
      <c r="SVP4" s="66"/>
      <c r="SVQ4" s="66"/>
      <c r="SVR4" s="66"/>
      <c r="SVS4" s="66"/>
      <c r="SVT4" s="66"/>
      <c r="SVU4" s="66"/>
      <c r="SVV4" s="66"/>
      <c r="SVW4" s="66"/>
      <c r="SVX4" s="66"/>
      <c r="SVY4" s="66"/>
      <c r="SVZ4" s="66"/>
      <c r="SWA4" s="66"/>
      <c r="SWB4" s="66"/>
      <c r="SWC4" s="66"/>
      <c r="SWD4" s="66"/>
      <c r="SWE4" s="66"/>
      <c r="SWF4" s="66"/>
      <c r="SWG4" s="66"/>
      <c r="SWH4" s="66"/>
      <c r="SWI4" s="66"/>
      <c r="SWJ4" s="66"/>
      <c r="SWK4" s="66"/>
      <c r="SWL4" s="66"/>
      <c r="SWM4" s="66"/>
      <c r="SWN4" s="66"/>
      <c r="SWO4" s="66"/>
      <c r="SWP4" s="66"/>
      <c r="SWQ4" s="66"/>
      <c r="SWR4" s="66"/>
      <c r="SWS4" s="66"/>
      <c r="SWT4" s="66"/>
      <c r="SWU4" s="66"/>
      <c r="SWV4" s="66"/>
      <c r="SWW4" s="66"/>
      <c r="SWX4" s="66"/>
      <c r="SWY4" s="66"/>
      <c r="SWZ4" s="66"/>
      <c r="SXA4" s="66"/>
      <c r="SXB4" s="66"/>
      <c r="SXC4" s="66"/>
      <c r="SXD4" s="66"/>
      <c r="SXE4" s="66"/>
      <c r="SXF4" s="66"/>
      <c r="SXG4" s="66"/>
      <c r="SXH4" s="66"/>
      <c r="SXI4" s="66"/>
      <c r="SXJ4" s="66"/>
      <c r="SXK4" s="66"/>
      <c r="SXL4" s="66"/>
      <c r="SXM4" s="66"/>
      <c r="SXN4" s="66"/>
      <c r="SXO4" s="66"/>
      <c r="SXP4" s="66"/>
      <c r="SXQ4" s="66"/>
      <c r="SXR4" s="66"/>
      <c r="SXS4" s="66"/>
      <c r="SXT4" s="66"/>
      <c r="SXU4" s="66"/>
      <c r="SXV4" s="66"/>
      <c r="SXW4" s="66"/>
      <c r="SXX4" s="66"/>
      <c r="SXY4" s="66"/>
      <c r="SXZ4" s="66"/>
      <c r="SYA4" s="66"/>
      <c r="SYB4" s="66"/>
      <c r="SYC4" s="66"/>
      <c r="SYD4" s="66"/>
      <c r="SYE4" s="66"/>
      <c r="SYF4" s="66"/>
      <c r="SYG4" s="66"/>
      <c r="SYH4" s="66"/>
      <c r="SYI4" s="66"/>
      <c r="SYJ4" s="66"/>
      <c r="SYK4" s="66"/>
      <c r="SYL4" s="66"/>
      <c r="SYM4" s="66"/>
      <c r="SYN4" s="66"/>
      <c r="SYO4" s="66"/>
      <c r="SYP4" s="66"/>
      <c r="SYQ4" s="66"/>
      <c r="SYR4" s="66"/>
      <c r="SYS4" s="66"/>
      <c r="SYT4" s="66"/>
      <c r="SYU4" s="66"/>
      <c r="SYV4" s="66"/>
      <c r="SYW4" s="66"/>
      <c r="SYX4" s="66"/>
      <c r="SYY4" s="66"/>
      <c r="SYZ4" s="66"/>
      <c r="SZA4" s="66"/>
      <c r="SZB4" s="66"/>
      <c r="SZC4" s="66"/>
      <c r="SZD4" s="66"/>
      <c r="SZE4" s="66"/>
      <c r="SZF4" s="66"/>
      <c r="SZG4" s="66"/>
      <c r="SZH4" s="66"/>
      <c r="SZI4" s="66"/>
      <c r="SZJ4" s="66"/>
      <c r="SZK4" s="66"/>
      <c r="SZL4" s="66"/>
      <c r="SZM4" s="66"/>
      <c r="SZN4" s="66"/>
      <c r="SZO4" s="66"/>
      <c r="SZP4" s="66"/>
      <c r="SZQ4" s="66"/>
      <c r="SZR4" s="66"/>
      <c r="SZS4" s="66"/>
      <c r="SZT4" s="66"/>
      <c r="SZU4" s="66"/>
      <c r="SZV4" s="66"/>
      <c r="SZW4" s="66"/>
      <c r="SZX4" s="66"/>
      <c r="SZY4" s="66"/>
      <c r="SZZ4" s="66"/>
      <c r="TAA4" s="66"/>
      <c r="TAB4" s="66"/>
      <c r="TAC4" s="66"/>
      <c r="TAD4" s="66"/>
      <c r="TAE4" s="66"/>
      <c r="TAF4" s="66"/>
      <c r="TAG4" s="66"/>
      <c r="TAH4" s="66"/>
      <c r="TAI4" s="66"/>
      <c r="TAJ4" s="66"/>
      <c r="TAK4" s="66"/>
      <c r="TAL4" s="66"/>
      <c r="TAM4" s="66"/>
      <c r="TAN4" s="66"/>
      <c r="TAO4" s="66"/>
      <c r="TAP4" s="66"/>
      <c r="TAQ4" s="66"/>
      <c r="TAR4" s="66"/>
      <c r="TAS4" s="66"/>
      <c r="TAT4" s="66"/>
      <c r="TAU4" s="66"/>
      <c r="TAV4" s="66"/>
      <c r="TAW4" s="66"/>
      <c r="TAX4" s="66"/>
      <c r="TAY4" s="66"/>
      <c r="TAZ4" s="66"/>
      <c r="TBA4" s="66"/>
      <c r="TBB4" s="66"/>
      <c r="TBC4" s="66"/>
      <c r="TBD4" s="66"/>
      <c r="TBE4" s="66"/>
      <c r="TBF4" s="66"/>
      <c r="TBG4" s="66"/>
      <c r="TBH4" s="66"/>
      <c r="TBI4" s="66"/>
      <c r="TBJ4" s="66"/>
      <c r="TBK4" s="66"/>
      <c r="TBL4" s="66"/>
      <c r="TBM4" s="66"/>
      <c r="TBN4" s="66"/>
      <c r="TBO4" s="66"/>
      <c r="TBP4" s="66"/>
      <c r="TBQ4" s="66"/>
      <c r="TBR4" s="66"/>
      <c r="TBS4" s="66"/>
      <c r="TBT4" s="66"/>
      <c r="TBU4" s="66"/>
      <c r="TBV4" s="66"/>
      <c r="TBW4" s="66"/>
      <c r="TBX4" s="66"/>
      <c r="TBY4" s="66"/>
      <c r="TBZ4" s="66"/>
      <c r="TCA4" s="66"/>
      <c r="TCB4" s="66"/>
      <c r="TCC4" s="66"/>
      <c r="TCD4" s="66"/>
      <c r="TCE4" s="66"/>
      <c r="TCF4" s="66"/>
      <c r="TCG4" s="66"/>
      <c r="TCH4" s="66"/>
      <c r="TCI4" s="66"/>
      <c r="TCJ4" s="66"/>
      <c r="TCK4" s="66"/>
      <c r="TCL4" s="66"/>
      <c r="TCM4" s="66"/>
      <c r="TCN4" s="66"/>
      <c r="TCO4" s="66"/>
      <c r="TCP4" s="66"/>
      <c r="TCQ4" s="66"/>
      <c r="TCR4" s="66"/>
      <c r="TCS4" s="66"/>
      <c r="TCT4" s="66"/>
      <c r="TCU4" s="66"/>
      <c r="TCV4" s="66"/>
      <c r="TCW4" s="66"/>
      <c r="TCX4" s="66"/>
      <c r="TCY4" s="66"/>
      <c r="TCZ4" s="66"/>
      <c r="TDA4" s="66"/>
      <c r="TDB4" s="66"/>
      <c r="TDC4" s="66"/>
      <c r="TDD4" s="66"/>
      <c r="TDE4" s="66"/>
      <c r="TDF4" s="66"/>
      <c r="TDG4" s="66"/>
      <c r="TDH4" s="66"/>
      <c r="TDI4" s="66"/>
      <c r="TDJ4" s="66"/>
      <c r="TDK4" s="66"/>
      <c r="TDL4" s="66"/>
      <c r="TDM4" s="66"/>
      <c r="TDN4" s="66"/>
      <c r="TDO4" s="66"/>
      <c r="TDP4" s="66"/>
      <c r="TDQ4" s="66"/>
      <c r="TDR4" s="66"/>
      <c r="TDS4" s="66"/>
      <c r="TDT4" s="66"/>
      <c r="TDU4" s="66"/>
      <c r="TDV4" s="66"/>
      <c r="TDW4" s="66"/>
      <c r="TDX4" s="66"/>
      <c r="TDY4" s="66"/>
      <c r="TDZ4" s="66"/>
      <c r="TEA4" s="66"/>
      <c r="TEB4" s="66"/>
      <c r="TEC4" s="66"/>
      <c r="TED4" s="66"/>
      <c r="TEE4" s="66"/>
      <c r="TEF4" s="66"/>
      <c r="TEG4" s="66"/>
      <c r="TEH4" s="66"/>
      <c r="TEI4" s="66"/>
      <c r="TEJ4" s="66"/>
      <c r="TEK4" s="66"/>
      <c r="TEL4" s="66"/>
      <c r="TEM4" s="66"/>
      <c r="TEN4" s="66"/>
      <c r="TEO4" s="66"/>
      <c r="TEP4" s="66"/>
      <c r="TEQ4" s="66"/>
      <c r="TER4" s="66"/>
      <c r="TES4" s="66"/>
      <c r="TET4" s="66"/>
      <c r="TEU4" s="66"/>
      <c r="TEV4" s="66"/>
      <c r="TEW4" s="66"/>
      <c r="TEX4" s="66"/>
      <c r="TEY4" s="66"/>
      <c r="TEZ4" s="66"/>
      <c r="TFA4" s="66"/>
      <c r="TFB4" s="66"/>
      <c r="TFC4" s="66"/>
      <c r="TFD4" s="66"/>
      <c r="TFE4" s="66"/>
      <c r="TFF4" s="66"/>
      <c r="TFG4" s="66"/>
      <c r="TFH4" s="66"/>
      <c r="TFI4" s="66"/>
      <c r="TFJ4" s="66"/>
      <c r="TFK4" s="66"/>
      <c r="TFL4" s="66"/>
      <c r="TFM4" s="66"/>
      <c r="TFN4" s="66"/>
      <c r="TFO4" s="66"/>
      <c r="TFP4" s="66"/>
      <c r="TFQ4" s="66"/>
      <c r="TFR4" s="66"/>
      <c r="TFS4" s="66"/>
      <c r="TFT4" s="66"/>
      <c r="TFU4" s="66"/>
      <c r="TFV4" s="66"/>
      <c r="TFW4" s="66"/>
      <c r="TFX4" s="66"/>
      <c r="TFY4" s="66"/>
      <c r="TFZ4" s="66"/>
      <c r="TGA4" s="66"/>
      <c r="TGB4" s="66"/>
      <c r="TGC4" s="66"/>
      <c r="TGD4" s="66"/>
      <c r="TGE4" s="66"/>
      <c r="TGF4" s="66"/>
      <c r="TGG4" s="66"/>
      <c r="TGH4" s="66"/>
      <c r="TGI4" s="66"/>
      <c r="TGJ4" s="66"/>
      <c r="TGK4" s="66"/>
      <c r="TGL4" s="66"/>
      <c r="TGM4" s="66"/>
      <c r="TGN4" s="66"/>
      <c r="TGO4" s="66"/>
      <c r="TGP4" s="66"/>
      <c r="TGQ4" s="66"/>
      <c r="TGR4" s="66"/>
      <c r="TGS4" s="66"/>
      <c r="TGT4" s="66"/>
      <c r="TGU4" s="66"/>
      <c r="TGV4" s="66"/>
      <c r="TGW4" s="66"/>
      <c r="TGX4" s="66"/>
      <c r="TGY4" s="66"/>
      <c r="TGZ4" s="66"/>
      <c r="THA4" s="66"/>
      <c r="THB4" s="66"/>
      <c r="THC4" s="66"/>
      <c r="THD4" s="66"/>
      <c r="THE4" s="66"/>
      <c r="THF4" s="66"/>
      <c r="THG4" s="66"/>
      <c r="THH4" s="66"/>
      <c r="THI4" s="66"/>
      <c r="THJ4" s="66"/>
      <c r="THK4" s="66"/>
      <c r="THL4" s="66"/>
      <c r="THM4" s="66"/>
      <c r="THN4" s="66"/>
      <c r="THO4" s="66"/>
      <c r="THP4" s="66"/>
      <c r="THQ4" s="66"/>
      <c r="THR4" s="66"/>
      <c r="THS4" s="66"/>
      <c r="THT4" s="66"/>
      <c r="THU4" s="66"/>
      <c r="THV4" s="66"/>
      <c r="THW4" s="66"/>
      <c r="THX4" s="66"/>
      <c r="THY4" s="66"/>
      <c r="THZ4" s="66"/>
      <c r="TIA4" s="66"/>
      <c r="TIB4" s="66"/>
      <c r="TIC4" s="66"/>
      <c r="TID4" s="66"/>
      <c r="TIE4" s="66"/>
      <c r="TIF4" s="66"/>
      <c r="TIG4" s="66"/>
      <c r="TIH4" s="66"/>
      <c r="TII4" s="66"/>
      <c r="TIJ4" s="66"/>
      <c r="TIK4" s="66"/>
      <c r="TIL4" s="66"/>
      <c r="TIM4" s="66"/>
      <c r="TIN4" s="66"/>
      <c r="TIO4" s="66"/>
      <c r="TIP4" s="66"/>
      <c r="TIQ4" s="66"/>
      <c r="TIR4" s="66"/>
      <c r="TIS4" s="66"/>
      <c r="TIT4" s="66"/>
      <c r="TIU4" s="66"/>
      <c r="TIV4" s="66"/>
      <c r="TIW4" s="66"/>
      <c r="TIX4" s="66"/>
      <c r="TIY4" s="66"/>
      <c r="TIZ4" s="66"/>
      <c r="TJA4" s="66"/>
      <c r="TJB4" s="66"/>
      <c r="TJC4" s="66"/>
      <c r="TJD4" s="66"/>
      <c r="TJE4" s="66"/>
      <c r="TJF4" s="66"/>
      <c r="TJG4" s="66"/>
      <c r="TJH4" s="66"/>
      <c r="TJI4" s="66"/>
      <c r="TJJ4" s="66"/>
      <c r="TJK4" s="66"/>
      <c r="TJL4" s="66"/>
      <c r="TJM4" s="66"/>
      <c r="TJN4" s="66"/>
      <c r="TJO4" s="66"/>
      <c r="TJP4" s="66"/>
      <c r="TJQ4" s="66"/>
      <c r="TJR4" s="66"/>
      <c r="TJS4" s="66"/>
      <c r="TJT4" s="66"/>
      <c r="TJU4" s="66"/>
      <c r="TJV4" s="66"/>
      <c r="TJW4" s="66"/>
      <c r="TJX4" s="66"/>
      <c r="TJY4" s="66"/>
      <c r="TJZ4" s="66"/>
      <c r="TKA4" s="66"/>
      <c r="TKB4" s="66"/>
      <c r="TKC4" s="66"/>
      <c r="TKD4" s="66"/>
      <c r="TKE4" s="66"/>
      <c r="TKF4" s="66"/>
      <c r="TKG4" s="66"/>
      <c r="TKH4" s="66"/>
      <c r="TKI4" s="66"/>
      <c r="TKJ4" s="66"/>
      <c r="TKK4" s="66"/>
      <c r="TKL4" s="66"/>
      <c r="TKM4" s="66"/>
      <c r="TKN4" s="66"/>
      <c r="TKO4" s="66"/>
      <c r="TKP4" s="66"/>
      <c r="TKQ4" s="66"/>
      <c r="TKR4" s="66"/>
      <c r="TKS4" s="66"/>
      <c r="TKT4" s="66"/>
      <c r="TKU4" s="66"/>
      <c r="TKV4" s="66"/>
      <c r="TKW4" s="66"/>
      <c r="TKX4" s="66"/>
      <c r="TKY4" s="66"/>
      <c r="TKZ4" s="66"/>
      <c r="TLA4" s="66"/>
      <c r="TLB4" s="66"/>
      <c r="TLC4" s="66"/>
      <c r="TLD4" s="66"/>
      <c r="TLE4" s="66"/>
      <c r="TLF4" s="66"/>
      <c r="TLG4" s="66"/>
      <c r="TLH4" s="66"/>
      <c r="TLI4" s="66"/>
      <c r="TLJ4" s="66"/>
      <c r="TLK4" s="66"/>
      <c r="TLL4" s="66"/>
      <c r="TLM4" s="66"/>
      <c r="TLN4" s="66"/>
      <c r="TLO4" s="66"/>
      <c r="TLP4" s="66"/>
      <c r="TLQ4" s="66"/>
      <c r="TLR4" s="66"/>
      <c r="TLS4" s="66"/>
      <c r="TLT4" s="66"/>
      <c r="TLU4" s="66"/>
      <c r="TLV4" s="66"/>
      <c r="TLW4" s="66"/>
      <c r="TLX4" s="66"/>
      <c r="TLY4" s="66"/>
      <c r="TLZ4" s="66"/>
      <c r="TMA4" s="66"/>
      <c r="TMB4" s="66"/>
      <c r="TMC4" s="66"/>
      <c r="TMD4" s="66"/>
      <c r="TME4" s="66"/>
      <c r="TMF4" s="66"/>
      <c r="TMG4" s="66"/>
      <c r="TMH4" s="66"/>
      <c r="TMI4" s="66"/>
      <c r="TMJ4" s="66"/>
      <c r="TMK4" s="66"/>
      <c r="TML4" s="66"/>
      <c r="TMM4" s="66"/>
      <c r="TMN4" s="66"/>
      <c r="TMO4" s="66"/>
      <c r="TMP4" s="66"/>
      <c r="TMQ4" s="66"/>
      <c r="TMR4" s="66"/>
      <c r="TMS4" s="66"/>
      <c r="TMT4" s="66"/>
      <c r="TMU4" s="66"/>
      <c r="TMV4" s="66"/>
      <c r="TMW4" s="66"/>
      <c r="TMX4" s="66"/>
      <c r="TMY4" s="66"/>
      <c r="TMZ4" s="66"/>
      <c r="TNA4" s="66"/>
      <c r="TNB4" s="66"/>
      <c r="TNC4" s="66"/>
      <c r="TND4" s="66"/>
      <c r="TNE4" s="66"/>
      <c r="TNF4" s="66"/>
      <c r="TNG4" s="66"/>
      <c r="TNH4" s="66"/>
      <c r="TNI4" s="66"/>
      <c r="TNJ4" s="66"/>
      <c r="TNK4" s="66"/>
      <c r="TNL4" s="66"/>
      <c r="TNM4" s="66"/>
      <c r="TNN4" s="66"/>
      <c r="TNO4" s="66"/>
      <c r="TNP4" s="66"/>
      <c r="TNQ4" s="66"/>
      <c r="TNR4" s="66"/>
      <c r="TNS4" s="66"/>
      <c r="TNT4" s="66"/>
      <c r="TNU4" s="66"/>
      <c r="TNV4" s="66"/>
      <c r="TNW4" s="66"/>
      <c r="TNX4" s="66"/>
      <c r="TNY4" s="66"/>
      <c r="TNZ4" s="66"/>
      <c r="TOA4" s="66"/>
      <c r="TOB4" s="66"/>
      <c r="TOC4" s="66"/>
      <c r="TOD4" s="66"/>
      <c r="TOE4" s="66"/>
      <c r="TOF4" s="66"/>
      <c r="TOG4" s="66"/>
      <c r="TOH4" s="66"/>
      <c r="TOI4" s="66"/>
      <c r="TOJ4" s="66"/>
      <c r="TOK4" s="66"/>
      <c r="TOL4" s="66"/>
      <c r="TOM4" s="66"/>
      <c r="TON4" s="66"/>
      <c r="TOO4" s="66"/>
      <c r="TOP4" s="66"/>
      <c r="TOQ4" s="66"/>
      <c r="TOR4" s="66"/>
      <c r="TOS4" s="66"/>
      <c r="TOT4" s="66"/>
      <c r="TOU4" s="66"/>
      <c r="TOV4" s="66"/>
      <c r="TOW4" s="66"/>
      <c r="TOX4" s="66"/>
      <c r="TOY4" s="66"/>
      <c r="TOZ4" s="66"/>
      <c r="TPA4" s="66"/>
      <c r="TPB4" s="66"/>
      <c r="TPC4" s="66"/>
      <c r="TPD4" s="66"/>
      <c r="TPE4" s="66"/>
      <c r="TPF4" s="66"/>
      <c r="TPG4" s="66"/>
      <c r="TPH4" s="66"/>
      <c r="TPI4" s="66"/>
      <c r="TPJ4" s="66"/>
      <c r="TPK4" s="66"/>
      <c r="TPL4" s="66"/>
      <c r="TPM4" s="66"/>
      <c r="TPN4" s="66"/>
      <c r="TPO4" s="66"/>
      <c r="TPP4" s="66"/>
      <c r="TPQ4" s="66"/>
      <c r="TPR4" s="66"/>
      <c r="TPS4" s="66"/>
      <c r="TPT4" s="66"/>
      <c r="TPU4" s="66"/>
      <c r="TPV4" s="66"/>
      <c r="TPW4" s="66"/>
      <c r="TPX4" s="66"/>
      <c r="TPY4" s="66"/>
      <c r="TPZ4" s="66"/>
      <c r="TQA4" s="66"/>
      <c r="TQB4" s="66"/>
      <c r="TQC4" s="66"/>
      <c r="TQD4" s="66"/>
      <c r="TQE4" s="66"/>
      <c r="TQF4" s="66"/>
      <c r="TQG4" s="66"/>
      <c r="TQH4" s="66"/>
      <c r="TQI4" s="66"/>
      <c r="TQJ4" s="66"/>
      <c r="TQK4" s="66"/>
      <c r="TQL4" s="66"/>
      <c r="TQM4" s="66"/>
      <c r="TQN4" s="66"/>
      <c r="TQO4" s="66"/>
      <c r="TQP4" s="66"/>
      <c r="TQQ4" s="66"/>
      <c r="TQR4" s="66"/>
      <c r="TQS4" s="66"/>
      <c r="TQT4" s="66"/>
      <c r="TQU4" s="66"/>
      <c r="TQV4" s="66"/>
      <c r="TQW4" s="66"/>
      <c r="TQX4" s="66"/>
      <c r="TQY4" s="66"/>
      <c r="TQZ4" s="66"/>
      <c r="TRA4" s="66"/>
      <c r="TRB4" s="66"/>
      <c r="TRC4" s="66"/>
      <c r="TRD4" s="66"/>
      <c r="TRE4" s="66"/>
      <c r="TRF4" s="66"/>
      <c r="TRG4" s="66"/>
      <c r="TRH4" s="66"/>
      <c r="TRI4" s="66"/>
      <c r="TRJ4" s="66"/>
      <c r="TRK4" s="66"/>
      <c r="TRL4" s="66"/>
      <c r="TRM4" s="66"/>
      <c r="TRN4" s="66"/>
      <c r="TRO4" s="66"/>
      <c r="TRP4" s="66"/>
      <c r="TRQ4" s="66"/>
      <c r="TRR4" s="66"/>
      <c r="TRS4" s="66"/>
      <c r="TRT4" s="66"/>
      <c r="TRU4" s="66"/>
      <c r="TRV4" s="66"/>
      <c r="TRW4" s="66"/>
      <c r="TRX4" s="66"/>
      <c r="TRY4" s="66"/>
      <c r="TRZ4" s="66"/>
      <c r="TSA4" s="66"/>
      <c r="TSB4" s="66"/>
      <c r="TSC4" s="66"/>
      <c r="TSD4" s="66"/>
      <c r="TSE4" s="66"/>
      <c r="TSF4" s="66"/>
      <c r="TSG4" s="66"/>
      <c r="TSH4" s="66"/>
      <c r="TSI4" s="66"/>
      <c r="TSJ4" s="66"/>
      <c r="TSK4" s="66"/>
      <c r="TSL4" s="66"/>
      <c r="TSM4" s="66"/>
      <c r="TSN4" s="66"/>
      <c r="TSO4" s="66"/>
      <c r="TSP4" s="66"/>
      <c r="TSQ4" s="66"/>
      <c r="TSR4" s="66"/>
      <c r="TSS4" s="66"/>
      <c r="TST4" s="66"/>
      <c r="TSU4" s="66"/>
      <c r="TSV4" s="66"/>
      <c r="TSW4" s="66"/>
      <c r="TSX4" s="66"/>
      <c r="TSY4" s="66"/>
      <c r="TSZ4" s="66"/>
      <c r="TTA4" s="66"/>
      <c r="TTB4" s="66"/>
      <c r="TTC4" s="66"/>
      <c r="TTD4" s="66"/>
      <c r="TTE4" s="66"/>
      <c r="TTF4" s="66"/>
      <c r="TTG4" s="66"/>
      <c r="TTH4" s="66"/>
      <c r="TTI4" s="66"/>
      <c r="TTJ4" s="66"/>
      <c r="TTK4" s="66"/>
      <c r="TTL4" s="66"/>
      <c r="TTM4" s="66"/>
      <c r="TTN4" s="66"/>
      <c r="TTO4" s="66"/>
      <c r="TTP4" s="66"/>
      <c r="TTQ4" s="66"/>
      <c r="TTR4" s="66"/>
      <c r="TTS4" s="66"/>
      <c r="TTT4" s="66"/>
      <c r="TTU4" s="66"/>
      <c r="TTV4" s="66"/>
      <c r="TTW4" s="66"/>
      <c r="TTX4" s="66"/>
      <c r="TTY4" s="66"/>
      <c r="TTZ4" s="66"/>
      <c r="TUA4" s="66"/>
      <c r="TUB4" s="66"/>
      <c r="TUC4" s="66"/>
      <c r="TUD4" s="66"/>
      <c r="TUE4" s="66"/>
      <c r="TUF4" s="66"/>
      <c r="TUG4" s="66"/>
      <c r="TUH4" s="66"/>
      <c r="TUI4" s="66"/>
      <c r="TUJ4" s="66"/>
      <c r="TUK4" s="66"/>
      <c r="TUL4" s="66"/>
      <c r="TUM4" s="66"/>
      <c r="TUN4" s="66"/>
      <c r="TUO4" s="66"/>
      <c r="TUP4" s="66"/>
      <c r="TUQ4" s="66"/>
      <c r="TUR4" s="66"/>
      <c r="TUS4" s="66"/>
      <c r="TUT4" s="66"/>
      <c r="TUU4" s="66"/>
      <c r="TUV4" s="66"/>
      <c r="TUW4" s="66"/>
      <c r="TUX4" s="66"/>
      <c r="TUY4" s="66"/>
      <c r="TUZ4" s="66"/>
      <c r="TVA4" s="66"/>
      <c r="TVB4" s="66"/>
      <c r="TVC4" s="66"/>
      <c r="TVD4" s="66"/>
      <c r="TVE4" s="66"/>
      <c r="TVF4" s="66"/>
      <c r="TVG4" s="66"/>
      <c r="TVH4" s="66"/>
      <c r="TVI4" s="66"/>
      <c r="TVJ4" s="66"/>
      <c r="TVK4" s="66"/>
      <c r="TVL4" s="66"/>
      <c r="TVM4" s="66"/>
      <c r="TVN4" s="66"/>
      <c r="TVO4" s="66"/>
      <c r="TVP4" s="66"/>
      <c r="TVQ4" s="66"/>
      <c r="TVR4" s="66"/>
      <c r="TVS4" s="66"/>
      <c r="TVT4" s="66"/>
      <c r="TVU4" s="66"/>
      <c r="TVV4" s="66"/>
      <c r="TVW4" s="66"/>
      <c r="TVX4" s="66"/>
      <c r="TVY4" s="66"/>
      <c r="TVZ4" s="66"/>
      <c r="TWA4" s="66"/>
      <c r="TWB4" s="66"/>
      <c r="TWC4" s="66"/>
      <c r="TWD4" s="66"/>
      <c r="TWE4" s="66"/>
      <c r="TWF4" s="66"/>
      <c r="TWG4" s="66"/>
      <c r="TWH4" s="66"/>
      <c r="TWI4" s="66"/>
      <c r="TWJ4" s="66"/>
      <c r="TWK4" s="66"/>
      <c r="TWL4" s="66"/>
      <c r="TWM4" s="66"/>
      <c r="TWN4" s="66"/>
      <c r="TWO4" s="66"/>
      <c r="TWP4" s="66"/>
      <c r="TWQ4" s="66"/>
      <c r="TWR4" s="66"/>
      <c r="TWS4" s="66"/>
      <c r="TWT4" s="66"/>
      <c r="TWU4" s="66"/>
      <c r="TWV4" s="66"/>
      <c r="TWW4" s="66"/>
      <c r="TWX4" s="66"/>
      <c r="TWY4" s="66"/>
      <c r="TWZ4" s="66"/>
      <c r="TXA4" s="66"/>
      <c r="TXB4" s="66"/>
      <c r="TXC4" s="66"/>
      <c r="TXD4" s="66"/>
      <c r="TXE4" s="66"/>
      <c r="TXF4" s="66"/>
      <c r="TXG4" s="66"/>
      <c r="TXH4" s="66"/>
      <c r="TXI4" s="66"/>
      <c r="TXJ4" s="66"/>
      <c r="TXK4" s="66"/>
      <c r="TXL4" s="66"/>
      <c r="TXM4" s="66"/>
      <c r="TXN4" s="66"/>
      <c r="TXO4" s="66"/>
      <c r="TXP4" s="66"/>
      <c r="TXQ4" s="66"/>
      <c r="TXR4" s="66"/>
      <c r="TXS4" s="66"/>
      <c r="TXT4" s="66"/>
      <c r="TXU4" s="66"/>
      <c r="TXV4" s="66"/>
      <c r="TXW4" s="66"/>
      <c r="TXX4" s="66"/>
      <c r="TXY4" s="66"/>
      <c r="TXZ4" s="66"/>
      <c r="TYA4" s="66"/>
      <c r="TYB4" s="66"/>
      <c r="TYC4" s="66"/>
      <c r="TYD4" s="66"/>
      <c r="TYE4" s="66"/>
      <c r="TYF4" s="66"/>
      <c r="TYG4" s="66"/>
      <c r="TYH4" s="66"/>
      <c r="TYI4" s="66"/>
      <c r="TYJ4" s="66"/>
      <c r="TYK4" s="66"/>
      <c r="TYL4" s="66"/>
      <c r="TYM4" s="66"/>
      <c r="TYN4" s="66"/>
      <c r="TYO4" s="66"/>
      <c r="TYP4" s="66"/>
      <c r="TYQ4" s="66"/>
      <c r="TYR4" s="66"/>
      <c r="TYS4" s="66"/>
      <c r="TYT4" s="66"/>
      <c r="TYU4" s="66"/>
      <c r="TYV4" s="66"/>
      <c r="TYW4" s="66"/>
      <c r="TYX4" s="66"/>
      <c r="TYY4" s="66"/>
      <c r="TYZ4" s="66"/>
      <c r="TZA4" s="66"/>
      <c r="TZB4" s="66"/>
      <c r="TZC4" s="66"/>
      <c r="TZD4" s="66"/>
      <c r="TZE4" s="66"/>
      <c r="TZF4" s="66"/>
      <c r="TZG4" s="66"/>
      <c r="TZH4" s="66"/>
      <c r="TZI4" s="66"/>
      <c r="TZJ4" s="66"/>
      <c r="TZK4" s="66"/>
      <c r="TZL4" s="66"/>
      <c r="TZM4" s="66"/>
      <c r="TZN4" s="66"/>
      <c r="TZO4" s="66"/>
      <c r="TZP4" s="66"/>
      <c r="TZQ4" s="66"/>
      <c r="TZR4" s="66"/>
      <c r="TZS4" s="66"/>
      <c r="TZT4" s="66"/>
      <c r="TZU4" s="66"/>
      <c r="TZV4" s="66"/>
      <c r="TZW4" s="66"/>
      <c r="TZX4" s="66"/>
      <c r="TZY4" s="66"/>
      <c r="TZZ4" s="66"/>
      <c r="UAA4" s="66"/>
      <c r="UAB4" s="66"/>
      <c r="UAC4" s="66"/>
      <c r="UAD4" s="66"/>
      <c r="UAE4" s="66"/>
      <c r="UAF4" s="66"/>
      <c r="UAG4" s="66"/>
      <c r="UAH4" s="66"/>
      <c r="UAI4" s="66"/>
      <c r="UAJ4" s="66"/>
      <c r="UAK4" s="66"/>
      <c r="UAL4" s="66"/>
      <c r="UAM4" s="66"/>
      <c r="UAN4" s="66"/>
      <c r="UAO4" s="66"/>
      <c r="UAP4" s="66"/>
      <c r="UAQ4" s="66"/>
      <c r="UAR4" s="66"/>
      <c r="UAS4" s="66"/>
      <c r="UAT4" s="66"/>
      <c r="UAU4" s="66"/>
      <c r="UAV4" s="66"/>
      <c r="UAW4" s="66"/>
      <c r="UAX4" s="66"/>
      <c r="UAY4" s="66"/>
      <c r="UAZ4" s="66"/>
      <c r="UBA4" s="66"/>
      <c r="UBB4" s="66"/>
      <c r="UBC4" s="66"/>
      <c r="UBD4" s="66"/>
      <c r="UBE4" s="66"/>
      <c r="UBF4" s="66"/>
      <c r="UBG4" s="66"/>
      <c r="UBH4" s="66"/>
      <c r="UBI4" s="66"/>
      <c r="UBJ4" s="66"/>
      <c r="UBK4" s="66"/>
      <c r="UBL4" s="66"/>
      <c r="UBM4" s="66"/>
      <c r="UBN4" s="66"/>
      <c r="UBO4" s="66"/>
      <c r="UBP4" s="66"/>
      <c r="UBQ4" s="66"/>
      <c r="UBR4" s="66"/>
      <c r="UBS4" s="66"/>
      <c r="UBT4" s="66"/>
      <c r="UBU4" s="66"/>
      <c r="UBV4" s="66"/>
      <c r="UBW4" s="66"/>
      <c r="UBX4" s="66"/>
      <c r="UBY4" s="66"/>
      <c r="UBZ4" s="66"/>
      <c r="UCA4" s="66"/>
      <c r="UCB4" s="66"/>
      <c r="UCC4" s="66"/>
      <c r="UCD4" s="66"/>
      <c r="UCE4" s="66"/>
      <c r="UCF4" s="66"/>
      <c r="UCG4" s="66"/>
      <c r="UCH4" s="66"/>
      <c r="UCI4" s="66"/>
      <c r="UCJ4" s="66"/>
      <c r="UCK4" s="66"/>
      <c r="UCL4" s="66"/>
      <c r="UCM4" s="66"/>
      <c r="UCN4" s="66"/>
      <c r="UCO4" s="66"/>
      <c r="UCP4" s="66"/>
      <c r="UCQ4" s="66"/>
      <c r="UCR4" s="66"/>
      <c r="UCS4" s="66"/>
      <c r="UCT4" s="66"/>
      <c r="UCU4" s="66"/>
      <c r="UCV4" s="66"/>
      <c r="UCW4" s="66"/>
      <c r="UCX4" s="66"/>
      <c r="UCY4" s="66"/>
      <c r="UCZ4" s="66"/>
      <c r="UDA4" s="66"/>
      <c r="UDB4" s="66"/>
      <c r="UDC4" s="66"/>
      <c r="UDD4" s="66"/>
      <c r="UDE4" s="66"/>
      <c r="UDF4" s="66"/>
      <c r="UDG4" s="66"/>
      <c r="UDH4" s="66"/>
      <c r="UDI4" s="66"/>
      <c r="UDJ4" s="66"/>
      <c r="UDK4" s="66"/>
      <c r="UDL4" s="66"/>
      <c r="UDM4" s="66"/>
      <c r="UDN4" s="66"/>
      <c r="UDO4" s="66"/>
      <c r="UDP4" s="66"/>
      <c r="UDQ4" s="66"/>
      <c r="UDR4" s="66"/>
      <c r="UDS4" s="66"/>
      <c r="UDT4" s="66"/>
      <c r="UDU4" s="66"/>
      <c r="UDV4" s="66"/>
      <c r="UDW4" s="66"/>
      <c r="UDX4" s="66"/>
      <c r="UDY4" s="66"/>
      <c r="UDZ4" s="66"/>
      <c r="UEA4" s="66"/>
      <c r="UEB4" s="66"/>
      <c r="UEC4" s="66"/>
      <c r="UED4" s="66"/>
      <c r="UEE4" s="66"/>
      <c r="UEF4" s="66"/>
      <c r="UEG4" s="66"/>
      <c r="UEH4" s="66"/>
      <c r="UEI4" s="66"/>
      <c r="UEJ4" s="66"/>
      <c r="UEK4" s="66"/>
      <c r="UEL4" s="66"/>
      <c r="UEM4" s="66"/>
      <c r="UEN4" s="66"/>
      <c r="UEO4" s="66"/>
      <c r="UEP4" s="66"/>
      <c r="UEQ4" s="66"/>
      <c r="UER4" s="66"/>
      <c r="UES4" s="66"/>
      <c r="UET4" s="66"/>
      <c r="UEU4" s="66"/>
      <c r="UEV4" s="66"/>
      <c r="UEW4" s="66"/>
      <c r="UEX4" s="66"/>
      <c r="UEY4" s="66"/>
      <c r="UEZ4" s="66"/>
      <c r="UFA4" s="66"/>
      <c r="UFB4" s="66"/>
      <c r="UFC4" s="66"/>
      <c r="UFD4" s="66"/>
      <c r="UFE4" s="66"/>
      <c r="UFF4" s="66"/>
      <c r="UFG4" s="66"/>
      <c r="UFH4" s="66"/>
      <c r="UFI4" s="66"/>
      <c r="UFJ4" s="66"/>
      <c r="UFK4" s="66"/>
      <c r="UFL4" s="66"/>
      <c r="UFM4" s="66"/>
      <c r="UFN4" s="66"/>
      <c r="UFO4" s="66"/>
      <c r="UFP4" s="66"/>
      <c r="UFQ4" s="66"/>
      <c r="UFR4" s="66"/>
      <c r="UFS4" s="66"/>
      <c r="UFT4" s="66"/>
      <c r="UFU4" s="66"/>
      <c r="UFV4" s="66"/>
      <c r="UFW4" s="66"/>
      <c r="UFX4" s="66"/>
      <c r="UFY4" s="66"/>
      <c r="UFZ4" s="66"/>
      <c r="UGA4" s="66"/>
      <c r="UGB4" s="66"/>
      <c r="UGC4" s="66"/>
      <c r="UGD4" s="66"/>
      <c r="UGE4" s="66"/>
      <c r="UGF4" s="66"/>
      <c r="UGG4" s="66"/>
      <c r="UGH4" s="66"/>
      <c r="UGI4" s="66"/>
      <c r="UGJ4" s="66"/>
      <c r="UGK4" s="66"/>
      <c r="UGL4" s="66"/>
      <c r="UGM4" s="66"/>
      <c r="UGN4" s="66"/>
      <c r="UGO4" s="66"/>
      <c r="UGP4" s="66"/>
      <c r="UGQ4" s="66"/>
      <c r="UGR4" s="66"/>
      <c r="UGS4" s="66"/>
      <c r="UGT4" s="66"/>
      <c r="UGU4" s="66"/>
      <c r="UGV4" s="66"/>
      <c r="UGW4" s="66"/>
      <c r="UGX4" s="66"/>
      <c r="UGY4" s="66"/>
      <c r="UGZ4" s="66"/>
      <c r="UHA4" s="66"/>
      <c r="UHB4" s="66"/>
      <c r="UHC4" s="66"/>
      <c r="UHD4" s="66"/>
      <c r="UHE4" s="66"/>
      <c r="UHF4" s="66"/>
      <c r="UHG4" s="66"/>
      <c r="UHH4" s="66"/>
      <c r="UHI4" s="66"/>
      <c r="UHJ4" s="66"/>
      <c r="UHK4" s="66"/>
      <c r="UHL4" s="66"/>
      <c r="UHM4" s="66"/>
      <c r="UHN4" s="66"/>
      <c r="UHO4" s="66"/>
      <c r="UHP4" s="66"/>
      <c r="UHQ4" s="66"/>
      <c r="UHR4" s="66"/>
      <c r="UHS4" s="66"/>
      <c r="UHT4" s="66"/>
      <c r="UHU4" s="66"/>
      <c r="UHV4" s="66"/>
      <c r="UHW4" s="66"/>
      <c r="UHX4" s="66"/>
      <c r="UHY4" s="66"/>
      <c r="UHZ4" s="66"/>
      <c r="UIA4" s="66"/>
      <c r="UIB4" s="66"/>
      <c r="UIC4" s="66"/>
      <c r="UID4" s="66"/>
      <c r="UIE4" s="66"/>
      <c r="UIF4" s="66"/>
      <c r="UIG4" s="66"/>
      <c r="UIH4" s="66"/>
      <c r="UII4" s="66"/>
      <c r="UIJ4" s="66"/>
      <c r="UIK4" s="66"/>
      <c r="UIL4" s="66"/>
      <c r="UIM4" s="66"/>
      <c r="UIN4" s="66"/>
      <c r="UIO4" s="66"/>
      <c r="UIP4" s="66"/>
      <c r="UIQ4" s="66"/>
      <c r="UIR4" s="66"/>
      <c r="UIS4" s="66"/>
      <c r="UIT4" s="66"/>
      <c r="UIU4" s="66"/>
      <c r="UIV4" s="66"/>
      <c r="UIW4" s="66"/>
      <c r="UIX4" s="66"/>
      <c r="UIY4" s="66"/>
      <c r="UIZ4" s="66"/>
      <c r="UJA4" s="66"/>
      <c r="UJB4" s="66"/>
      <c r="UJC4" s="66"/>
      <c r="UJD4" s="66"/>
      <c r="UJE4" s="66"/>
      <c r="UJF4" s="66"/>
      <c r="UJG4" s="66"/>
      <c r="UJH4" s="66"/>
      <c r="UJI4" s="66"/>
      <c r="UJJ4" s="66"/>
      <c r="UJK4" s="66"/>
      <c r="UJL4" s="66"/>
      <c r="UJM4" s="66"/>
      <c r="UJN4" s="66"/>
      <c r="UJO4" s="66"/>
      <c r="UJP4" s="66"/>
      <c r="UJQ4" s="66"/>
      <c r="UJR4" s="66"/>
      <c r="UJS4" s="66"/>
      <c r="UJT4" s="66"/>
      <c r="UJU4" s="66"/>
      <c r="UJV4" s="66"/>
      <c r="UJW4" s="66"/>
      <c r="UJX4" s="66"/>
      <c r="UJY4" s="66"/>
      <c r="UJZ4" s="66"/>
      <c r="UKA4" s="66"/>
      <c r="UKB4" s="66"/>
      <c r="UKC4" s="66"/>
      <c r="UKD4" s="66"/>
      <c r="UKE4" s="66"/>
      <c r="UKF4" s="66"/>
      <c r="UKG4" s="66"/>
      <c r="UKH4" s="66"/>
      <c r="UKI4" s="66"/>
      <c r="UKJ4" s="66"/>
      <c r="UKK4" s="66"/>
      <c r="UKL4" s="66"/>
      <c r="UKM4" s="66"/>
      <c r="UKN4" s="66"/>
      <c r="UKO4" s="66"/>
      <c r="UKP4" s="66"/>
      <c r="UKQ4" s="66"/>
      <c r="UKR4" s="66"/>
      <c r="UKS4" s="66"/>
      <c r="UKT4" s="66"/>
      <c r="UKU4" s="66"/>
      <c r="UKV4" s="66"/>
      <c r="UKW4" s="66"/>
      <c r="UKX4" s="66"/>
      <c r="UKY4" s="66"/>
      <c r="UKZ4" s="66"/>
      <c r="ULA4" s="66"/>
      <c r="ULB4" s="66"/>
      <c r="ULC4" s="66"/>
      <c r="ULD4" s="66"/>
      <c r="ULE4" s="66"/>
      <c r="ULF4" s="66"/>
      <c r="ULG4" s="66"/>
      <c r="ULH4" s="66"/>
      <c r="ULI4" s="66"/>
      <c r="ULJ4" s="66"/>
      <c r="ULK4" s="66"/>
      <c r="ULL4" s="66"/>
      <c r="ULM4" s="66"/>
      <c r="ULN4" s="66"/>
      <c r="ULO4" s="66"/>
      <c r="ULP4" s="66"/>
      <c r="ULQ4" s="66"/>
      <c r="ULR4" s="66"/>
      <c r="ULS4" s="66"/>
      <c r="ULT4" s="66"/>
      <c r="ULU4" s="66"/>
      <c r="ULV4" s="66"/>
      <c r="ULW4" s="66"/>
      <c r="ULX4" s="66"/>
      <c r="ULY4" s="66"/>
      <c r="ULZ4" s="66"/>
      <c r="UMA4" s="66"/>
      <c r="UMB4" s="66"/>
      <c r="UMC4" s="66"/>
      <c r="UMD4" s="66"/>
      <c r="UME4" s="66"/>
      <c r="UMF4" s="66"/>
      <c r="UMG4" s="66"/>
      <c r="UMH4" s="66"/>
      <c r="UMI4" s="66"/>
      <c r="UMJ4" s="66"/>
      <c r="UMK4" s="66"/>
      <c r="UML4" s="66"/>
      <c r="UMM4" s="66"/>
      <c r="UMN4" s="66"/>
      <c r="UMO4" s="66"/>
      <c r="UMP4" s="66"/>
      <c r="UMQ4" s="66"/>
      <c r="UMR4" s="66"/>
      <c r="UMS4" s="66"/>
      <c r="UMT4" s="66"/>
      <c r="UMU4" s="66"/>
      <c r="UMV4" s="66"/>
      <c r="UMW4" s="66"/>
      <c r="UMX4" s="66"/>
      <c r="UMY4" s="66"/>
      <c r="UMZ4" s="66"/>
      <c r="UNA4" s="66"/>
      <c r="UNB4" s="66"/>
      <c r="UNC4" s="66"/>
      <c r="UND4" s="66"/>
      <c r="UNE4" s="66"/>
      <c r="UNF4" s="66"/>
      <c r="UNG4" s="66"/>
      <c r="UNH4" s="66"/>
      <c r="UNI4" s="66"/>
      <c r="UNJ4" s="66"/>
      <c r="UNK4" s="66"/>
      <c r="UNL4" s="66"/>
      <c r="UNM4" s="66"/>
      <c r="UNN4" s="66"/>
      <c r="UNO4" s="66"/>
      <c r="UNP4" s="66"/>
      <c r="UNQ4" s="66"/>
      <c r="UNR4" s="66"/>
      <c r="UNS4" s="66"/>
      <c r="UNT4" s="66"/>
      <c r="UNU4" s="66"/>
      <c r="UNV4" s="66"/>
      <c r="UNW4" s="66"/>
      <c r="UNX4" s="66"/>
      <c r="UNY4" s="66"/>
      <c r="UNZ4" s="66"/>
      <c r="UOA4" s="66"/>
      <c r="UOB4" s="66"/>
      <c r="UOC4" s="66"/>
      <c r="UOD4" s="66"/>
      <c r="UOE4" s="66"/>
      <c r="UOF4" s="66"/>
      <c r="UOG4" s="66"/>
      <c r="UOH4" s="66"/>
      <c r="UOI4" s="66"/>
      <c r="UOJ4" s="66"/>
      <c r="UOK4" s="66"/>
      <c r="UOL4" s="66"/>
      <c r="UOM4" s="66"/>
      <c r="UON4" s="66"/>
      <c r="UOO4" s="66"/>
      <c r="UOP4" s="66"/>
      <c r="UOQ4" s="66"/>
      <c r="UOR4" s="66"/>
      <c r="UOS4" s="66"/>
      <c r="UOT4" s="66"/>
      <c r="UOU4" s="66"/>
      <c r="UOV4" s="66"/>
      <c r="UOW4" s="66"/>
      <c r="UOX4" s="66"/>
      <c r="UOY4" s="66"/>
      <c r="UOZ4" s="66"/>
      <c r="UPA4" s="66"/>
      <c r="UPB4" s="66"/>
      <c r="UPC4" s="66"/>
      <c r="UPD4" s="66"/>
      <c r="UPE4" s="66"/>
      <c r="UPF4" s="66"/>
      <c r="UPG4" s="66"/>
      <c r="UPH4" s="66"/>
      <c r="UPI4" s="66"/>
      <c r="UPJ4" s="66"/>
      <c r="UPK4" s="66"/>
      <c r="UPL4" s="66"/>
      <c r="UPM4" s="66"/>
      <c r="UPN4" s="66"/>
      <c r="UPO4" s="66"/>
      <c r="UPP4" s="66"/>
      <c r="UPQ4" s="66"/>
      <c r="UPR4" s="66"/>
      <c r="UPS4" s="66"/>
      <c r="UPT4" s="66"/>
      <c r="UPU4" s="66"/>
      <c r="UPV4" s="66"/>
      <c r="UPW4" s="66"/>
      <c r="UPX4" s="66"/>
      <c r="UPY4" s="66"/>
      <c r="UPZ4" s="66"/>
      <c r="UQA4" s="66"/>
      <c r="UQB4" s="66"/>
      <c r="UQC4" s="66"/>
      <c r="UQD4" s="66"/>
      <c r="UQE4" s="66"/>
      <c r="UQF4" s="66"/>
      <c r="UQG4" s="66"/>
      <c r="UQH4" s="66"/>
      <c r="UQI4" s="66"/>
      <c r="UQJ4" s="66"/>
      <c r="UQK4" s="66"/>
      <c r="UQL4" s="66"/>
      <c r="UQM4" s="66"/>
      <c r="UQN4" s="66"/>
      <c r="UQO4" s="66"/>
      <c r="UQP4" s="66"/>
      <c r="UQQ4" s="66"/>
      <c r="UQR4" s="66"/>
      <c r="UQS4" s="66"/>
      <c r="UQT4" s="66"/>
      <c r="UQU4" s="66"/>
      <c r="UQV4" s="66"/>
      <c r="UQW4" s="66"/>
      <c r="UQX4" s="66"/>
      <c r="UQY4" s="66"/>
      <c r="UQZ4" s="66"/>
      <c r="URA4" s="66"/>
      <c r="URB4" s="66"/>
      <c r="URC4" s="66"/>
      <c r="URD4" s="66"/>
      <c r="URE4" s="66"/>
      <c r="URF4" s="66"/>
      <c r="URG4" s="66"/>
      <c r="URH4" s="66"/>
      <c r="URI4" s="66"/>
      <c r="URJ4" s="66"/>
      <c r="URK4" s="66"/>
      <c r="URL4" s="66"/>
      <c r="URM4" s="66"/>
      <c r="URN4" s="66"/>
      <c r="URO4" s="66"/>
      <c r="URP4" s="66"/>
      <c r="URQ4" s="66"/>
      <c r="URR4" s="66"/>
      <c r="URS4" s="66"/>
      <c r="URT4" s="66"/>
      <c r="URU4" s="66"/>
      <c r="URV4" s="66"/>
      <c r="URW4" s="66"/>
      <c r="URX4" s="66"/>
      <c r="URY4" s="66"/>
      <c r="URZ4" s="66"/>
      <c r="USA4" s="66"/>
      <c r="USB4" s="66"/>
      <c r="USC4" s="66"/>
      <c r="USD4" s="66"/>
      <c r="USE4" s="66"/>
      <c r="USF4" s="66"/>
      <c r="USG4" s="66"/>
      <c r="USH4" s="66"/>
      <c r="USI4" s="66"/>
      <c r="USJ4" s="66"/>
      <c r="USK4" s="66"/>
      <c r="USL4" s="66"/>
      <c r="USM4" s="66"/>
      <c r="USN4" s="66"/>
      <c r="USO4" s="66"/>
      <c r="USP4" s="66"/>
      <c r="USQ4" s="66"/>
      <c r="USR4" s="66"/>
      <c r="USS4" s="66"/>
      <c r="UST4" s="66"/>
      <c r="USU4" s="66"/>
      <c r="USV4" s="66"/>
      <c r="USW4" s="66"/>
      <c r="USX4" s="66"/>
      <c r="USY4" s="66"/>
      <c r="USZ4" s="66"/>
      <c r="UTA4" s="66"/>
      <c r="UTB4" s="66"/>
      <c r="UTC4" s="66"/>
      <c r="UTD4" s="66"/>
      <c r="UTE4" s="66"/>
      <c r="UTF4" s="66"/>
      <c r="UTG4" s="66"/>
      <c r="UTH4" s="66"/>
      <c r="UTI4" s="66"/>
      <c r="UTJ4" s="66"/>
      <c r="UTK4" s="66"/>
      <c r="UTL4" s="66"/>
      <c r="UTM4" s="66"/>
      <c r="UTN4" s="66"/>
      <c r="UTO4" s="66"/>
      <c r="UTP4" s="66"/>
      <c r="UTQ4" s="66"/>
      <c r="UTR4" s="66"/>
      <c r="UTS4" s="66"/>
      <c r="UTT4" s="66"/>
      <c r="UTU4" s="66"/>
      <c r="UTV4" s="66"/>
      <c r="UTW4" s="66"/>
      <c r="UTX4" s="66"/>
      <c r="UTY4" s="66"/>
      <c r="UTZ4" s="66"/>
      <c r="UUA4" s="66"/>
      <c r="UUB4" s="66"/>
      <c r="UUC4" s="66"/>
      <c r="UUD4" s="66"/>
      <c r="UUE4" s="66"/>
      <c r="UUF4" s="66"/>
      <c r="UUG4" s="66"/>
      <c r="UUH4" s="66"/>
      <c r="UUI4" s="66"/>
      <c r="UUJ4" s="66"/>
      <c r="UUK4" s="66"/>
      <c r="UUL4" s="66"/>
      <c r="UUM4" s="66"/>
      <c r="UUN4" s="66"/>
      <c r="UUO4" s="66"/>
      <c r="UUP4" s="66"/>
      <c r="UUQ4" s="66"/>
      <c r="UUR4" s="66"/>
      <c r="UUS4" s="66"/>
      <c r="UUT4" s="66"/>
      <c r="UUU4" s="66"/>
      <c r="UUV4" s="66"/>
      <c r="UUW4" s="66"/>
      <c r="UUX4" s="66"/>
      <c r="UUY4" s="66"/>
      <c r="UUZ4" s="66"/>
      <c r="UVA4" s="66"/>
      <c r="UVB4" s="66"/>
      <c r="UVC4" s="66"/>
      <c r="UVD4" s="66"/>
      <c r="UVE4" s="66"/>
      <c r="UVF4" s="66"/>
      <c r="UVG4" s="66"/>
      <c r="UVH4" s="66"/>
      <c r="UVI4" s="66"/>
      <c r="UVJ4" s="66"/>
      <c r="UVK4" s="66"/>
      <c r="UVL4" s="66"/>
      <c r="UVM4" s="66"/>
      <c r="UVN4" s="66"/>
      <c r="UVO4" s="66"/>
      <c r="UVP4" s="66"/>
      <c r="UVQ4" s="66"/>
      <c r="UVR4" s="66"/>
      <c r="UVS4" s="66"/>
      <c r="UVT4" s="66"/>
      <c r="UVU4" s="66"/>
      <c r="UVV4" s="66"/>
      <c r="UVW4" s="66"/>
      <c r="UVX4" s="66"/>
      <c r="UVY4" s="66"/>
      <c r="UVZ4" s="66"/>
      <c r="UWA4" s="66"/>
      <c r="UWB4" s="66"/>
      <c r="UWC4" s="66"/>
      <c r="UWD4" s="66"/>
      <c r="UWE4" s="66"/>
      <c r="UWF4" s="66"/>
      <c r="UWG4" s="66"/>
      <c r="UWH4" s="66"/>
      <c r="UWI4" s="66"/>
      <c r="UWJ4" s="66"/>
      <c r="UWK4" s="66"/>
      <c r="UWL4" s="66"/>
      <c r="UWM4" s="66"/>
      <c r="UWN4" s="66"/>
      <c r="UWO4" s="66"/>
      <c r="UWP4" s="66"/>
      <c r="UWQ4" s="66"/>
      <c r="UWR4" s="66"/>
      <c r="UWS4" s="66"/>
      <c r="UWT4" s="66"/>
      <c r="UWU4" s="66"/>
      <c r="UWV4" s="66"/>
      <c r="UWW4" s="66"/>
      <c r="UWX4" s="66"/>
      <c r="UWY4" s="66"/>
      <c r="UWZ4" s="66"/>
      <c r="UXA4" s="66"/>
      <c r="UXB4" s="66"/>
      <c r="UXC4" s="66"/>
      <c r="UXD4" s="66"/>
      <c r="UXE4" s="66"/>
      <c r="UXF4" s="66"/>
      <c r="UXG4" s="66"/>
      <c r="UXH4" s="66"/>
      <c r="UXI4" s="66"/>
      <c r="UXJ4" s="66"/>
      <c r="UXK4" s="66"/>
      <c r="UXL4" s="66"/>
      <c r="UXM4" s="66"/>
      <c r="UXN4" s="66"/>
      <c r="UXO4" s="66"/>
      <c r="UXP4" s="66"/>
      <c r="UXQ4" s="66"/>
      <c r="UXR4" s="66"/>
      <c r="UXS4" s="66"/>
      <c r="UXT4" s="66"/>
      <c r="UXU4" s="66"/>
      <c r="UXV4" s="66"/>
      <c r="UXW4" s="66"/>
      <c r="UXX4" s="66"/>
      <c r="UXY4" s="66"/>
      <c r="UXZ4" s="66"/>
      <c r="UYA4" s="66"/>
      <c r="UYB4" s="66"/>
      <c r="UYC4" s="66"/>
      <c r="UYD4" s="66"/>
      <c r="UYE4" s="66"/>
      <c r="UYF4" s="66"/>
      <c r="UYG4" s="66"/>
      <c r="UYH4" s="66"/>
      <c r="UYI4" s="66"/>
      <c r="UYJ4" s="66"/>
      <c r="UYK4" s="66"/>
      <c r="UYL4" s="66"/>
      <c r="UYM4" s="66"/>
      <c r="UYN4" s="66"/>
      <c r="UYO4" s="66"/>
      <c r="UYP4" s="66"/>
      <c r="UYQ4" s="66"/>
      <c r="UYR4" s="66"/>
      <c r="UYS4" s="66"/>
      <c r="UYT4" s="66"/>
      <c r="UYU4" s="66"/>
      <c r="UYV4" s="66"/>
      <c r="UYW4" s="66"/>
      <c r="UYX4" s="66"/>
      <c r="UYY4" s="66"/>
      <c r="UYZ4" s="66"/>
      <c r="UZA4" s="66"/>
      <c r="UZB4" s="66"/>
      <c r="UZC4" s="66"/>
      <c r="UZD4" s="66"/>
      <c r="UZE4" s="66"/>
      <c r="UZF4" s="66"/>
      <c r="UZG4" s="66"/>
      <c r="UZH4" s="66"/>
      <c r="UZI4" s="66"/>
      <c r="UZJ4" s="66"/>
      <c r="UZK4" s="66"/>
      <c r="UZL4" s="66"/>
      <c r="UZM4" s="66"/>
      <c r="UZN4" s="66"/>
      <c r="UZO4" s="66"/>
      <c r="UZP4" s="66"/>
      <c r="UZQ4" s="66"/>
      <c r="UZR4" s="66"/>
      <c r="UZS4" s="66"/>
      <c r="UZT4" s="66"/>
      <c r="UZU4" s="66"/>
      <c r="UZV4" s="66"/>
      <c r="UZW4" s="66"/>
      <c r="UZX4" s="66"/>
      <c r="UZY4" s="66"/>
      <c r="UZZ4" s="66"/>
      <c r="VAA4" s="66"/>
      <c r="VAB4" s="66"/>
      <c r="VAC4" s="66"/>
      <c r="VAD4" s="66"/>
      <c r="VAE4" s="66"/>
      <c r="VAF4" s="66"/>
      <c r="VAG4" s="66"/>
      <c r="VAH4" s="66"/>
      <c r="VAI4" s="66"/>
      <c r="VAJ4" s="66"/>
      <c r="VAK4" s="66"/>
      <c r="VAL4" s="66"/>
      <c r="VAM4" s="66"/>
      <c r="VAN4" s="66"/>
      <c r="VAO4" s="66"/>
      <c r="VAP4" s="66"/>
      <c r="VAQ4" s="66"/>
      <c r="VAR4" s="66"/>
      <c r="VAS4" s="66"/>
      <c r="VAT4" s="66"/>
      <c r="VAU4" s="66"/>
      <c r="VAV4" s="66"/>
      <c r="VAW4" s="66"/>
      <c r="VAX4" s="66"/>
      <c r="VAY4" s="66"/>
      <c r="VAZ4" s="66"/>
      <c r="VBA4" s="66"/>
      <c r="VBB4" s="66"/>
      <c r="VBC4" s="66"/>
      <c r="VBD4" s="66"/>
      <c r="VBE4" s="66"/>
      <c r="VBF4" s="66"/>
      <c r="VBG4" s="66"/>
      <c r="VBH4" s="66"/>
      <c r="VBI4" s="66"/>
      <c r="VBJ4" s="66"/>
      <c r="VBK4" s="66"/>
      <c r="VBL4" s="66"/>
      <c r="VBM4" s="66"/>
      <c r="VBN4" s="66"/>
      <c r="VBO4" s="66"/>
      <c r="VBP4" s="66"/>
      <c r="VBQ4" s="66"/>
      <c r="VBR4" s="66"/>
      <c r="VBS4" s="66"/>
      <c r="VBT4" s="66"/>
      <c r="VBU4" s="66"/>
      <c r="VBV4" s="66"/>
      <c r="VBW4" s="66"/>
      <c r="VBX4" s="66"/>
      <c r="VBY4" s="66"/>
      <c r="VBZ4" s="66"/>
      <c r="VCA4" s="66"/>
      <c r="VCB4" s="66"/>
      <c r="VCC4" s="66"/>
      <c r="VCD4" s="66"/>
      <c r="VCE4" s="66"/>
      <c r="VCF4" s="66"/>
      <c r="VCG4" s="66"/>
      <c r="VCH4" s="66"/>
      <c r="VCI4" s="66"/>
      <c r="VCJ4" s="66"/>
      <c r="VCK4" s="66"/>
      <c r="VCL4" s="66"/>
      <c r="VCM4" s="66"/>
      <c r="VCN4" s="66"/>
      <c r="VCO4" s="66"/>
      <c r="VCP4" s="66"/>
      <c r="VCQ4" s="66"/>
      <c r="VCR4" s="66"/>
      <c r="VCS4" s="66"/>
      <c r="VCT4" s="66"/>
      <c r="VCU4" s="66"/>
      <c r="VCV4" s="66"/>
      <c r="VCW4" s="66"/>
      <c r="VCX4" s="66"/>
      <c r="VCY4" s="66"/>
      <c r="VCZ4" s="66"/>
      <c r="VDA4" s="66"/>
      <c r="VDB4" s="66"/>
      <c r="VDC4" s="66"/>
      <c r="VDD4" s="66"/>
      <c r="VDE4" s="66"/>
      <c r="VDF4" s="66"/>
      <c r="VDG4" s="66"/>
      <c r="VDH4" s="66"/>
      <c r="VDI4" s="66"/>
      <c r="VDJ4" s="66"/>
      <c r="VDK4" s="66"/>
      <c r="VDL4" s="66"/>
      <c r="VDM4" s="66"/>
      <c r="VDN4" s="66"/>
      <c r="VDO4" s="66"/>
      <c r="VDP4" s="66"/>
      <c r="VDQ4" s="66"/>
      <c r="VDR4" s="66"/>
      <c r="VDS4" s="66"/>
      <c r="VDT4" s="66"/>
      <c r="VDU4" s="66"/>
      <c r="VDV4" s="66"/>
      <c r="VDW4" s="66"/>
      <c r="VDX4" s="66"/>
      <c r="VDY4" s="66"/>
      <c r="VDZ4" s="66"/>
      <c r="VEA4" s="66"/>
      <c r="VEB4" s="66"/>
      <c r="VEC4" s="66"/>
      <c r="VED4" s="66"/>
      <c r="VEE4" s="66"/>
      <c r="VEF4" s="66"/>
      <c r="VEG4" s="66"/>
      <c r="VEH4" s="66"/>
      <c r="VEI4" s="66"/>
      <c r="VEJ4" s="66"/>
      <c r="VEK4" s="66"/>
      <c r="VEL4" s="66"/>
      <c r="VEM4" s="66"/>
      <c r="VEN4" s="66"/>
      <c r="VEO4" s="66"/>
      <c r="VEP4" s="66"/>
      <c r="VEQ4" s="66"/>
      <c r="VER4" s="66"/>
      <c r="VES4" s="66"/>
      <c r="VET4" s="66"/>
      <c r="VEU4" s="66"/>
      <c r="VEV4" s="66"/>
      <c r="VEW4" s="66"/>
      <c r="VEX4" s="66"/>
      <c r="VEY4" s="66"/>
      <c r="VEZ4" s="66"/>
      <c r="VFA4" s="66"/>
      <c r="VFB4" s="66"/>
      <c r="VFC4" s="66"/>
      <c r="VFD4" s="66"/>
      <c r="VFE4" s="66"/>
      <c r="VFF4" s="66"/>
      <c r="VFG4" s="66"/>
      <c r="VFH4" s="66"/>
      <c r="VFI4" s="66"/>
      <c r="VFJ4" s="66"/>
      <c r="VFK4" s="66"/>
      <c r="VFL4" s="66"/>
      <c r="VFM4" s="66"/>
      <c r="VFN4" s="66"/>
      <c r="VFO4" s="66"/>
      <c r="VFP4" s="66"/>
      <c r="VFQ4" s="66"/>
      <c r="VFR4" s="66"/>
      <c r="VFS4" s="66"/>
      <c r="VFT4" s="66"/>
      <c r="VFU4" s="66"/>
      <c r="VFV4" s="66"/>
      <c r="VFW4" s="66"/>
      <c r="VFX4" s="66"/>
      <c r="VFY4" s="66"/>
      <c r="VFZ4" s="66"/>
      <c r="VGA4" s="66"/>
      <c r="VGB4" s="66"/>
      <c r="VGC4" s="66"/>
      <c r="VGD4" s="66"/>
      <c r="VGE4" s="66"/>
      <c r="VGF4" s="66"/>
      <c r="VGG4" s="66"/>
      <c r="VGH4" s="66"/>
      <c r="VGI4" s="66"/>
      <c r="VGJ4" s="66"/>
      <c r="VGK4" s="66"/>
      <c r="VGL4" s="66"/>
      <c r="VGM4" s="66"/>
      <c r="VGN4" s="66"/>
      <c r="VGO4" s="66"/>
      <c r="VGP4" s="66"/>
      <c r="VGQ4" s="66"/>
      <c r="VGR4" s="66"/>
      <c r="VGS4" s="66"/>
      <c r="VGT4" s="66"/>
      <c r="VGU4" s="66"/>
      <c r="VGV4" s="66"/>
      <c r="VGW4" s="66"/>
      <c r="VGX4" s="66"/>
      <c r="VGY4" s="66"/>
      <c r="VGZ4" s="66"/>
      <c r="VHA4" s="66"/>
      <c r="VHB4" s="66"/>
      <c r="VHC4" s="66"/>
      <c r="VHD4" s="66"/>
      <c r="VHE4" s="66"/>
      <c r="VHF4" s="66"/>
      <c r="VHG4" s="66"/>
      <c r="VHH4" s="66"/>
      <c r="VHI4" s="66"/>
      <c r="VHJ4" s="66"/>
      <c r="VHK4" s="66"/>
      <c r="VHL4" s="66"/>
      <c r="VHM4" s="66"/>
      <c r="VHN4" s="66"/>
      <c r="VHO4" s="66"/>
      <c r="VHP4" s="66"/>
      <c r="VHQ4" s="66"/>
      <c r="VHR4" s="66"/>
      <c r="VHS4" s="66"/>
      <c r="VHT4" s="66"/>
      <c r="VHU4" s="66"/>
      <c r="VHV4" s="66"/>
      <c r="VHW4" s="66"/>
      <c r="VHX4" s="66"/>
      <c r="VHY4" s="66"/>
      <c r="VHZ4" s="66"/>
      <c r="VIA4" s="66"/>
      <c r="VIB4" s="66"/>
      <c r="VIC4" s="66"/>
      <c r="VID4" s="66"/>
      <c r="VIE4" s="66"/>
      <c r="VIF4" s="66"/>
      <c r="VIG4" s="66"/>
      <c r="VIH4" s="66"/>
      <c r="VII4" s="66"/>
      <c r="VIJ4" s="66"/>
      <c r="VIK4" s="66"/>
      <c r="VIL4" s="66"/>
      <c r="VIM4" s="66"/>
      <c r="VIN4" s="66"/>
      <c r="VIO4" s="66"/>
      <c r="VIP4" s="66"/>
      <c r="VIQ4" s="66"/>
      <c r="VIR4" s="66"/>
      <c r="VIS4" s="66"/>
      <c r="VIT4" s="66"/>
      <c r="VIU4" s="66"/>
      <c r="VIV4" s="66"/>
      <c r="VIW4" s="66"/>
      <c r="VIX4" s="66"/>
      <c r="VIY4" s="66"/>
      <c r="VIZ4" s="66"/>
      <c r="VJA4" s="66"/>
      <c r="VJB4" s="66"/>
      <c r="VJC4" s="66"/>
      <c r="VJD4" s="66"/>
      <c r="VJE4" s="66"/>
      <c r="VJF4" s="66"/>
      <c r="VJG4" s="66"/>
      <c r="VJH4" s="66"/>
      <c r="VJI4" s="66"/>
      <c r="VJJ4" s="66"/>
      <c r="VJK4" s="66"/>
      <c r="VJL4" s="66"/>
      <c r="VJM4" s="66"/>
      <c r="VJN4" s="66"/>
      <c r="VJO4" s="66"/>
      <c r="VJP4" s="66"/>
      <c r="VJQ4" s="66"/>
      <c r="VJR4" s="66"/>
      <c r="VJS4" s="66"/>
      <c r="VJT4" s="66"/>
      <c r="VJU4" s="66"/>
      <c r="VJV4" s="66"/>
      <c r="VJW4" s="66"/>
      <c r="VJX4" s="66"/>
      <c r="VJY4" s="66"/>
      <c r="VJZ4" s="66"/>
      <c r="VKA4" s="66"/>
      <c r="VKB4" s="66"/>
      <c r="VKC4" s="66"/>
      <c r="VKD4" s="66"/>
      <c r="VKE4" s="66"/>
      <c r="VKF4" s="66"/>
      <c r="VKG4" s="66"/>
      <c r="VKH4" s="66"/>
      <c r="VKI4" s="66"/>
      <c r="VKJ4" s="66"/>
      <c r="VKK4" s="66"/>
      <c r="VKL4" s="66"/>
      <c r="VKM4" s="66"/>
      <c r="VKN4" s="66"/>
      <c r="VKO4" s="66"/>
      <c r="VKP4" s="66"/>
      <c r="VKQ4" s="66"/>
      <c r="VKR4" s="66"/>
      <c r="VKS4" s="66"/>
      <c r="VKT4" s="66"/>
      <c r="VKU4" s="66"/>
      <c r="VKV4" s="66"/>
      <c r="VKW4" s="66"/>
      <c r="VKX4" s="66"/>
      <c r="VKY4" s="66"/>
      <c r="VKZ4" s="66"/>
      <c r="VLA4" s="66"/>
      <c r="VLB4" s="66"/>
      <c r="VLC4" s="66"/>
      <c r="VLD4" s="66"/>
      <c r="VLE4" s="66"/>
      <c r="VLF4" s="66"/>
      <c r="VLG4" s="66"/>
      <c r="VLH4" s="66"/>
      <c r="VLI4" s="66"/>
      <c r="VLJ4" s="66"/>
      <c r="VLK4" s="66"/>
      <c r="VLL4" s="66"/>
      <c r="VLM4" s="66"/>
      <c r="VLN4" s="66"/>
      <c r="VLO4" s="66"/>
      <c r="VLP4" s="66"/>
      <c r="VLQ4" s="66"/>
      <c r="VLR4" s="66"/>
      <c r="VLS4" s="66"/>
      <c r="VLT4" s="66"/>
      <c r="VLU4" s="66"/>
      <c r="VLV4" s="66"/>
      <c r="VLW4" s="66"/>
      <c r="VLX4" s="66"/>
      <c r="VLY4" s="66"/>
      <c r="VLZ4" s="66"/>
      <c r="VMA4" s="66"/>
      <c r="VMB4" s="66"/>
      <c r="VMC4" s="66"/>
      <c r="VMD4" s="66"/>
      <c r="VME4" s="66"/>
      <c r="VMF4" s="66"/>
      <c r="VMG4" s="66"/>
      <c r="VMH4" s="66"/>
      <c r="VMI4" s="66"/>
      <c r="VMJ4" s="66"/>
      <c r="VMK4" s="66"/>
      <c r="VML4" s="66"/>
      <c r="VMM4" s="66"/>
      <c r="VMN4" s="66"/>
      <c r="VMO4" s="66"/>
      <c r="VMP4" s="66"/>
      <c r="VMQ4" s="66"/>
      <c r="VMR4" s="66"/>
      <c r="VMS4" s="66"/>
      <c r="VMT4" s="66"/>
      <c r="VMU4" s="66"/>
      <c r="VMV4" s="66"/>
      <c r="VMW4" s="66"/>
      <c r="VMX4" s="66"/>
      <c r="VMY4" s="66"/>
      <c r="VMZ4" s="66"/>
      <c r="VNA4" s="66"/>
      <c r="VNB4" s="66"/>
      <c r="VNC4" s="66"/>
      <c r="VND4" s="66"/>
      <c r="VNE4" s="66"/>
      <c r="VNF4" s="66"/>
      <c r="VNG4" s="66"/>
      <c r="VNH4" s="66"/>
      <c r="VNI4" s="66"/>
      <c r="VNJ4" s="66"/>
      <c r="VNK4" s="66"/>
      <c r="VNL4" s="66"/>
      <c r="VNM4" s="66"/>
      <c r="VNN4" s="66"/>
      <c r="VNO4" s="66"/>
      <c r="VNP4" s="66"/>
      <c r="VNQ4" s="66"/>
      <c r="VNR4" s="66"/>
      <c r="VNS4" s="66"/>
      <c r="VNT4" s="66"/>
      <c r="VNU4" s="66"/>
      <c r="VNV4" s="66"/>
      <c r="VNW4" s="66"/>
      <c r="VNX4" s="66"/>
      <c r="VNY4" s="66"/>
      <c r="VNZ4" s="66"/>
      <c r="VOA4" s="66"/>
      <c r="VOB4" s="66"/>
      <c r="VOC4" s="66"/>
      <c r="VOD4" s="66"/>
      <c r="VOE4" s="66"/>
      <c r="VOF4" s="66"/>
      <c r="VOG4" s="66"/>
      <c r="VOH4" s="66"/>
      <c r="VOI4" s="66"/>
      <c r="VOJ4" s="66"/>
      <c r="VOK4" s="66"/>
      <c r="VOL4" s="66"/>
      <c r="VOM4" s="66"/>
      <c r="VON4" s="66"/>
      <c r="VOO4" s="66"/>
      <c r="VOP4" s="66"/>
      <c r="VOQ4" s="66"/>
      <c r="VOR4" s="66"/>
      <c r="VOS4" s="66"/>
      <c r="VOT4" s="66"/>
      <c r="VOU4" s="66"/>
      <c r="VOV4" s="66"/>
      <c r="VOW4" s="66"/>
      <c r="VOX4" s="66"/>
      <c r="VOY4" s="66"/>
      <c r="VOZ4" s="66"/>
      <c r="VPA4" s="66"/>
      <c r="VPB4" s="66"/>
      <c r="VPC4" s="66"/>
      <c r="VPD4" s="66"/>
      <c r="VPE4" s="66"/>
      <c r="VPF4" s="66"/>
      <c r="VPG4" s="66"/>
      <c r="VPH4" s="66"/>
      <c r="VPI4" s="66"/>
      <c r="VPJ4" s="66"/>
      <c r="VPK4" s="66"/>
      <c r="VPL4" s="66"/>
      <c r="VPM4" s="66"/>
      <c r="VPN4" s="66"/>
      <c r="VPO4" s="66"/>
      <c r="VPP4" s="66"/>
      <c r="VPQ4" s="66"/>
      <c r="VPR4" s="66"/>
      <c r="VPS4" s="66"/>
      <c r="VPT4" s="66"/>
      <c r="VPU4" s="66"/>
      <c r="VPV4" s="66"/>
      <c r="VPW4" s="66"/>
      <c r="VPX4" s="66"/>
      <c r="VPY4" s="66"/>
      <c r="VPZ4" s="66"/>
      <c r="VQA4" s="66"/>
      <c r="VQB4" s="66"/>
      <c r="VQC4" s="66"/>
      <c r="VQD4" s="66"/>
      <c r="VQE4" s="66"/>
      <c r="VQF4" s="66"/>
      <c r="VQG4" s="66"/>
      <c r="VQH4" s="66"/>
      <c r="VQI4" s="66"/>
      <c r="VQJ4" s="66"/>
      <c r="VQK4" s="66"/>
      <c r="VQL4" s="66"/>
      <c r="VQM4" s="66"/>
      <c r="VQN4" s="66"/>
      <c r="VQO4" s="66"/>
      <c r="VQP4" s="66"/>
      <c r="VQQ4" s="66"/>
      <c r="VQR4" s="66"/>
      <c r="VQS4" s="66"/>
      <c r="VQT4" s="66"/>
      <c r="VQU4" s="66"/>
      <c r="VQV4" s="66"/>
      <c r="VQW4" s="66"/>
      <c r="VQX4" s="66"/>
      <c r="VQY4" s="66"/>
      <c r="VQZ4" s="66"/>
      <c r="VRA4" s="66"/>
      <c r="VRB4" s="66"/>
      <c r="VRC4" s="66"/>
      <c r="VRD4" s="66"/>
      <c r="VRE4" s="66"/>
      <c r="VRF4" s="66"/>
      <c r="VRG4" s="66"/>
      <c r="VRH4" s="66"/>
      <c r="VRI4" s="66"/>
      <c r="VRJ4" s="66"/>
      <c r="VRK4" s="66"/>
      <c r="VRL4" s="66"/>
      <c r="VRM4" s="66"/>
      <c r="VRN4" s="66"/>
      <c r="VRO4" s="66"/>
      <c r="VRP4" s="66"/>
      <c r="VRQ4" s="66"/>
      <c r="VRR4" s="66"/>
      <c r="VRS4" s="66"/>
      <c r="VRT4" s="66"/>
      <c r="VRU4" s="66"/>
      <c r="VRV4" s="66"/>
      <c r="VRW4" s="66"/>
      <c r="VRX4" s="66"/>
      <c r="VRY4" s="66"/>
      <c r="VRZ4" s="66"/>
      <c r="VSA4" s="66"/>
      <c r="VSB4" s="66"/>
      <c r="VSC4" s="66"/>
      <c r="VSD4" s="66"/>
      <c r="VSE4" s="66"/>
      <c r="VSF4" s="66"/>
      <c r="VSG4" s="66"/>
      <c r="VSH4" s="66"/>
      <c r="VSI4" s="66"/>
      <c r="VSJ4" s="66"/>
      <c r="VSK4" s="66"/>
      <c r="VSL4" s="66"/>
      <c r="VSM4" s="66"/>
      <c r="VSN4" s="66"/>
      <c r="VSO4" s="66"/>
      <c r="VSP4" s="66"/>
      <c r="VSQ4" s="66"/>
      <c r="VSR4" s="66"/>
      <c r="VSS4" s="66"/>
      <c r="VST4" s="66"/>
      <c r="VSU4" s="66"/>
      <c r="VSV4" s="66"/>
      <c r="VSW4" s="66"/>
      <c r="VSX4" s="66"/>
      <c r="VSY4" s="66"/>
      <c r="VSZ4" s="66"/>
      <c r="VTA4" s="66"/>
      <c r="VTB4" s="66"/>
      <c r="VTC4" s="66"/>
      <c r="VTD4" s="66"/>
      <c r="VTE4" s="66"/>
      <c r="VTF4" s="66"/>
      <c r="VTG4" s="66"/>
      <c r="VTH4" s="66"/>
      <c r="VTI4" s="66"/>
      <c r="VTJ4" s="66"/>
      <c r="VTK4" s="66"/>
      <c r="VTL4" s="66"/>
      <c r="VTM4" s="66"/>
      <c r="VTN4" s="66"/>
      <c r="VTO4" s="66"/>
      <c r="VTP4" s="66"/>
      <c r="VTQ4" s="66"/>
      <c r="VTR4" s="66"/>
      <c r="VTS4" s="66"/>
      <c r="VTT4" s="66"/>
      <c r="VTU4" s="66"/>
      <c r="VTV4" s="66"/>
      <c r="VTW4" s="66"/>
      <c r="VTX4" s="66"/>
      <c r="VTY4" s="66"/>
      <c r="VTZ4" s="66"/>
      <c r="VUA4" s="66"/>
      <c r="VUB4" s="66"/>
      <c r="VUC4" s="66"/>
      <c r="VUD4" s="66"/>
      <c r="VUE4" s="66"/>
      <c r="VUF4" s="66"/>
      <c r="VUG4" s="66"/>
      <c r="VUH4" s="66"/>
      <c r="VUI4" s="66"/>
      <c r="VUJ4" s="66"/>
      <c r="VUK4" s="66"/>
      <c r="VUL4" s="66"/>
      <c r="VUM4" s="66"/>
      <c r="VUN4" s="66"/>
      <c r="VUO4" s="66"/>
      <c r="VUP4" s="66"/>
      <c r="VUQ4" s="66"/>
      <c r="VUR4" s="66"/>
      <c r="VUS4" s="66"/>
      <c r="VUT4" s="66"/>
      <c r="VUU4" s="66"/>
      <c r="VUV4" s="66"/>
      <c r="VUW4" s="66"/>
      <c r="VUX4" s="66"/>
      <c r="VUY4" s="66"/>
      <c r="VUZ4" s="66"/>
      <c r="VVA4" s="66"/>
      <c r="VVB4" s="66"/>
      <c r="VVC4" s="66"/>
      <c r="VVD4" s="66"/>
      <c r="VVE4" s="66"/>
      <c r="VVF4" s="66"/>
      <c r="VVG4" s="66"/>
      <c r="VVH4" s="66"/>
      <c r="VVI4" s="66"/>
      <c r="VVJ4" s="66"/>
      <c r="VVK4" s="66"/>
      <c r="VVL4" s="66"/>
      <c r="VVM4" s="66"/>
      <c r="VVN4" s="66"/>
      <c r="VVO4" s="66"/>
      <c r="VVP4" s="66"/>
      <c r="VVQ4" s="66"/>
      <c r="VVR4" s="66"/>
      <c r="VVS4" s="66"/>
      <c r="VVT4" s="66"/>
      <c r="VVU4" s="66"/>
      <c r="VVV4" s="66"/>
      <c r="VVW4" s="66"/>
      <c r="VVX4" s="66"/>
      <c r="VVY4" s="66"/>
      <c r="VVZ4" s="66"/>
      <c r="VWA4" s="66"/>
      <c r="VWB4" s="66"/>
      <c r="VWC4" s="66"/>
      <c r="VWD4" s="66"/>
      <c r="VWE4" s="66"/>
      <c r="VWF4" s="66"/>
      <c r="VWG4" s="66"/>
      <c r="VWH4" s="66"/>
      <c r="VWI4" s="66"/>
      <c r="VWJ4" s="66"/>
      <c r="VWK4" s="66"/>
      <c r="VWL4" s="66"/>
      <c r="VWM4" s="66"/>
      <c r="VWN4" s="66"/>
      <c r="VWO4" s="66"/>
      <c r="VWP4" s="66"/>
      <c r="VWQ4" s="66"/>
      <c r="VWR4" s="66"/>
      <c r="VWS4" s="66"/>
      <c r="VWT4" s="66"/>
      <c r="VWU4" s="66"/>
      <c r="VWV4" s="66"/>
      <c r="VWW4" s="66"/>
      <c r="VWX4" s="66"/>
      <c r="VWY4" s="66"/>
      <c r="VWZ4" s="66"/>
      <c r="VXA4" s="66"/>
      <c r="VXB4" s="66"/>
      <c r="VXC4" s="66"/>
      <c r="VXD4" s="66"/>
      <c r="VXE4" s="66"/>
      <c r="VXF4" s="66"/>
      <c r="VXG4" s="66"/>
      <c r="VXH4" s="66"/>
      <c r="VXI4" s="66"/>
      <c r="VXJ4" s="66"/>
      <c r="VXK4" s="66"/>
      <c r="VXL4" s="66"/>
      <c r="VXM4" s="66"/>
      <c r="VXN4" s="66"/>
      <c r="VXO4" s="66"/>
      <c r="VXP4" s="66"/>
      <c r="VXQ4" s="66"/>
      <c r="VXR4" s="66"/>
      <c r="VXS4" s="66"/>
      <c r="VXT4" s="66"/>
      <c r="VXU4" s="66"/>
      <c r="VXV4" s="66"/>
      <c r="VXW4" s="66"/>
      <c r="VXX4" s="66"/>
      <c r="VXY4" s="66"/>
      <c r="VXZ4" s="66"/>
      <c r="VYA4" s="66"/>
      <c r="VYB4" s="66"/>
      <c r="VYC4" s="66"/>
      <c r="VYD4" s="66"/>
      <c r="VYE4" s="66"/>
      <c r="VYF4" s="66"/>
      <c r="VYG4" s="66"/>
      <c r="VYH4" s="66"/>
      <c r="VYI4" s="66"/>
      <c r="VYJ4" s="66"/>
      <c r="VYK4" s="66"/>
      <c r="VYL4" s="66"/>
      <c r="VYM4" s="66"/>
      <c r="VYN4" s="66"/>
      <c r="VYO4" s="66"/>
      <c r="VYP4" s="66"/>
      <c r="VYQ4" s="66"/>
      <c r="VYR4" s="66"/>
      <c r="VYS4" s="66"/>
      <c r="VYT4" s="66"/>
      <c r="VYU4" s="66"/>
      <c r="VYV4" s="66"/>
      <c r="VYW4" s="66"/>
      <c r="VYX4" s="66"/>
      <c r="VYY4" s="66"/>
      <c r="VYZ4" s="66"/>
      <c r="VZA4" s="66"/>
      <c r="VZB4" s="66"/>
      <c r="VZC4" s="66"/>
      <c r="VZD4" s="66"/>
      <c r="VZE4" s="66"/>
      <c r="VZF4" s="66"/>
      <c r="VZG4" s="66"/>
      <c r="VZH4" s="66"/>
      <c r="VZI4" s="66"/>
      <c r="VZJ4" s="66"/>
      <c r="VZK4" s="66"/>
      <c r="VZL4" s="66"/>
      <c r="VZM4" s="66"/>
      <c r="VZN4" s="66"/>
      <c r="VZO4" s="66"/>
      <c r="VZP4" s="66"/>
      <c r="VZQ4" s="66"/>
      <c r="VZR4" s="66"/>
      <c r="VZS4" s="66"/>
      <c r="VZT4" s="66"/>
      <c r="VZU4" s="66"/>
      <c r="VZV4" s="66"/>
      <c r="VZW4" s="66"/>
      <c r="VZX4" s="66"/>
      <c r="VZY4" s="66"/>
      <c r="VZZ4" s="66"/>
      <c r="WAA4" s="66"/>
      <c r="WAB4" s="66"/>
      <c r="WAC4" s="66"/>
      <c r="WAD4" s="66"/>
      <c r="WAE4" s="66"/>
      <c r="WAF4" s="66"/>
      <c r="WAG4" s="66"/>
      <c r="WAH4" s="66"/>
      <c r="WAI4" s="66"/>
      <c r="WAJ4" s="66"/>
      <c r="WAK4" s="66"/>
      <c r="WAL4" s="66"/>
      <c r="WAM4" s="66"/>
      <c r="WAN4" s="66"/>
      <c r="WAO4" s="66"/>
      <c r="WAP4" s="66"/>
      <c r="WAQ4" s="66"/>
      <c r="WAR4" s="66"/>
      <c r="WAS4" s="66"/>
      <c r="WAT4" s="66"/>
      <c r="WAU4" s="66"/>
      <c r="WAV4" s="66"/>
      <c r="WAW4" s="66"/>
      <c r="WAX4" s="66"/>
      <c r="WAY4" s="66"/>
      <c r="WAZ4" s="66"/>
      <c r="WBA4" s="66"/>
      <c r="WBB4" s="66"/>
      <c r="WBC4" s="66"/>
      <c r="WBD4" s="66"/>
      <c r="WBE4" s="66"/>
      <c r="WBF4" s="66"/>
      <c r="WBG4" s="66"/>
      <c r="WBH4" s="66"/>
      <c r="WBI4" s="66"/>
      <c r="WBJ4" s="66"/>
      <c r="WBK4" s="66"/>
      <c r="WBL4" s="66"/>
      <c r="WBM4" s="66"/>
      <c r="WBN4" s="66"/>
      <c r="WBO4" s="66"/>
      <c r="WBP4" s="66"/>
      <c r="WBQ4" s="66"/>
      <c r="WBR4" s="66"/>
      <c r="WBS4" s="66"/>
      <c r="WBT4" s="66"/>
      <c r="WBU4" s="66"/>
      <c r="WBV4" s="66"/>
      <c r="WBW4" s="66"/>
      <c r="WBX4" s="66"/>
      <c r="WBY4" s="66"/>
      <c r="WBZ4" s="66"/>
      <c r="WCA4" s="66"/>
      <c r="WCB4" s="66"/>
      <c r="WCC4" s="66"/>
      <c r="WCD4" s="66"/>
      <c r="WCE4" s="66"/>
      <c r="WCF4" s="66"/>
      <c r="WCG4" s="66"/>
      <c r="WCH4" s="66"/>
      <c r="WCI4" s="66"/>
      <c r="WCJ4" s="66"/>
      <c r="WCK4" s="66"/>
      <c r="WCL4" s="66"/>
      <c r="WCM4" s="66"/>
      <c r="WCN4" s="66"/>
      <c r="WCO4" s="66"/>
      <c r="WCP4" s="66"/>
      <c r="WCQ4" s="66"/>
      <c r="WCR4" s="66"/>
      <c r="WCS4" s="66"/>
      <c r="WCT4" s="66"/>
      <c r="WCU4" s="66"/>
      <c r="WCV4" s="66"/>
      <c r="WCW4" s="66"/>
      <c r="WCX4" s="66"/>
      <c r="WCY4" s="66"/>
      <c r="WCZ4" s="66"/>
      <c r="WDA4" s="66"/>
      <c r="WDB4" s="66"/>
      <c r="WDC4" s="66"/>
      <c r="WDD4" s="66"/>
      <c r="WDE4" s="66"/>
      <c r="WDF4" s="66"/>
      <c r="WDG4" s="66"/>
      <c r="WDH4" s="66"/>
      <c r="WDI4" s="66"/>
      <c r="WDJ4" s="66"/>
      <c r="WDK4" s="66"/>
      <c r="WDL4" s="66"/>
      <c r="WDM4" s="66"/>
      <c r="WDN4" s="66"/>
      <c r="WDO4" s="66"/>
      <c r="WDP4" s="66"/>
      <c r="WDQ4" s="66"/>
      <c r="WDR4" s="66"/>
      <c r="WDS4" s="66"/>
      <c r="WDT4" s="66"/>
      <c r="WDU4" s="66"/>
      <c r="WDV4" s="66"/>
      <c r="WDW4" s="66"/>
      <c r="WDX4" s="66"/>
      <c r="WDY4" s="66"/>
      <c r="WDZ4" s="66"/>
      <c r="WEA4" s="66"/>
      <c r="WEB4" s="66"/>
      <c r="WEC4" s="66"/>
      <c r="WED4" s="66"/>
      <c r="WEE4" s="66"/>
      <c r="WEF4" s="66"/>
      <c r="WEG4" s="66"/>
      <c r="WEH4" s="66"/>
      <c r="WEI4" s="66"/>
      <c r="WEJ4" s="66"/>
      <c r="WEK4" s="66"/>
      <c r="WEL4" s="66"/>
      <c r="WEM4" s="66"/>
      <c r="WEN4" s="66"/>
      <c r="WEO4" s="66"/>
      <c r="WEP4" s="66"/>
      <c r="WEQ4" s="66"/>
      <c r="WER4" s="66"/>
      <c r="WES4" s="66"/>
      <c r="WET4" s="66"/>
      <c r="WEU4" s="66"/>
      <c r="WEV4" s="66"/>
      <c r="WEW4" s="66"/>
      <c r="WEX4" s="66"/>
      <c r="WEY4" s="66"/>
      <c r="WEZ4" s="66"/>
      <c r="WFA4" s="66"/>
      <c r="WFB4" s="66"/>
      <c r="WFC4" s="66"/>
      <c r="WFD4" s="66"/>
      <c r="WFE4" s="66"/>
      <c r="WFF4" s="66"/>
      <c r="WFG4" s="66"/>
      <c r="WFH4" s="66"/>
      <c r="WFI4" s="66"/>
      <c r="WFJ4" s="66"/>
      <c r="WFK4" s="66"/>
      <c r="WFL4" s="66"/>
      <c r="WFM4" s="66"/>
      <c r="WFN4" s="66"/>
      <c r="WFO4" s="66"/>
      <c r="WFP4" s="66"/>
      <c r="WFQ4" s="66"/>
      <c r="WFR4" s="66"/>
      <c r="WFS4" s="66"/>
      <c r="WFT4" s="66"/>
      <c r="WFU4" s="66"/>
      <c r="WFV4" s="66"/>
      <c r="WFW4" s="66"/>
      <c r="WFX4" s="66"/>
      <c r="WFY4" s="66"/>
      <c r="WFZ4" s="66"/>
      <c r="WGA4" s="66"/>
      <c r="WGB4" s="66"/>
      <c r="WGC4" s="66"/>
      <c r="WGD4" s="66"/>
      <c r="WGE4" s="66"/>
      <c r="WGF4" s="66"/>
      <c r="WGG4" s="66"/>
      <c r="WGH4" s="66"/>
      <c r="WGI4" s="66"/>
      <c r="WGJ4" s="66"/>
      <c r="WGK4" s="66"/>
      <c r="WGL4" s="66"/>
      <c r="WGM4" s="66"/>
      <c r="WGN4" s="66"/>
      <c r="WGO4" s="66"/>
      <c r="WGP4" s="66"/>
      <c r="WGQ4" s="66"/>
      <c r="WGR4" s="66"/>
      <c r="WGS4" s="66"/>
      <c r="WGT4" s="66"/>
      <c r="WGU4" s="66"/>
      <c r="WGV4" s="66"/>
      <c r="WGW4" s="66"/>
      <c r="WGX4" s="66"/>
      <c r="WGY4" s="66"/>
      <c r="WGZ4" s="66"/>
      <c r="WHA4" s="66"/>
      <c r="WHB4" s="66"/>
      <c r="WHC4" s="66"/>
      <c r="WHD4" s="66"/>
      <c r="WHE4" s="66"/>
      <c r="WHF4" s="66"/>
      <c r="WHG4" s="66"/>
      <c r="WHH4" s="66"/>
      <c r="WHI4" s="66"/>
      <c r="WHJ4" s="66"/>
      <c r="WHK4" s="66"/>
      <c r="WHL4" s="66"/>
      <c r="WHM4" s="66"/>
      <c r="WHN4" s="66"/>
      <c r="WHO4" s="66"/>
      <c r="WHP4" s="66"/>
      <c r="WHQ4" s="66"/>
      <c r="WHR4" s="66"/>
      <c r="WHS4" s="66"/>
      <c r="WHT4" s="66"/>
      <c r="WHU4" s="66"/>
      <c r="WHV4" s="66"/>
      <c r="WHW4" s="66"/>
      <c r="WHX4" s="66"/>
      <c r="WHY4" s="66"/>
      <c r="WHZ4" s="66"/>
      <c r="WIA4" s="66"/>
      <c r="WIB4" s="66"/>
      <c r="WIC4" s="66"/>
      <c r="WID4" s="66"/>
      <c r="WIE4" s="66"/>
      <c r="WIF4" s="66"/>
      <c r="WIG4" s="66"/>
      <c r="WIH4" s="66"/>
      <c r="WII4" s="66"/>
      <c r="WIJ4" s="66"/>
      <c r="WIK4" s="66"/>
      <c r="WIL4" s="66"/>
      <c r="WIM4" s="66"/>
      <c r="WIN4" s="66"/>
      <c r="WIO4" s="66"/>
      <c r="WIP4" s="66"/>
      <c r="WIQ4" s="66"/>
      <c r="WIR4" s="66"/>
      <c r="WIS4" s="66"/>
      <c r="WIT4" s="66"/>
      <c r="WIU4" s="66"/>
      <c r="WIV4" s="66"/>
      <c r="WIW4" s="66"/>
      <c r="WIX4" s="66"/>
      <c r="WIY4" s="66"/>
      <c r="WIZ4" s="66"/>
      <c r="WJA4" s="66"/>
      <c r="WJB4" s="66"/>
      <c r="WJC4" s="66"/>
      <c r="WJD4" s="66"/>
      <c r="WJE4" s="66"/>
      <c r="WJF4" s="66"/>
      <c r="WJG4" s="66"/>
      <c r="WJH4" s="66"/>
      <c r="WJI4" s="66"/>
      <c r="WJJ4" s="66"/>
      <c r="WJK4" s="66"/>
      <c r="WJL4" s="66"/>
      <c r="WJM4" s="66"/>
      <c r="WJN4" s="66"/>
      <c r="WJO4" s="66"/>
      <c r="WJP4" s="66"/>
      <c r="WJQ4" s="66"/>
      <c r="WJR4" s="66"/>
      <c r="WJS4" s="66"/>
      <c r="WJT4" s="66"/>
      <c r="WJU4" s="66"/>
      <c r="WJV4" s="66"/>
      <c r="WJW4" s="66"/>
      <c r="WJX4" s="66"/>
      <c r="WJY4" s="66"/>
      <c r="WJZ4" s="66"/>
      <c r="WKA4" s="66"/>
      <c r="WKB4" s="66"/>
      <c r="WKC4" s="66"/>
      <c r="WKD4" s="66"/>
      <c r="WKE4" s="66"/>
      <c r="WKF4" s="66"/>
      <c r="WKG4" s="66"/>
      <c r="WKH4" s="66"/>
      <c r="WKI4" s="66"/>
      <c r="WKJ4" s="66"/>
      <c r="WKK4" s="66"/>
      <c r="WKL4" s="66"/>
      <c r="WKM4" s="66"/>
      <c r="WKN4" s="66"/>
      <c r="WKO4" s="66"/>
      <c r="WKP4" s="66"/>
      <c r="WKQ4" s="66"/>
      <c r="WKR4" s="66"/>
      <c r="WKS4" s="66"/>
      <c r="WKT4" s="66"/>
      <c r="WKU4" s="66"/>
      <c r="WKV4" s="66"/>
      <c r="WKW4" s="66"/>
      <c r="WKX4" s="66"/>
      <c r="WKY4" s="66"/>
      <c r="WKZ4" s="66"/>
      <c r="WLA4" s="66"/>
      <c r="WLB4" s="66"/>
      <c r="WLC4" s="66"/>
      <c r="WLD4" s="66"/>
      <c r="WLE4" s="66"/>
      <c r="WLF4" s="66"/>
      <c r="WLG4" s="66"/>
      <c r="WLH4" s="66"/>
      <c r="WLI4" s="66"/>
      <c r="WLJ4" s="66"/>
      <c r="WLK4" s="66"/>
      <c r="WLL4" s="66"/>
      <c r="WLM4" s="66"/>
      <c r="WLN4" s="66"/>
      <c r="WLO4" s="66"/>
      <c r="WLP4" s="66"/>
      <c r="WLQ4" s="66"/>
      <c r="WLR4" s="66"/>
      <c r="WLS4" s="66"/>
      <c r="WLT4" s="66"/>
      <c r="WLU4" s="66"/>
      <c r="WLV4" s="66"/>
      <c r="WLW4" s="66"/>
      <c r="WLX4" s="66"/>
      <c r="WLY4" s="66"/>
      <c r="WLZ4" s="66"/>
      <c r="WMA4" s="66"/>
      <c r="WMB4" s="66"/>
      <c r="WMC4" s="66"/>
      <c r="WMD4" s="66"/>
      <c r="WME4" s="66"/>
      <c r="WMF4" s="66"/>
      <c r="WMG4" s="66"/>
      <c r="WMH4" s="66"/>
      <c r="WMI4" s="66"/>
      <c r="WMJ4" s="66"/>
      <c r="WMK4" s="66"/>
      <c r="WML4" s="66"/>
      <c r="WMM4" s="66"/>
      <c r="WMN4" s="66"/>
      <c r="WMO4" s="66"/>
      <c r="WMP4" s="66"/>
      <c r="WMQ4" s="66"/>
      <c r="WMR4" s="66"/>
      <c r="WMS4" s="66"/>
      <c r="WMT4" s="66"/>
      <c r="WMU4" s="66"/>
      <c r="WMV4" s="66"/>
      <c r="WMW4" s="66"/>
      <c r="WMX4" s="66"/>
      <c r="WMY4" s="66"/>
      <c r="WMZ4" s="66"/>
      <c r="WNA4" s="66"/>
      <c r="WNB4" s="66"/>
      <c r="WNC4" s="66"/>
      <c r="WND4" s="66"/>
      <c r="WNE4" s="66"/>
      <c r="WNF4" s="66"/>
      <c r="WNG4" s="66"/>
      <c r="WNH4" s="66"/>
      <c r="WNI4" s="66"/>
      <c r="WNJ4" s="66"/>
      <c r="WNK4" s="66"/>
      <c r="WNL4" s="66"/>
      <c r="WNM4" s="66"/>
      <c r="WNN4" s="66"/>
      <c r="WNO4" s="66"/>
      <c r="WNP4" s="66"/>
      <c r="WNQ4" s="66"/>
      <c r="WNR4" s="66"/>
      <c r="WNS4" s="66"/>
      <c r="WNT4" s="66"/>
      <c r="WNU4" s="66"/>
      <c r="WNV4" s="66"/>
      <c r="WNW4" s="66"/>
      <c r="WNX4" s="66"/>
      <c r="WNY4" s="66"/>
      <c r="WNZ4" s="66"/>
      <c r="WOA4" s="66"/>
      <c r="WOB4" s="66"/>
      <c r="WOC4" s="66"/>
      <c r="WOD4" s="66"/>
      <c r="WOE4" s="66"/>
      <c r="WOF4" s="66"/>
      <c r="WOG4" s="66"/>
      <c r="WOH4" s="66"/>
      <c r="WOI4" s="66"/>
      <c r="WOJ4" s="66"/>
      <c r="WOK4" s="66"/>
      <c r="WOL4" s="66"/>
      <c r="WOM4" s="66"/>
      <c r="WON4" s="66"/>
      <c r="WOO4" s="66"/>
      <c r="WOP4" s="66"/>
      <c r="WOQ4" s="66"/>
      <c r="WOR4" s="66"/>
      <c r="WOS4" s="66"/>
      <c r="WOT4" s="66"/>
      <c r="WOU4" s="66"/>
      <c r="WOV4" s="66"/>
      <c r="WOW4" s="66"/>
      <c r="WOX4" s="66"/>
      <c r="WOY4" s="66"/>
      <c r="WOZ4" s="66"/>
      <c r="WPA4" s="66"/>
      <c r="WPB4" s="66"/>
      <c r="WPC4" s="66"/>
      <c r="WPD4" s="66"/>
      <c r="WPE4" s="66"/>
      <c r="WPF4" s="66"/>
      <c r="WPG4" s="66"/>
      <c r="WPH4" s="66"/>
      <c r="WPI4" s="66"/>
      <c r="WPJ4" s="66"/>
      <c r="WPK4" s="66"/>
      <c r="WPL4" s="66"/>
      <c r="WPM4" s="66"/>
      <c r="WPN4" s="66"/>
      <c r="WPO4" s="66"/>
      <c r="WPP4" s="66"/>
      <c r="WPQ4" s="66"/>
      <c r="WPR4" s="66"/>
      <c r="WPS4" s="66"/>
      <c r="WPT4" s="66"/>
      <c r="WPU4" s="66"/>
      <c r="WPV4" s="66"/>
      <c r="WPW4" s="66"/>
      <c r="WPX4" s="66"/>
      <c r="WPY4" s="66"/>
      <c r="WPZ4" s="66"/>
      <c r="WQA4" s="66"/>
      <c r="WQB4" s="66"/>
      <c r="WQC4" s="66"/>
      <c r="WQD4" s="66"/>
      <c r="WQE4" s="66"/>
      <c r="WQF4" s="66"/>
      <c r="WQG4" s="66"/>
      <c r="WQH4" s="66"/>
      <c r="WQI4" s="66"/>
      <c r="WQJ4" s="66"/>
      <c r="WQK4" s="66"/>
      <c r="WQL4" s="66"/>
      <c r="WQM4" s="66"/>
      <c r="WQN4" s="66"/>
      <c r="WQO4" s="66"/>
      <c r="WQP4" s="66"/>
      <c r="WQQ4" s="66"/>
      <c r="WQR4" s="66"/>
      <c r="WQS4" s="66"/>
      <c r="WQT4" s="66"/>
      <c r="WQU4" s="66"/>
      <c r="WQV4" s="66"/>
      <c r="WQW4" s="66"/>
      <c r="WQX4" s="66"/>
      <c r="WQY4" s="66"/>
      <c r="WQZ4" s="66"/>
      <c r="WRA4" s="66"/>
      <c r="WRB4" s="66"/>
      <c r="WRC4" s="66"/>
      <c r="WRD4" s="66"/>
      <c r="WRE4" s="66"/>
      <c r="WRF4" s="66"/>
      <c r="WRG4" s="66"/>
      <c r="WRH4" s="66"/>
      <c r="WRI4" s="66"/>
      <c r="WRJ4" s="66"/>
      <c r="WRK4" s="66"/>
      <c r="WRL4" s="66"/>
      <c r="WRM4" s="66"/>
      <c r="WRN4" s="66"/>
      <c r="WRO4" s="66"/>
      <c r="WRP4" s="66"/>
      <c r="WRQ4" s="66"/>
      <c r="WRR4" s="66"/>
      <c r="WRS4" s="66"/>
      <c r="WRT4" s="66"/>
      <c r="WRU4" s="66"/>
      <c r="WRV4" s="66"/>
      <c r="WRW4" s="66"/>
      <c r="WRX4" s="66"/>
      <c r="WRY4" s="66"/>
      <c r="WRZ4" s="66"/>
      <c r="WSA4" s="66"/>
      <c r="WSB4" s="66"/>
      <c r="WSC4" s="66"/>
      <c r="WSD4" s="66"/>
      <c r="WSE4" s="66"/>
      <c r="WSF4" s="66"/>
      <c r="WSG4" s="66"/>
      <c r="WSH4" s="66"/>
      <c r="WSI4" s="66"/>
      <c r="WSJ4" s="66"/>
      <c r="WSK4" s="66"/>
      <c r="WSL4" s="66"/>
      <c r="WSM4" s="66"/>
      <c r="WSN4" s="66"/>
      <c r="WSO4" s="66"/>
      <c r="WSP4" s="66"/>
      <c r="WSQ4" s="66"/>
      <c r="WSR4" s="66"/>
      <c r="WSS4" s="66"/>
      <c r="WST4" s="66"/>
      <c r="WSU4" s="66"/>
      <c r="WSV4" s="66"/>
      <c r="WSW4" s="66"/>
      <c r="WSX4" s="66"/>
      <c r="WSY4" s="66"/>
      <c r="WSZ4" s="66"/>
      <c r="WTA4" s="66"/>
      <c r="WTB4" s="66"/>
      <c r="WTC4" s="66"/>
      <c r="WTD4" s="66"/>
      <c r="WTE4" s="66"/>
      <c r="WTF4" s="66"/>
      <c r="WTG4" s="66"/>
      <c r="WTH4" s="66"/>
      <c r="WTI4" s="66"/>
      <c r="WTJ4" s="66"/>
      <c r="WTK4" s="66"/>
      <c r="WTL4" s="66"/>
      <c r="WTM4" s="66"/>
      <c r="WTN4" s="66"/>
      <c r="WTO4" s="66"/>
      <c r="WTP4" s="66"/>
      <c r="WTQ4" s="66"/>
      <c r="WTR4" s="66"/>
      <c r="WTS4" s="66"/>
      <c r="WTT4" s="66"/>
      <c r="WTU4" s="66"/>
      <c r="WTV4" s="66"/>
      <c r="WTW4" s="66"/>
      <c r="WTX4" s="66"/>
      <c r="WTY4" s="66"/>
      <c r="WTZ4" s="66"/>
      <c r="WUA4" s="66"/>
      <c r="WUB4" s="66"/>
      <c r="WUC4" s="66"/>
      <c r="WUD4" s="66"/>
      <c r="WUE4" s="66"/>
      <c r="WUF4" s="66"/>
      <c r="WUG4" s="66"/>
      <c r="WUH4" s="66"/>
      <c r="WUI4" s="66"/>
      <c r="WUJ4" s="66"/>
      <c r="WUK4" s="66"/>
      <c r="WUL4" s="66"/>
      <c r="WUM4" s="66"/>
      <c r="WUN4" s="66"/>
      <c r="WUO4" s="66"/>
      <c r="WUP4" s="66"/>
      <c r="WUQ4" s="66"/>
      <c r="WUR4" s="66"/>
      <c r="WUS4" s="66"/>
      <c r="WUT4" s="66"/>
      <c r="WUU4" s="66"/>
      <c r="WUV4" s="66"/>
      <c r="WUW4" s="66"/>
      <c r="WUX4" s="66"/>
      <c r="WUY4" s="66"/>
      <c r="WUZ4" s="66"/>
      <c r="WVA4" s="66"/>
      <c r="WVB4" s="66"/>
      <c r="WVC4" s="66"/>
      <c r="WVD4" s="66"/>
      <c r="WVE4" s="66"/>
      <c r="WVF4" s="66"/>
      <c r="WVG4" s="66"/>
      <c r="WVH4" s="66"/>
      <c r="WVI4" s="66"/>
      <c r="WVJ4" s="66"/>
      <c r="WVK4" s="66"/>
      <c r="WVL4" s="66"/>
      <c r="WVM4" s="66"/>
      <c r="WVN4" s="66"/>
      <c r="WVO4" s="66"/>
      <c r="WVP4" s="66"/>
      <c r="WVQ4" s="66"/>
      <c r="WVR4" s="66"/>
      <c r="WVS4" s="66"/>
      <c r="WVT4" s="66"/>
      <c r="WVU4" s="66"/>
      <c r="WVV4" s="66"/>
      <c r="WVW4" s="66"/>
      <c r="WVX4" s="66"/>
      <c r="WVY4" s="66"/>
      <c r="WVZ4" s="66"/>
      <c r="WWA4" s="66"/>
      <c r="WWB4" s="66"/>
      <c r="WWC4" s="66"/>
      <c r="WWD4" s="66"/>
      <c r="WWE4" s="66"/>
      <c r="WWF4" s="66"/>
      <c r="WWG4" s="66"/>
      <c r="WWH4" s="66"/>
      <c r="WWI4" s="66"/>
      <c r="WWJ4" s="66"/>
      <c r="WWK4" s="66"/>
      <c r="WWL4" s="66"/>
      <c r="WWM4" s="66"/>
      <c r="WWN4" s="66"/>
      <c r="WWO4" s="66"/>
      <c r="WWP4" s="66"/>
      <c r="WWQ4" s="66"/>
      <c r="WWR4" s="66"/>
      <c r="WWS4" s="66"/>
      <c r="WWT4" s="66"/>
      <c r="WWU4" s="66"/>
      <c r="WWV4" s="66"/>
      <c r="WWW4" s="66"/>
      <c r="WWX4" s="66"/>
      <c r="WWY4" s="66"/>
      <c r="WWZ4" s="66"/>
      <c r="WXA4" s="66"/>
      <c r="WXB4" s="66"/>
      <c r="WXC4" s="66"/>
      <c r="WXD4" s="66"/>
      <c r="WXE4" s="66"/>
      <c r="WXF4" s="66"/>
      <c r="WXG4" s="66"/>
      <c r="WXH4" s="66"/>
      <c r="WXI4" s="66"/>
      <c r="WXJ4" s="66"/>
      <c r="WXK4" s="66"/>
      <c r="WXL4" s="66"/>
      <c r="WXM4" s="66"/>
      <c r="WXN4" s="66"/>
      <c r="WXO4" s="66"/>
      <c r="WXP4" s="66"/>
      <c r="WXQ4" s="66"/>
      <c r="WXR4" s="66"/>
      <c r="WXS4" s="66"/>
      <c r="WXT4" s="66"/>
      <c r="WXU4" s="66"/>
      <c r="WXV4" s="66"/>
      <c r="WXW4" s="66"/>
      <c r="WXX4" s="66"/>
      <c r="WXY4" s="66"/>
      <c r="WXZ4" s="66"/>
      <c r="WYA4" s="66"/>
      <c r="WYB4" s="66"/>
      <c r="WYC4" s="66"/>
      <c r="WYD4" s="66"/>
      <c r="WYE4" s="66"/>
      <c r="WYF4" s="66"/>
      <c r="WYG4" s="66"/>
      <c r="WYH4" s="66"/>
      <c r="WYI4" s="66"/>
      <c r="WYJ4" s="66"/>
      <c r="WYK4" s="66"/>
      <c r="WYL4" s="66"/>
      <c r="WYM4" s="66"/>
      <c r="WYN4" s="66"/>
      <c r="WYO4" s="66"/>
      <c r="WYP4" s="66"/>
      <c r="WYQ4" s="66"/>
      <c r="WYR4" s="66"/>
      <c r="WYS4" s="66"/>
      <c r="WYT4" s="66"/>
      <c r="WYU4" s="66"/>
      <c r="WYV4" s="66"/>
      <c r="WYW4" s="66"/>
      <c r="WYX4" s="66"/>
      <c r="WYY4" s="66"/>
      <c r="WYZ4" s="66"/>
      <c r="WZA4" s="66"/>
      <c r="WZB4" s="66"/>
      <c r="WZC4" s="66"/>
      <c r="WZD4" s="66"/>
      <c r="WZE4" s="66"/>
      <c r="WZF4" s="66"/>
      <c r="WZG4" s="66"/>
      <c r="WZH4" s="66"/>
      <c r="WZI4" s="66"/>
      <c r="WZJ4" s="66"/>
      <c r="WZK4" s="66"/>
      <c r="WZL4" s="66"/>
      <c r="WZM4" s="66"/>
      <c r="WZN4" s="66"/>
      <c r="WZO4" s="66"/>
      <c r="WZP4" s="66"/>
      <c r="WZQ4" s="66"/>
      <c r="WZR4" s="66"/>
      <c r="WZS4" s="66"/>
      <c r="WZT4" s="66"/>
      <c r="WZU4" s="66"/>
      <c r="WZV4" s="66"/>
      <c r="WZW4" s="66"/>
      <c r="WZX4" s="66"/>
      <c r="WZY4" s="66"/>
      <c r="WZZ4" s="66"/>
      <c r="XAA4" s="66"/>
      <c r="XAB4" s="66"/>
      <c r="XAC4" s="66"/>
      <c r="XAD4" s="66"/>
      <c r="XAE4" s="66"/>
      <c r="XAF4" s="66"/>
      <c r="XAG4" s="66"/>
      <c r="XAH4" s="66"/>
      <c r="XAI4" s="66"/>
      <c r="XAJ4" s="66"/>
      <c r="XAK4" s="66"/>
      <c r="XAL4" s="66"/>
      <c r="XAM4" s="66"/>
      <c r="XAN4" s="66"/>
      <c r="XAO4" s="66"/>
      <c r="XAP4" s="66"/>
      <c r="XAQ4" s="66"/>
      <c r="XAR4" s="66"/>
      <c r="XAS4" s="66"/>
      <c r="XAT4" s="66"/>
      <c r="XAU4" s="66"/>
      <c r="XAV4" s="66"/>
      <c r="XAW4" s="66"/>
      <c r="XAX4" s="66"/>
      <c r="XAY4" s="66"/>
      <c r="XAZ4" s="66"/>
      <c r="XBA4" s="66"/>
      <c r="XBB4" s="66"/>
      <c r="XBC4" s="66"/>
      <c r="XBD4" s="66"/>
      <c r="XBE4" s="66"/>
      <c r="XBF4" s="66"/>
      <c r="XBG4" s="66"/>
      <c r="XBH4" s="66"/>
      <c r="XBI4" s="66"/>
      <c r="XBJ4" s="66"/>
      <c r="XBK4" s="66"/>
      <c r="XBL4" s="66"/>
      <c r="XBM4" s="66"/>
      <c r="XBN4" s="66"/>
      <c r="XBO4" s="66"/>
      <c r="XBP4" s="66"/>
      <c r="XBQ4" s="66"/>
      <c r="XBR4" s="66"/>
      <c r="XBS4" s="66"/>
      <c r="XBT4" s="66"/>
      <c r="XBU4" s="66"/>
      <c r="XBV4" s="66"/>
      <c r="XBW4" s="66"/>
      <c r="XBX4" s="66"/>
      <c r="XBY4" s="66"/>
      <c r="XBZ4" s="66"/>
      <c r="XCA4" s="66"/>
      <c r="XCB4" s="66"/>
      <c r="XCC4" s="66"/>
      <c r="XCD4" s="66"/>
      <c r="XCE4" s="66"/>
      <c r="XCF4" s="66"/>
      <c r="XCG4" s="66"/>
      <c r="XCH4" s="66"/>
      <c r="XCI4" s="66"/>
      <c r="XCJ4" s="66"/>
      <c r="XCK4" s="66"/>
      <c r="XCL4" s="66"/>
      <c r="XCM4" s="66"/>
      <c r="XCN4" s="66"/>
      <c r="XCO4" s="66"/>
      <c r="XCP4" s="66"/>
      <c r="XCQ4" s="66"/>
      <c r="XCR4" s="66"/>
      <c r="XCS4" s="66"/>
      <c r="XCT4" s="66"/>
      <c r="XCU4" s="66"/>
      <c r="XCV4" s="66"/>
      <c r="XCW4" s="66"/>
      <c r="XCX4" s="66"/>
      <c r="XCY4" s="66"/>
      <c r="XCZ4" s="66"/>
      <c r="XDA4" s="66"/>
      <c r="XDB4" s="66"/>
      <c r="XDC4" s="66"/>
      <c r="XDD4" s="66"/>
      <c r="XDE4" s="66"/>
      <c r="XDF4" s="66"/>
      <c r="XDG4" s="66"/>
      <c r="XDH4" s="66"/>
      <c r="XDI4" s="66"/>
      <c r="XDJ4" s="66"/>
      <c r="XDK4" s="66"/>
      <c r="XDL4" s="66"/>
      <c r="XDM4" s="66"/>
      <c r="XDN4" s="66"/>
      <c r="XDO4" s="66"/>
      <c r="XDP4" s="66"/>
      <c r="XDQ4" s="66"/>
      <c r="XDR4" s="66"/>
      <c r="XDS4" s="66"/>
      <c r="XDT4" s="66"/>
      <c r="XDU4" s="66"/>
      <c r="XDV4" s="66"/>
      <c r="XDW4" s="66"/>
      <c r="XDX4" s="66"/>
      <c r="XDY4" s="66"/>
      <c r="XDZ4" s="66"/>
      <c r="XEA4" s="66"/>
      <c r="XEB4" s="66"/>
      <c r="XEC4" s="66"/>
      <c r="XED4" s="66"/>
      <c r="XEE4" s="66"/>
      <c r="XEF4" s="66"/>
      <c r="XEG4" s="66"/>
      <c r="XEH4" s="66"/>
      <c r="XEI4" s="66"/>
      <c r="XEJ4" s="66"/>
      <c r="XEK4" s="66"/>
      <c r="XEL4" s="66"/>
      <c r="XEM4" s="66"/>
      <c r="XEN4" s="66"/>
      <c r="XEO4" s="66"/>
      <c r="XEP4" s="66"/>
      <c r="XEQ4" s="66"/>
      <c r="XER4" s="66"/>
      <c r="XES4" s="66"/>
      <c r="XET4" s="66"/>
      <c r="XEU4" s="66"/>
      <c r="XEV4" s="66"/>
      <c r="XEW4" s="66"/>
      <c r="XEX4" s="66"/>
      <c r="XEY4" s="66"/>
      <c r="XEZ4" s="66"/>
      <c r="XFA4" s="66"/>
      <c r="XFB4" s="66"/>
      <c r="XFC4" s="66"/>
      <c r="XFD4" s="66"/>
    </row>
    <row r="7" spans="1:16384" ht="16.5" thickBot="1" x14ac:dyDescent="0.3">
      <c r="B7" s="39">
        <v>1</v>
      </c>
      <c r="C7" s="39" t="s">
        <v>24</v>
      </c>
      <c r="D7" s="39"/>
      <c r="E7" s="39"/>
      <c r="F7" s="39"/>
      <c r="G7" s="39"/>
      <c r="H7" s="39"/>
      <c r="I7" s="39"/>
      <c r="J7" s="39"/>
      <c r="K7" s="39"/>
      <c r="L7" s="39"/>
    </row>
    <row r="8" spans="1:16384" ht="12.75" thickTop="1" x14ac:dyDescent="0.2"/>
    <row r="9" spans="1:16384" x14ac:dyDescent="0.2">
      <c r="F9" s="55" t="s">
        <v>25</v>
      </c>
    </row>
    <row r="10" spans="1:16384" x14ac:dyDescent="0.2">
      <c r="F10" s="55" t="s">
        <v>26</v>
      </c>
    </row>
    <row r="11" spans="1:16384" x14ac:dyDescent="0.2">
      <c r="F11" s="55" t="s">
        <v>0</v>
      </c>
    </row>
    <row r="12" spans="1:16384" x14ac:dyDescent="0.2">
      <c r="F12" s="55" t="s">
        <v>68</v>
      </c>
    </row>
    <row r="13" spans="1:16384" x14ac:dyDescent="0.2">
      <c r="F13" s="55" t="s">
        <v>80</v>
      </c>
    </row>
    <row r="14" spans="1:16384" x14ac:dyDescent="0.2">
      <c r="F14" s="55" t="s">
        <v>98</v>
      </c>
    </row>
    <row r="15" spans="1:16384" x14ac:dyDescent="0.2">
      <c r="F15" s="55" t="s">
        <v>99</v>
      </c>
    </row>
    <row r="16" spans="1:16384" x14ac:dyDescent="0.2">
      <c r="F16" s="55" t="s">
        <v>65</v>
      </c>
    </row>
  </sheetData>
  <hyperlinks>
    <hyperlink ref="A3:E3" location="HL_Navigator" tooltip="Go to Navigator (Table of Contents)" display="Navigator" xr:uid="{00000000-0004-0000-0100-000000000000}"/>
    <hyperlink ref="F9" location="HL_1" display="Cover" xr:uid="{3E79F975-7FC2-471E-8239-FE09467B6A8D}"/>
    <hyperlink ref="F10" location="HL_3" display="Style Guide" xr:uid="{C4D32986-4FFA-4B5D-A26E-5C1BCA5F1839}"/>
    <hyperlink ref="F11" location="HL_4" display="Model Parameters" xr:uid="{CA2300D9-2632-4588-B8DA-7133B6E6ED8B}"/>
    <hyperlink ref="F12" location="HL_5" display="Timing" xr:uid="{0970C0EA-E55D-4C7C-8A71-0B2480125691}"/>
    <hyperlink ref="F13" location="HL_6" display="Normal Distributions" xr:uid="{62007B76-2C27-44D8-BD90-D12B3C58B29A}"/>
    <hyperlink ref="F14" location="HL_7" display="Simulation Example" xr:uid="{7A9DE433-E51D-4266-84F7-49642E6EAEEF}"/>
    <hyperlink ref="F15" location="HL_8" display="Lookups" xr:uid="{3CA131E5-DE54-4DC2-B203-ADC9ED04C35A}"/>
    <hyperlink ref="F16" location="HL_9" display="Error Checks" xr:uid="{9FB11469-5367-4DB7-BB74-19A776E4D07F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XFD81"/>
  <sheetViews>
    <sheetView showGridLines="0" zoomScaleNormal="100" workbookViewId="0">
      <pane ySplit="4" topLeftCell="A5" activePane="bottomLeft" state="frozen"/>
      <selection activeCell="K37" sqref="J37:K37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6384" ht="20.25" x14ac:dyDescent="0.3">
      <c r="A1" s="13" t="str">
        <f ca="1">IF(ISERROR(RIGHT(CELL("filename",A1),LEN(CELL("filename",A1))-FIND("]",CELL("filename",A1)))),
"",
RIGHT(CELL("filename",A1),LEN(CELL("filename",A1))-FIND("]",CELL("filename",A1))))</f>
        <v>Style Guide</v>
      </c>
      <c r="K1" s="10"/>
    </row>
    <row r="2" spans="1:16384" ht="18" x14ac:dyDescent="0.25">
      <c r="A2" s="15" t="str">
        <f ca="1">Model_Name</f>
        <v>Chapter 2.7 - SP Simulation Examples NEW.xlsx</v>
      </c>
    </row>
    <row r="3" spans="1:16384" x14ac:dyDescent="0.2">
      <c r="A3" s="71" t="s">
        <v>1</v>
      </c>
      <c r="B3" s="71"/>
      <c r="C3" s="71"/>
      <c r="D3" s="71"/>
      <c r="E3" s="71"/>
    </row>
    <row r="4" spans="1:16384" x14ac:dyDescent="0.2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66"/>
      <c r="PB4" s="66"/>
      <c r="PC4" s="66"/>
      <c r="PD4" s="66"/>
      <c r="PE4" s="66"/>
      <c r="PF4" s="66"/>
      <c r="PG4" s="66"/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6"/>
      <c r="QE4" s="66"/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6"/>
      <c r="QR4" s="66"/>
      <c r="QS4" s="66"/>
      <c r="QT4" s="66"/>
      <c r="QU4" s="66"/>
      <c r="QV4" s="66"/>
      <c r="QW4" s="66"/>
      <c r="QX4" s="66"/>
      <c r="QY4" s="66"/>
      <c r="QZ4" s="66"/>
      <c r="RA4" s="66"/>
      <c r="RB4" s="66"/>
      <c r="RC4" s="66"/>
      <c r="RD4" s="66"/>
      <c r="RE4" s="66"/>
      <c r="RF4" s="66"/>
      <c r="RG4" s="66"/>
      <c r="RH4" s="66"/>
      <c r="RI4" s="66"/>
      <c r="RJ4" s="66"/>
      <c r="RK4" s="66"/>
      <c r="RL4" s="66"/>
      <c r="RM4" s="66"/>
      <c r="RN4" s="66"/>
      <c r="RO4" s="66"/>
      <c r="RP4" s="66"/>
      <c r="RQ4" s="66"/>
      <c r="RR4" s="66"/>
      <c r="RS4" s="66"/>
      <c r="RT4" s="66"/>
      <c r="RU4" s="66"/>
      <c r="RV4" s="66"/>
      <c r="RW4" s="66"/>
      <c r="RX4" s="66"/>
      <c r="RY4" s="66"/>
      <c r="RZ4" s="66"/>
      <c r="SA4" s="66"/>
      <c r="SB4" s="66"/>
      <c r="SC4" s="66"/>
      <c r="SD4" s="66"/>
      <c r="SE4" s="66"/>
      <c r="SF4" s="66"/>
      <c r="SG4" s="66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6"/>
      <c r="TG4" s="66"/>
      <c r="TH4" s="66"/>
      <c r="TI4" s="66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6"/>
      <c r="TU4" s="66"/>
      <c r="TV4" s="66"/>
      <c r="TW4" s="66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6"/>
      <c r="UI4" s="66"/>
      <c r="UJ4" s="66"/>
      <c r="UK4" s="66"/>
      <c r="UL4" s="66"/>
      <c r="UM4" s="66"/>
      <c r="UN4" s="66"/>
      <c r="UO4" s="66"/>
      <c r="UP4" s="66"/>
      <c r="UQ4" s="66"/>
      <c r="UR4" s="66"/>
      <c r="US4" s="66"/>
      <c r="UT4" s="66"/>
      <c r="UU4" s="66"/>
      <c r="UV4" s="66"/>
      <c r="UW4" s="66"/>
      <c r="UX4" s="66"/>
      <c r="UY4" s="66"/>
      <c r="UZ4" s="66"/>
      <c r="VA4" s="66"/>
      <c r="VB4" s="66"/>
      <c r="VC4" s="66"/>
      <c r="VD4" s="66"/>
      <c r="VE4" s="66"/>
      <c r="VF4" s="66"/>
      <c r="VG4" s="66"/>
      <c r="VH4" s="66"/>
      <c r="VI4" s="66"/>
      <c r="VJ4" s="66"/>
      <c r="VK4" s="66"/>
      <c r="VL4" s="66"/>
      <c r="VM4" s="66"/>
      <c r="VN4" s="66"/>
      <c r="VO4" s="66"/>
      <c r="VP4" s="66"/>
      <c r="VQ4" s="66"/>
      <c r="VR4" s="66"/>
      <c r="VS4" s="66"/>
      <c r="VT4" s="66"/>
      <c r="VU4" s="66"/>
      <c r="VV4" s="66"/>
      <c r="VW4" s="66"/>
      <c r="VX4" s="66"/>
      <c r="VY4" s="66"/>
      <c r="VZ4" s="66"/>
      <c r="WA4" s="66"/>
      <c r="WB4" s="66"/>
      <c r="WC4" s="66"/>
      <c r="WD4" s="66"/>
      <c r="WE4" s="66"/>
      <c r="WF4" s="66"/>
      <c r="WG4" s="66"/>
      <c r="WH4" s="66"/>
      <c r="WI4" s="66"/>
      <c r="WJ4" s="66"/>
      <c r="WK4" s="66"/>
      <c r="WL4" s="66"/>
      <c r="WM4" s="66"/>
      <c r="WN4" s="66"/>
      <c r="WO4" s="66"/>
      <c r="WP4" s="66"/>
      <c r="WQ4" s="66"/>
      <c r="WR4" s="66"/>
      <c r="WS4" s="66"/>
      <c r="WT4" s="66"/>
      <c r="WU4" s="66"/>
      <c r="WV4" s="66"/>
      <c r="WW4" s="66"/>
      <c r="WX4" s="66"/>
      <c r="WY4" s="66"/>
      <c r="WZ4" s="66"/>
      <c r="XA4" s="66"/>
      <c r="XB4" s="66"/>
      <c r="XC4" s="66"/>
      <c r="XD4" s="66"/>
      <c r="XE4" s="66"/>
      <c r="XF4" s="66"/>
      <c r="XG4" s="66"/>
      <c r="XH4" s="66"/>
      <c r="XI4" s="66"/>
      <c r="XJ4" s="66"/>
      <c r="XK4" s="66"/>
      <c r="XL4" s="66"/>
      <c r="XM4" s="66"/>
      <c r="XN4" s="66"/>
      <c r="XO4" s="66"/>
      <c r="XP4" s="66"/>
      <c r="XQ4" s="66"/>
      <c r="XR4" s="66"/>
      <c r="XS4" s="66"/>
      <c r="XT4" s="66"/>
      <c r="XU4" s="66"/>
      <c r="XV4" s="66"/>
      <c r="XW4" s="66"/>
      <c r="XX4" s="66"/>
      <c r="XY4" s="66"/>
      <c r="XZ4" s="66"/>
      <c r="YA4" s="66"/>
      <c r="YB4" s="66"/>
      <c r="YC4" s="66"/>
      <c r="YD4" s="66"/>
      <c r="YE4" s="66"/>
      <c r="YF4" s="66"/>
      <c r="YG4" s="66"/>
      <c r="YH4" s="66"/>
      <c r="YI4" s="66"/>
      <c r="YJ4" s="66"/>
      <c r="YK4" s="66"/>
      <c r="YL4" s="66"/>
      <c r="YM4" s="66"/>
      <c r="YN4" s="66"/>
      <c r="YO4" s="66"/>
      <c r="YP4" s="66"/>
      <c r="YQ4" s="66"/>
      <c r="YR4" s="66"/>
      <c r="YS4" s="66"/>
      <c r="YT4" s="66"/>
      <c r="YU4" s="66"/>
      <c r="YV4" s="66"/>
      <c r="YW4" s="66"/>
      <c r="YX4" s="66"/>
      <c r="YY4" s="66"/>
      <c r="YZ4" s="66"/>
      <c r="ZA4" s="66"/>
      <c r="ZB4" s="66"/>
      <c r="ZC4" s="66"/>
      <c r="ZD4" s="66"/>
      <c r="ZE4" s="66"/>
      <c r="ZF4" s="66"/>
      <c r="ZG4" s="66"/>
      <c r="ZH4" s="66"/>
      <c r="ZI4" s="66"/>
      <c r="ZJ4" s="66"/>
      <c r="ZK4" s="66"/>
      <c r="ZL4" s="66"/>
      <c r="ZM4" s="66"/>
      <c r="ZN4" s="66"/>
      <c r="ZO4" s="66"/>
      <c r="ZP4" s="66"/>
      <c r="ZQ4" s="66"/>
      <c r="ZR4" s="66"/>
      <c r="ZS4" s="66"/>
      <c r="ZT4" s="66"/>
      <c r="ZU4" s="66"/>
      <c r="ZV4" s="66"/>
      <c r="ZW4" s="66"/>
      <c r="ZX4" s="66"/>
      <c r="ZY4" s="66"/>
      <c r="ZZ4" s="66"/>
      <c r="AAA4" s="66"/>
      <c r="AAB4" s="66"/>
      <c r="AAC4" s="66"/>
      <c r="AAD4" s="66"/>
      <c r="AAE4" s="66"/>
      <c r="AAF4" s="66"/>
      <c r="AAG4" s="66"/>
      <c r="AAH4" s="66"/>
      <c r="AAI4" s="66"/>
      <c r="AAJ4" s="66"/>
      <c r="AAK4" s="66"/>
      <c r="AAL4" s="66"/>
      <c r="AAM4" s="66"/>
      <c r="AAN4" s="66"/>
      <c r="AAO4" s="66"/>
      <c r="AAP4" s="66"/>
      <c r="AAQ4" s="66"/>
      <c r="AAR4" s="66"/>
      <c r="AAS4" s="66"/>
      <c r="AAT4" s="66"/>
      <c r="AAU4" s="66"/>
      <c r="AAV4" s="66"/>
      <c r="AAW4" s="66"/>
      <c r="AAX4" s="66"/>
      <c r="AAY4" s="66"/>
      <c r="AAZ4" s="66"/>
      <c r="ABA4" s="66"/>
      <c r="ABB4" s="66"/>
      <c r="ABC4" s="66"/>
      <c r="ABD4" s="66"/>
      <c r="ABE4" s="66"/>
      <c r="ABF4" s="66"/>
      <c r="ABG4" s="66"/>
      <c r="ABH4" s="66"/>
      <c r="ABI4" s="66"/>
      <c r="ABJ4" s="66"/>
      <c r="ABK4" s="66"/>
      <c r="ABL4" s="66"/>
      <c r="ABM4" s="66"/>
      <c r="ABN4" s="66"/>
      <c r="ABO4" s="66"/>
      <c r="ABP4" s="66"/>
      <c r="ABQ4" s="66"/>
      <c r="ABR4" s="66"/>
      <c r="ABS4" s="66"/>
      <c r="ABT4" s="66"/>
      <c r="ABU4" s="66"/>
      <c r="ABV4" s="66"/>
      <c r="ABW4" s="66"/>
      <c r="ABX4" s="66"/>
      <c r="ABY4" s="66"/>
      <c r="ABZ4" s="66"/>
      <c r="ACA4" s="66"/>
      <c r="ACB4" s="66"/>
      <c r="ACC4" s="66"/>
      <c r="ACD4" s="66"/>
      <c r="ACE4" s="66"/>
      <c r="ACF4" s="66"/>
      <c r="ACG4" s="66"/>
      <c r="ACH4" s="66"/>
      <c r="ACI4" s="66"/>
      <c r="ACJ4" s="66"/>
      <c r="ACK4" s="66"/>
      <c r="ACL4" s="66"/>
      <c r="ACM4" s="66"/>
      <c r="ACN4" s="66"/>
      <c r="ACO4" s="66"/>
      <c r="ACP4" s="66"/>
      <c r="ACQ4" s="66"/>
      <c r="ACR4" s="66"/>
      <c r="ACS4" s="66"/>
      <c r="ACT4" s="66"/>
      <c r="ACU4" s="66"/>
      <c r="ACV4" s="66"/>
      <c r="ACW4" s="66"/>
      <c r="ACX4" s="66"/>
      <c r="ACY4" s="66"/>
      <c r="ACZ4" s="66"/>
      <c r="ADA4" s="66"/>
      <c r="ADB4" s="66"/>
      <c r="ADC4" s="66"/>
      <c r="ADD4" s="66"/>
      <c r="ADE4" s="66"/>
      <c r="ADF4" s="66"/>
      <c r="ADG4" s="66"/>
      <c r="ADH4" s="66"/>
      <c r="ADI4" s="66"/>
      <c r="ADJ4" s="66"/>
      <c r="ADK4" s="66"/>
      <c r="ADL4" s="66"/>
      <c r="ADM4" s="66"/>
      <c r="ADN4" s="66"/>
      <c r="ADO4" s="66"/>
      <c r="ADP4" s="66"/>
      <c r="ADQ4" s="66"/>
      <c r="ADR4" s="66"/>
      <c r="ADS4" s="66"/>
      <c r="ADT4" s="66"/>
      <c r="ADU4" s="66"/>
      <c r="ADV4" s="66"/>
      <c r="ADW4" s="66"/>
      <c r="ADX4" s="66"/>
      <c r="ADY4" s="66"/>
      <c r="ADZ4" s="66"/>
      <c r="AEA4" s="66"/>
      <c r="AEB4" s="66"/>
      <c r="AEC4" s="66"/>
      <c r="AED4" s="66"/>
      <c r="AEE4" s="66"/>
      <c r="AEF4" s="66"/>
      <c r="AEG4" s="66"/>
      <c r="AEH4" s="66"/>
      <c r="AEI4" s="66"/>
      <c r="AEJ4" s="66"/>
      <c r="AEK4" s="66"/>
      <c r="AEL4" s="66"/>
      <c r="AEM4" s="66"/>
      <c r="AEN4" s="66"/>
      <c r="AEO4" s="66"/>
      <c r="AEP4" s="66"/>
      <c r="AEQ4" s="66"/>
      <c r="AER4" s="66"/>
      <c r="AES4" s="66"/>
      <c r="AET4" s="66"/>
      <c r="AEU4" s="66"/>
      <c r="AEV4" s="66"/>
      <c r="AEW4" s="66"/>
      <c r="AEX4" s="66"/>
      <c r="AEY4" s="66"/>
      <c r="AEZ4" s="66"/>
      <c r="AFA4" s="66"/>
      <c r="AFB4" s="66"/>
      <c r="AFC4" s="66"/>
      <c r="AFD4" s="66"/>
      <c r="AFE4" s="66"/>
      <c r="AFF4" s="66"/>
      <c r="AFG4" s="66"/>
      <c r="AFH4" s="66"/>
      <c r="AFI4" s="66"/>
      <c r="AFJ4" s="66"/>
      <c r="AFK4" s="66"/>
      <c r="AFL4" s="66"/>
      <c r="AFM4" s="66"/>
      <c r="AFN4" s="66"/>
      <c r="AFO4" s="66"/>
      <c r="AFP4" s="66"/>
      <c r="AFQ4" s="66"/>
      <c r="AFR4" s="66"/>
      <c r="AFS4" s="66"/>
      <c r="AFT4" s="66"/>
      <c r="AFU4" s="66"/>
      <c r="AFV4" s="66"/>
      <c r="AFW4" s="66"/>
      <c r="AFX4" s="66"/>
      <c r="AFY4" s="66"/>
      <c r="AFZ4" s="66"/>
      <c r="AGA4" s="66"/>
      <c r="AGB4" s="66"/>
      <c r="AGC4" s="66"/>
      <c r="AGD4" s="66"/>
      <c r="AGE4" s="66"/>
      <c r="AGF4" s="66"/>
      <c r="AGG4" s="66"/>
      <c r="AGH4" s="66"/>
      <c r="AGI4" s="66"/>
      <c r="AGJ4" s="66"/>
      <c r="AGK4" s="66"/>
      <c r="AGL4" s="66"/>
      <c r="AGM4" s="66"/>
      <c r="AGN4" s="66"/>
      <c r="AGO4" s="66"/>
      <c r="AGP4" s="66"/>
      <c r="AGQ4" s="66"/>
      <c r="AGR4" s="66"/>
      <c r="AGS4" s="66"/>
      <c r="AGT4" s="66"/>
      <c r="AGU4" s="66"/>
      <c r="AGV4" s="66"/>
      <c r="AGW4" s="66"/>
      <c r="AGX4" s="66"/>
      <c r="AGY4" s="66"/>
      <c r="AGZ4" s="66"/>
      <c r="AHA4" s="66"/>
      <c r="AHB4" s="66"/>
      <c r="AHC4" s="66"/>
      <c r="AHD4" s="66"/>
      <c r="AHE4" s="66"/>
      <c r="AHF4" s="66"/>
      <c r="AHG4" s="66"/>
      <c r="AHH4" s="66"/>
      <c r="AHI4" s="66"/>
      <c r="AHJ4" s="66"/>
      <c r="AHK4" s="66"/>
      <c r="AHL4" s="66"/>
      <c r="AHM4" s="66"/>
      <c r="AHN4" s="66"/>
      <c r="AHO4" s="66"/>
      <c r="AHP4" s="66"/>
      <c r="AHQ4" s="66"/>
      <c r="AHR4" s="66"/>
      <c r="AHS4" s="66"/>
      <c r="AHT4" s="66"/>
      <c r="AHU4" s="66"/>
      <c r="AHV4" s="66"/>
      <c r="AHW4" s="66"/>
      <c r="AHX4" s="66"/>
      <c r="AHY4" s="66"/>
      <c r="AHZ4" s="66"/>
      <c r="AIA4" s="66"/>
      <c r="AIB4" s="66"/>
      <c r="AIC4" s="66"/>
      <c r="AID4" s="66"/>
      <c r="AIE4" s="66"/>
      <c r="AIF4" s="66"/>
      <c r="AIG4" s="66"/>
      <c r="AIH4" s="66"/>
      <c r="AII4" s="66"/>
      <c r="AIJ4" s="66"/>
      <c r="AIK4" s="66"/>
      <c r="AIL4" s="66"/>
      <c r="AIM4" s="66"/>
      <c r="AIN4" s="66"/>
      <c r="AIO4" s="66"/>
      <c r="AIP4" s="66"/>
      <c r="AIQ4" s="66"/>
      <c r="AIR4" s="66"/>
      <c r="AIS4" s="66"/>
      <c r="AIT4" s="66"/>
      <c r="AIU4" s="66"/>
      <c r="AIV4" s="66"/>
      <c r="AIW4" s="66"/>
      <c r="AIX4" s="66"/>
      <c r="AIY4" s="66"/>
      <c r="AIZ4" s="66"/>
      <c r="AJA4" s="66"/>
      <c r="AJB4" s="66"/>
      <c r="AJC4" s="66"/>
      <c r="AJD4" s="66"/>
      <c r="AJE4" s="66"/>
      <c r="AJF4" s="66"/>
      <c r="AJG4" s="66"/>
      <c r="AJH4" s="66"/>
      <c r="AJI4" s="66"/>
      <c r="AJJ4" s="66"/>
      <c r="AJK4" s="66"/>
      <c r="AJL4" s="66"/>
      <c r="AJM4" s="66"/>
      <c r="AJN4" s="66"/>
      <c r="AJO4" s="66"/>
      <c r="AJP4" s="66"/>
      <c r="AJQ4" s="66"/>
      <c r="AJR4" s="66"/>
      <c r="AJS4" s="66"/>
      <c r="AJT4" s="66"/>
      <c r="AJU4" s="66"/>
      <c r="AJV4" s="66"/>
      <c r="AJW4" s="66"/>
      <c r="AJX4" s="66"/>
      <c r="AJY4" s="66"/>
      <c r="AJZ4" s="66"/>
      <c r="AKA4" s="66"/>
      <c r="AKB4" s="66"/>
      <c r="AKC4" s="66"/>
      <c r="AKD4" s="66"/>
      <c r="AKE4" s="66"/>
      <c r="AKF4" s="66"/>
      <c r="AKG4" s="66"/>
      <c r="AKH4" s="66"/>
      <c r="AKI4" s="66"/>
      <c r="AKJ4" s="66"/>
      <c r="AKK4" s="66"/>
      <c r="AKL4" s="66"/>
      <c r="AKM4" s="66"/>
      <c r="AKN4" s="66"/>
      <c r="AKO4" s="66"/>
      <c r="AKP4" s="66"/>
      <c r="AKQ4" s="66"/>
      <c r="AKR4" s="66"/>
      <c r="AKS4" s="66"/>
      <c r="AKT4" s="66"/>
      <c r="AKU4" s="66"/>
      <c r="AKV4" s="66"/>
      <c r="AKW4" s="66"/>
      <c r="AKX4" s="66"/>
      <c r="AKY4" s="66"/>
      <c r="AKZ4" s="66"/>
      <c r="ALA4" s="66"/>
      <c r="ALB4" s="66"/>
      <c r="ALC4" s="66"/>
      <c r="ALD4" s="66"/>
      <c r="ALE4" s="66"/>
      <c r="ALF4" s="66"/>
      <c r="ALG4" s="66"/>
      <c r="ALH4" s="66"/>
      <c r="ALI4" s="66"/>
      <c r="ALJ4" s="66"/>
      <c r="ALK4" s="66"/>
      <c r="ALL4" s="66"/>
      <c r="ALM4" s="66"/>
      <c r="ALN4" s="66"/>
      <c r="ALO4" s="66"/>
      <c r="ALP4" s="66"/>
      <c r="ALQ4" s="66"/>
      <c r="ALR4" s="66"/>
      <c r="ALS4" s="66"/>
      <c r="ALT4" s="66"/>
      <c r="ALU4" s="66"/>
      <c r="ALV4" s="66"/>
      <c r="ALW4" s="66"/>
      <c r="ALX4" s="66"/>
      <c r="ALY4" s="66"/>
      <c r="ALZ4" s="66"/>
      <c r="AMA4" s="66"/>
      <c r="AMB4" s="66"/>
      <c r="AMC4" s="66"/>
      <c r="AMD4" s="66"/>
      <c r="AME4" s="66"/>
      <c r="AMF4" s="66"/>
      <c r="AMG4" s="66"/>
      <c r="AMH4" s="66"/>
      <c r="AMI4" s="66"/>
      <c r="AMJ4" s="66"/>
      <c r="AMK4" s="66"/>
      <c r="AML4" s="66"/>
      <c r="AMM4" s="66"/>
      <c r="AMN4" s="66"/>
      <c r="AMO4" s="66"/>
      <c r="AMP4" s="66"/>
      <c r="AMQ4" s="66"/>
      <c r="AMR4" s="66"/>
      <c r="AMS4" s="66"/>
      <c r="AMT4" s="66"/>
      <c r="AMU4" s="66"/>
      <c r="AMV4" s="66"/>
      <c r="AMW4" s="66"/>
      <c r="AMX4" s="66"/>
      <c r="AMY4" s="66"/>
      <c r="AMZ4" s="66"/>
      <c r="ANA4" s="66"/>
      <c r="ANB4" s="66"/>
      <c r="ANC4" s="66"/>
      <c r="AND4" s="66"/>
      <c r="ANE4" s="66"/>
      <c r="ANF4" s="66"/>
      <c r="ANG4" s="66"/>
      <c r="ANH4" s="66"/>
      <c r="ANI4" s="66"/>
      <c r="ANJ4" s="66"/>
      <c r="ANK4" s="66"/>
      <c r="ANL4" s="66"/>
      <c r="ANM4" s="66"/>
      <c r="ANN4" s="66"/>
      <c r="ANO4" s="66"/>
      <c r="ANP4" s="66"/>
      <c r="ANQ4" s="66"/>
      <c r="ANR4" s="66"/>
      <c r="ANS4" s="66"/>
      <c r="ANT4" s="66"/>
      <c r="ANU4" s="66"/>
      <c r="ANV4" s="66"/>
      <c r="ANW4" s="66"/>
      <c r="ANX4" s="66"/>
      <c r="ANY4" s="66"/>
      <c r="ANZ4" s="66"/>
      <c r="AOA4" s="66"/>
      <c r="AOB4" s="66"/>
      <c r="AOC4" s="66"/>
      <c r="AOD4" s="66"/>
      <c r="AOE4" s="66"/>
      <c r="AOF4" s="66"/>
      <c r="AOG4" s="66"/>
      <c r="AOH4" s="66"/>
      <c r="AOI4" s="66"/>
      <c r="AOJ4" s="66"/>
      <c r="AOK4" s="66"/>
      <c r="AOL4" s="66"/>
      <c r="AOM4" s="66"/>
      <c r="AON4" s="66"/>
      <c r="AOO4" s="66"/>
      <c r="AOP4" s="66"/>
      <c r="AOQ4" s="66"/>
      <c r="AOR4" s="66"/>
      <c r="AOS4" s="66"/>
      <c r="AOT4" s="66"/>
      <c r="AOU4" s="66"/>
      <c r="AOV4" s="66"/>
      <c r="AOW4" s="66"/>
      <c r="AOX4" s="66"/>
      <c r="AOY4" s="66"/>
      <c r="AOZ4" s="66"/>
      <c r="APA4" s="66"/>
      <c r="APB4" s="66"/>
      <c r="APC4" s="66"/>
      <c r="APD4" s="66"/>
      <c r="APE4" s="66"/>
      <c r="APF4" s="66"/>
      <c r="APG4" s="66"/>
      <c r="APH4" s="66"/>
      <c r="API4" s="66"/>
      <c r="APJ4" s="66"/>
      <c r="APK4" s="66"/>
      <c r="APL4" s="66"/>
      <c r="APM4" s="66"/>
      <c r="APN4" s="66"/>
      <c r="APO4" s="66"/>
      <c r="APP4" s="66"/>
      <c r="APQ4" s="66"/>
      <c r="APR4" s="66"/>
      <c r="APS4" s="66"/>
      <c r="APT4" s="66"/>
      <c r="APU4" s="66"/>
      <c r="APV4" s="66"/>
      <c r="APW4" s="66"/>
      <c r="APX4" s="66"/>
      <c r="APY4" s="66"/>
      <c r="APZ4" s="66"/>
      <c r="AQA4" s="66"/>
      <c r="AQB4" s="66"/>
      <c r="AQC4" s="66"/>
      <c r="AQD4" s="66"/>
      <c r="AQE4" s="66"/>
      <c r="AQF4" s="66"/>
      <c r="AQG4" s="66"/>
      <c r="AQH4" s="66"/>
      <c r="AQI4" s="66"/>
      <c r="AQJ4" s="66"/>
      <c r="AQK4" s="66"/>
      <c r="AQL4" s="66"/>
      <c r="AQM4" s="66"/>
      <c r="AQN4" s="66"/>
      <c r="AQO4" s="66"/>
      <c r="AQP4" s="66"/>
      <c r="AQQ4" s="66"/>
      <c r="AQR4" s="66"/>
      <c r="AQS4" s="66"/>
      <c r="AQT4" s="66"/>
      <c r="AQU4" s="66"/>
      <c r="AQV4" s="66"/>
      <c r="AQW4" s="66"/>
      <c r="AQX4" s="66"/>
      <c r="AQY4" s="66"/>
      <c r="AQZ4" s="66"/>
      <c r="ARA4" s="66"/>
      <c r="ARB4" s="66"/>
      <c r="ARC4" s="66"/>
      <c r="ARD4" s="66"/>
      <c r="ARE4" s="66"/>
      <c r="ARF4" s="66"/>
      <c r="ARG4" s="66"/>
      <c r="ARH4" s="66"/>
      <c r="ARI4" s="66"/>
      <c r="ARJ4" s="66"/>
      <c r="ARK4" s="66"/>
      <c r="ARL4" s="66"/>
      <c r="ARM4" s="66"/>
      <c r="ARN4" s="66"/>
      <c r="ARO4" s="66"/>
      <c r="ARP4" s="66"/>
      <c r="ARQ4" s="66"/>
      <c r="ARR4" s="66"/>
      <c r="ARS4" s="66"/>
      <c r="ART4" s="66"/>
      <c r="ARU4" s="66"/>
      <c r="ARV4" s="66"/>
      <c r="ARW4" s="66"/>
      <c r="ARX4" s="66"/>
      <c r="ARY4" s="66"/>
      <c r="ARZ4" s="66"/>
      <c r="ASA4" s="66"/>
      <c r="ASB4" s="66"/>
      <c r="ASC4" s="66"/>
      <c r="ASD4" s="66"/>
      <c r="ASE4" s="66"/>
      <c r="ASF4" s="66"/>
      <c r="ASG4" s="66"/>
      <c r="ASH4" s="66"/>
      <c r="ASI4" s="66"/>
      <c r="ASJ4" s="66"/>
      <c r="ASK4" s="66"/>
      <c r="ASL4" s="66"/>
      <c r="ASM4" s="66"/>
      <c r="ASN4" s="66"/>
      <c r="ASO4" s="66"/>
      <c r="ASP4" s="66"/>
      <c r="ASQ4" s="66"/>
      <c r="ASR4" s="66"/>
      <c r="ASS4" s="66"/>
      <c r="AST4" s="66"/>
      <c r="ASU4" s="66"/>
      <c r="ASV4" s="66"/>
      <c r="ASW4" s="66"/>
      <c r="ASX4" s="66"/>
      <c r="ASY4" s="66"/>
      <c r="ASZ4" s="66"/>
      <c r="ATA4" s="66"/>
      <c r="ATB4" s="66"/>
      <c r="ATC4" s="66"/>
      <c r="ATD4" s="66"/>
      <c r="ATE4" s="66"/>
      <c r="ATF4" s="66"/>
      <c r="ATG4" s="66"/>
      <c r="ATH4" s="66"/>
      <c r="ATI4" s="66"/>
      <c r="ATJ4" s="66"/>
      <c r="ATK4" s="66"/>
      <c r="ATL4" s="66"/>
      <c r="ATM4" s="66"/>
      <c r="ATN4" s="66"/>
      <c r="ATO4" s="66"/>
      <c r="ATP4" s="66"/>
      <c r="ATQ4" s="66"/>
      <c r="ATR4" s="66"/>
      <c r="ATS4" s="66"/>
      <c r="ATT4" s="66"/>
      <c r="ATU4" s="66"/>
      <c r="ATV4" s="66"/>
      <c r="ATW4" s="66"/>
      <c r="ATX4" s="66"/>
      <c r="ATY4" s="66"/>
      <c r="ATZ4" s="66"/>
      <c r="AUA4" s="66"/>
      <c r="AUB4" s="66"/>
      <c r="AUC4" s="66"/>
      <c r="AUD4" s="66"/>
      <c r="AUE4" s="66"/>
      <c r="AUF4" s="66"/>
      <c r="AUG4" s="66"/>
      <c r="AUH4" s="66"/>
      <c r="AUI4" s="66"/>
      <c r="AUJ4" s="66"/>
      <c r="AUK4" s="66"/>
      <c r="AUL4" s="66"/>
      <c r="AUM4" s="66"/>
      <c r="AUN4" s="66"/>
      <c r="AUO4" s="66"/>
      <c r="AUP4" s="66"/>
      <c r="AUQ4" s="66"/>
      <c r="AUR4" s="66"/>
      <c r="AUS4" s="66"/>
      <c r="AUT4" s="66"/>
      <c r="AUU4" s="66"/>
      <c r="AUV4" s="66"/>
      <c r="AUW4" s="66"/>
      <c r="AUX4" s="66"/>
      <c r="AUY4" s="66"/>
      <c r="AUZ4" s="66"/>
      <c r="AVA4" s="66"/>
      <c r="AVB4" s="66"/>
      <c r="AVC4" s="66"/>
      <c r="AVD4" s="66"/>
      <c r="AVE4" s="66"/>
      <c r="AVF4" s="66"/>
      <c r="AVG4" s="66"/>
      <c r="AVH4" s="66"/>
      <c r="AVI4" s="66"/>
      <c r="AVJ4" s="66"/>
      <c r="AVK4" s="66"/>
      <c r="AVL4" s="66"/>
      <c r="AVM4" s="66"/>
      <c r="AVN4" s="66"/>
      <c r="AVO4" s="66"/>
      <c r="AVP4" s="66"/>
      <c r="AVQ4" s="66"/>
      <c r="AVR4" s="66"/>
      <c r="AVS4" s="66"/>
      <c r="AVT4" s="66"/>
      <c r="AVU4" s="66"/>
      <c r="AVV4" s="66"/>
      <c r="AVW4" s="66"/>
      <c r="AVX4" s="66"/>
      <c r="AVY4" s="66"/>
      <c r="AVZ4" s="66"/>
      <c r="AWA4" s="66"/>
      <c r="AWB4" s="66"/>
      <c r="AWC4" s="66"/>
      <c r="AWD4" s="66"/>
      <c r="AWE4" s="66"/>
      <c r="AWF4" s="66"/>
      <c r="AWG4" s="66"/>
      <c r="AWH4" s="66"/>
      <c r="AWI4" s="66"/>
      <c r="AWJ4" s="66"/>
      <c r="AWK4" s="66"/>
      <c r="AWL4" s="66"/>
      <c r="AWM4" s="66"/>
      <c r="AWN4" s="66"/>
      <c r="AWO4" s="66"/>
      <c r="AWP4" s="66"/>
      <c r="AWQ4" s="66"/>
      <c r="AWR4" s="66"/>
      <c r="AWS4" s="66"/>
      <c r="AWT4" s="66"/>
      <c r="AWU4" s="66"/>
      <c r="AWV4" s="66"/>
      <c r="AWW4" s="66"/>
      <c r="AWX4" s="66"/>
      <c r="AWY4" s="66"/>
      <c r="AWZ4" s="66"/>
      <c r="AXA4" s="66"/>
      <c r="AXB4" s="66"/>
      <c r="AXC4" s="66"/>
      <c r="AXD4" s="66"/>
      <c r="AXE4" s="66"/>
      <c r="AXF4" s="66"/>
      <c r="AXG4" s="66"/>
      <c r="AXH4" s="66"/>
      <c r="AXI4" s="66"/>
      <c r="AXJ4" s="66"/>
      <c r="AXK4" s="66"/>
      <c r="AXL4" s="66"/>
      <c r="AXM4" s="66"/>
      <c r="AXN4" s="66"/>
      <c r="AXO4" s="66"/>
      <c r="AXP4" s="66"/>
      <c r="AXQ4" s="66"/>
      <c r="AXR4" s="66"/>
      <c r="AXS4" s="66"/>
      <c r="AXT4" s="66"/>
      <c r="AXU4" s="66"/>
      <c r="AXV4" s="66"/>
      <c r="AXW4" s="66"/>
      <c r="AXX4" s="66"/>
      <c r="AXY4" s="66"/>
      <c r="AXZ4" s="66"/>
      <c r="AYA4" s="66"/>
      <c r="AYB4" s="66"/>
      <c r="AYC4" s="66"/>
      <c r="AYD4" s="66"/>
      <c r="AYE4" s="66"/>
      <c r="AYF4" s="66"/>
      <c r="AYG4" s="66"/>
      <c r="AYH4" s="66"/>
      <c r="AYI4" s="66"/>
      <c r="AYJ4" s="66"/>
      <c r="AYK4" s="66"/>
      <c r="AYL4" s="66"/>
      <c r="AYM4" s="66"/>
      <c r="AYN4" s="66"/>
      <c r="AYO4" s="66"/>
      <c r="AYP4" s="66"/>
      <c r="AYQ4" s="66"/>
      <c r="AYR4" s="66"/>
      <c r="AYS4" s="66"/>
      <c r="AYT4" s="66"/>
      <c r="AYU4" s="66"/>
      <c r="AYV4" s="66"/>
      <c r="AYW4" s="66"/>
      <c r="AYX4" s="66"/>
      <c r="AYY4" s="66"/>
      <c r="AYZ4" s="66"/>
      <c r="AZA4" s="66"/>
      <c r="AZB4" s="66"/>
      <c r="AZC4" s="66"/>
      <c r="AZD4" s="66"/>
      <c r="AZE4" s="66"/>
      <c r="AZF4" s="66"/>
      <c r="AZG4" s="66"/>
      <c r="AZH4" s="66"/>
      <c r="AZI4" s="66"/>
      <c r="AZJ4" s="66"/>
      <c r="AZK4" s="66"/>
      <c r="AZL4" s="66"/>
      <c r="AZM4" s="66"/>
      <c r="AZN4" s="66"/>
      <c r="AZO4" s="66"/>
      <c r="AZP4" s="66"/>
      <c r="AZQ4" s="66"/>
      <c r="AZR4" s="66"/>
      <c r="AZS4" s="66"/>
      <c r="AZT4" s="66"/>
      <c r="AZU4" s="66"/>
      <c r="AZV4" s="66"/>
      <c r="AZW4" s="66"/>
      <c r="AZX4" s="66"/>
      <c r="AZY4" s="66"/>
      <c r="AZZ4" s="66"/>
      <c r="BAA4" s="66"/>
      <c r="BAB4" s="66"/>
      <c r="BAC4" s="66"/>
      <c r="BAD4" s="66"/>
      <c r="BAE4" s="66"/>
      <c r="BAF4" s="66"/>
      <c r="BAG4" s="66"/>
      <c r="BAH4" s="66"/>
      <c r="BAI4" s="66"/>
      <c r="BAJ4" s="66"/>
      <c r="BAK4" s="66"/>
      <c r="BAL4" s="66"/>
      <c r="BAM4" s="66"/>
      <c r="BAN4" s="66"/>
      <c r="BAO4" s="66"/>
      <c r="BAP4" s="66"/>
      <c r="BAQ4" s="66"/>
      <c r="BAR4" s="66"/>
      <c r="BAS4" s="66"/>
      <c r="BAT4" s="66"/>
      <c r="BAU4" s="66"/>
      <c r="BAV4" s="66"/>
      <c r="BAW4" s="66"/>
      <c r="BAX4" s="66"/>
      <c r="BAY4" s="66"/>
      <c r="BAZ4" s="66"/>
      <c r="BBA4" s="66"/>
      <c r="BBB4" s="66"/>
      <c r="BBC4" s="66"/>
      <c r="BBD4" s="66"/>
      <c r="BBE4" s="66"/>
      <c r="BBF4" s="66"/>
      <c r="BBG4" s="66"/>
      <c r="BBH4" s="66"/>
      <c r="BBI4" s="66"/>
      <c r="BBJ4" s="66"/>
      <c r="BBK4" s="66"/>
      <c r="BBL4" s="66"/>
      <c r="BBM4" s="66"/>
      <c r="BBN4" s="66"/>
      <c r="BBO4" s="66"/>
      <c r="BBP4" s="66"/>
      <c r="BBQ4" s="66"/>
      <c r="BBR4" s="66"/>
      <c r="BBS4" s="66"/>
      <c r="BBT4" s="66"/>
      <c r="BBU4" s="66"/>
      <c r="BBV4" s="66"/>
      <c r="BBW4" s="66"/>
      <c r="BBX4" s="66"/>
      <c r="BBY4" s="66"/>
      <c r="BBZ4" s="66"/>
      <c r="BCA4" s="66"/>
      <c r="BCB4" s="66"/>
      <c r="BCC4" s="66"/>
      <c r="BCD4" s="66"/>
      <c r="BCE4" s="66"/>
      <c r="BCF4" s="66"/>
      <c r="BCG4" s="66"/>
      <c r="BCH4" s="66"/>
      <c r="BCI4" s="66"/>
      <c r="BCJ4" s="66"/>
      <c r="BCK4" s="66"/>
      <c r="BCL4" s="66"/>
      <c r="BCM4" s="66"/>
      <c r="BCN4" s="66"/>
      <c r="BCO4" s="66"/>
      <c r="BCP4" s="66"/>
      <c r="BCQ4" s="66"/>
      <c r="BCR4" s="66"/>
      <c r="BCS4" s="66"/>
      <c r="BCT4" s="66"/>
      <c r="BCU4" s="66"/>
      <c r="BCV4" s="66"/>
      <c r="BCW4" s="66"/>
      <c r="BCX4" s="66"/>
      <c r="BCY4" s="66"/>
      <c r="BCZ4" s="66"/>
      <c r="BDA4" s="66"/>
      <c r="BDB4" s="66"/>
      <c r="BDC4" s="66"/>
      <c r="BDD4" s="66"/>
      <c r="BDE4" s="66"/>
      <c r="BDF4" s="66"/>
      <c r="BDG4" s="66"/>
      <c r="BDH4" s="66"/>
      <c r="BDI4" s="66"/>
      <c r="BDJ4" s="66"/>
      <c r="BDK4" s="66"/>
      <c r="BDL4" s="66"/>
      <c r="BDM4" s="66"/>
      <c r="BDN4" s="66"/>
      <c r="BDO4" s="66"/>
      <c r="BDP4" s="66"/>
      <c r="BDQ4" s="66"/>
      <c r="BDR4" s="66"/>
      <c r="BDS4" s="66"/>
      <c r="BDT4" s="66"/>
      <c r="BDU4" s="66"/>
      <c r="BDV4" s="66"/>
      <c r="BDW4" s="66"/>
      <c r="BDX4" s="66"/>
      <c r="BDY4" s="66"/>
      <c r="BDZ4" s="66"/>
      <c r="BEA4" s="66"/>
      <c r="BEB4" s="66"/>
      <c r="BEC4" s="66"/>
      <c r="BED4" s="66"/>
      <c r="BEE4" s="66"/>
      <c r="BEF4" s="66"/>
      <c r="BEG4" s="66"/>
      <c r="BEH4" s="66"/>
      <c r="BEI4" s="66"/>
      <c r="BEJ4" s="66"/>
      <c r="BEK4" s="66"/>
      <c r="BEL4" s="66"/>
      <c r="BEM4" s="66"/>
      <c r="BEN4" s="66"/>
      <c r="BEO4" s="66"/>
      <c r="BEP4" s="66"/>
      <c r="BEQ4" s="66"/>
      <c r="BER4" s="66"/>
      <c r="BES4" s="66"/>
      <c r="BET4" s="66"/>
      <c r="BEU4" s="66"/>
      <c r="BEV4" s="66"/>
      <c r="BEW4" s="66"/>
      <c r="BEX4" s="66"/>
      <c r="BEY4" s="66"/>
      <c r="BEZ4" s="66"/>
      <c r="BFA4" s="66"/>
      <c r="BFB4" s="66"/>
      <c r="BFC4" s="66"/>
      <c r="BFD4" s="66"/>
      <c r="BFE4" s="66"/>
      <c r="BFF4" s="66"/>
      <c r="BFG4" s="66"/>
      <c r="BFH4" s="66"/>
      <c r="BFI4" s="66"/>
      <c r="BFJ4" s="66"/>
      <c r="BFK4" s="66"/>
      <c r="BFL4" s="66"/>
      <c r="BFM4" s="66"/>
      <c r="BFN4" s="66"/>
      <c r="BFO4" s="66"/>
      <c r="BFP4" s="66"/>
      <c r="BFQ4" s="66"/>
      <c r="BFR4" s="66"/>
      <c r="BFS4" s="66"/>
      <c r="BFT4" s="66"/>
      <c r="BFU4" s="66"/>
      <c r="BFV4" s="66"/>
      <c r="BFW4" s="66"/>
      <c r="BFX4" s="66"/>
      <c r="BFY4" s="66"/>
      <c r="BFZ4" s="66"/>
      <c r="BGA4" s="66"/>
      <c r="BGB4" s="66"/>
      <c r="BGC4" s="66"/>
      <c r="BGD4" s="66"/>
      <c r="BGE4" s="66"/>
      <c r="BGF4" s="66"/>
      <c r="BGG4" s="66"/>
      <c r="BGH4" s="66"/>
      <c r="BGI4" s="66"/>
      <c r="BGJ4" s="66"/>
      <c r="BGK4" s="66"/>
      <c r="BGL4" s="66"/>
      <c r="BGM4" s="66"/>
      <c r="BGN4" s="66"/>
      <c r="BGO4" s="66"/>
      <c r="BGP4" s="66"/>
      <c r="BGQ4" s="66"/>
      <c r="BGR4" s="66"/>
      <c r="BGS4" s="66"/>
      <c r="BGT4" s="66"/>
      <c r="BGU4" s="66"/>
      <c r="BGV4" s="66"/>
      <c r="BGW4" s="66"/>
      <c r="BGX4" s="66"/>
      <c r="BGY4" s="66"/>
      <c r="BGZ4" s="66"/>
      <c r="BHA4" s="66"/>
      <c r="BHB4" s="66"/>
      <c r="BHC4" s="66"/>
      <c r="BHD4" s="66"/>
      <c r="BHE4" s="66"/>
      <c r="BHF4" s="66"/>
      <c r="BHG4" s="66"/>
      <c r="BHH4" s="66"/>
      <c r="BHI4" s="66"/>
      <c r="BHJ4" s="66"/>
      <c r="BHK4" s="66"/>
      <c r="BHL4" s="66"/>
      <c r="BHM4" s="66"/>
      <c r="BHN4" s="66"/>
      <c r="BHO4" s="66"/>
      <c r="BHP4" s="66"/>
      <c r="BHQ4" s="66"/>
      <c r="BHR4" s="66"/>
      <c r="BHS4" s="66"/>
      <c r="BHT4" s="66"/>
      <c r="BHU4" s="66"/>
      <c r="BHV4" s="66"/>
      <c r="BHW4" s="66"/>
      <c r="BHX4" s="66"/>
      <c r="BHY4" s="66"/>
      <c r="BHZ4" s="66"/>
      <c r="BIA4" s="66"/>
      <c r="BIB4" s="66"/>
      <c r="BIC4" s="66"/>
      <c r="BID4" s="66"/>
      <c r="BIE4" s="66"/>
      <c r="BIF4" s="66"/>
      <c r="BIG4" s="66"/>
      <c r="BIH4" s="66"/>
      <c r="BII4" s="66"/>
      <c r="BIJ4" s="66"/>
      <c r="BIK4" s="66"/>
      <c r="BIL4" s="66"/>
      <c r="BIM4" s="66"/>
      <c r="BIN4" s="66"/>
      <c r="BIO4" s="66"/>
      <c r="BIP4" s="66"/>
      <c r="BIQ4" s="66"/>
      <c r="BIR4" s="66"/>
      <c r="BIS4" s="66"/>
      <c r="BIT4" s="66"/>
      <c r="BIU4" s="66"/>
      <c r="BIV4" s="66"/>
      <c r="BIW4" s="66"/>
      <c r="BIX4" s="66"/>
      <c r="BIY4" s="66"/>
      <c r="BIZ4" s="66"/>
      <c r="BJA4" s="66"/>
      <c r="BJB4" s="66"/>
      <c r="BJC4" s="66"/>
      <c r="BJD4" s="66"/>
      <c r="BJE4" s="66"/>
      <c r="BJF4" s="66"/>
      <c r="BJG4" s="66"/>
      <c r="BJH4" s="66"/>
      <c r="BJI4" s="66"/>
      <c r="BJJ4" s="66"/>
      <c r="BJK4" s="66"/>
      <c r="BJL4" s="66"/>
      <c r="BJM4" s="66"/>
      <c r="BJN4" s="66"/>
      <c r="BJO4" s="66"/>
      <c r="BJP4" s="66"/>
      <c r="BJQ4" s="66"/>
      <c r="BJR4" s="66"/>
      <c r="BJS4" s="66"/>
      <c r="BJT4" s="66"/>
      <c r="BJU4" s="66"/>
      <c r="BJV4" s="66"/>
      <c r="BJW4" s="66"/>
      <c r="BJX4" s="66"/>
      <c r="BJY4" s="66"/>
      <c r="BJZ4" s="66"/>
      <c r="BKA4" s="66"/>
      <c r="BKB4" s="66"/>
      <c r="BKC4" s="66"/>
      <c r="BKD4" s="66"/>
      <c r="BKE4" s="66"/>
      <c r="BKF4" s="66"/>
      <c r="BKG4" s="66"/>
      <c r="BKH4" s="66"/>
      <c r="BKI4" s="66"/>
      <c r="BKJ4" s="66"/>
      <c r="BKK4" s="66"/>
      <c r="BKL4" s="66"/>
      <c r="BKM4" s="66"/>
      <c r="BKN4" s="66"/>
      <c r="BKO4" s="66"/>
      <c r="BKP4" s="66"/>
      <c r="BKQ4" s="66"/>
      <c r="BKR4" s="66"/>
      <c r="BKS4" s="66"/>
      <c r="BKT4" s="66"/>
      <c r="BKU4" s="66"/>
      <c r="BKV4" s="66"/>
      <c r="BKW4" s="66"/>
      <c r="BKX4" s="66"/>
      <c r="BKY4" s="66"/>
      <c r="BKZ4" s="66"/>
      <c r="BLA4" s="66"/>
      <c r="BLB4" s="66"/>
      <c r="BLC4" s="66"/>
      <c r="BLD4" s="66"/>
      <c r="BLE4" s="66"/>
      <c r="BLF4" s="66"/>
      <c r="BLG4" s="66"/>
      <c r="BLH4" s="66"/>
      <c r="BLI4" s="66"/>
      <c r="BLJ4" s="66"/>
      <c r="BLK4" s="66"/>
      <c r="BLL4" s="66"/>
      <c r="BLM4" s="66"/>
      <c r="BLN4" s="66"/>
      <c r="BLO4" s="66"/>
      <c r="BLP4" s="66"/>
      <c r="BLQ4" s="66"/>
      <c r="BLR4" s="66"/>
      <c r="BLS4" s="66"/>
      <c r="BLT4" s="66"/>
      <c r="BLU4" s="66"/>
      <c r="BLV4" s="66"/>
      <c r="BLW4" s="66"/>
      <c r="BLX4" s="66"/>
      <c r="BLY4" s="66"/>
      <c r="BLZ4" s="66"/>
      <c r="BMA4" s="66"/>
      <c r="BMB4" s="66"/>
      <c r="BMC4" s="66"/>
      <c r="BMD4" s="66"/>
      <c r="BME4" s="66"/>
      <c r="BMF4" s="66"/>
      <c r="BMG4" s="66"/>
      <c r="BMH4" s="66"/>
      <c r="BMI4" s="66"/>
      <c r="BMJ4" s="66"/>
      <c r="BMK4" s="66"/>
      <c r="BML4" s="66"/>
      <c r="BMM4" s="66"/>
      <c r="BMN4" s="66"/>
      <c r="BMO4" s="66"/>
      <c r="BMP4" s="66"/>
      <c r="BMQ4" s="66"/>
      <c r="BMR4" s="66"/>
      <c r="BMS4" s="66"/>
      <c r="BMT4" s="66"/>
      <c r="BMU4" s="66"/>
      <c r="BMV4" s="66"/>
      <c r="BMW4" s="66"/>
      <c r="BMX4" s="66"/>
      <c r="BMY4" s="66"/>
      <c r="BMZ4" s="66"/>
      <c r="BNA4" s="66"/>
      <c r="BNB4" s="66"/>
      <c r="BNC4" s="66"/>
      <c r="BND4" s="66"/>
      <c r="BNE4" s="66"/>
      <c r="BNF4" s="66"/>
      <c r="BNG4" s="66"/>
      <c r="BNH4" s="66"/>
      <c r="BNI4" s="66"/>
      <c r="BNJ4" s="66"/>
      <c r="BNK4" s="66"/>
      <c r="BNL4" s="66"/>
      <c r="BNM4" s="66"/>
      <c r="BNN4" s="66"/>
      <c r="BNO4" s="66"/>
      <c r="BNP4" s="66"/>
      <c r="BNQ4" s="66"/>
      <c r="BNR4" s="66"/>
      <c r="BNS4" s="66"/>
      <c r="BNT4" s="66"/>
      <c r="BNU4" s="66"/>
      <c r="BNV4" s="66"/>
      <c r="BNW4" s="66"/>
      <c r="BNX4" s="66"/>
      <c r="BNY4" s="66"/>
      <c r="BNZ4" s="66"/>
      <c r="BOA4" s="66"/>
      <c r="BOB4" s="66"/>
      <c r="BOC4" s="66"/>
      <c r="BOD4" s="66"/>
      <c r="BOE4" s="66"/>
      <c r="BOF4" s="66"/>
      <c r="BOG4" s="66"/>
      <c r="BOH4" s="66"/>
      <c r="BOI4" s="66"/>
      <c r="BOJ4" s="66"/>
      <c r="BOK4" s="66"/>
      <c r="BOL4" s="66"/>
      <c r="BOM4" s="66"/>
      <c r="BON4" s="66"/>
      <c r="BOO4" s="66"/>
      <c r="BOP4" s="66"/>
      <c r="BOQ4" s="66"/>
      <c r="BOR4" s="66"/>
      <c r="BOS4" s="66"/>
      <c r="BOT4" s="66"/>
      <c r="BOU4" s="66"/>
      <c r="BOV4" s="66"/>
      <c r="BOW4" s="66"/>
      <c r="BOX4" s="66"/>
      <c r="BOY4" s="66"/>
      <c r="BOZ4" s="66"/>
      <c r="BPA4" s="66"/>
      <c r="BPB4" s="66"/>
      <c r="BPC4" s="66"/>
      <c r="BPD4" s="66"/>
      <c r="BPE4" s="66"/>
      <c r="BPF4" s="66"/>
      <c r="BPG4" s="66"/>
      <c r="BPH4" s="66"/>
      <c r="BPI4" s="66"/>
      <c r="BPJ4" s="66"/>
      <c r="BPK4" s="66"/>
      <c r="BPL4" s="66"/>
      <c r="BPM4" s="66"/>
      <c r="BPN4" s="66"/>
      <c r="BPO4" s="66"/>
      <c r="BPP4" s="66"/>
      <c r="BPQ4" s="66"/>
      <c r="BPR4" s="66"/>
      <c r="BPS4" s="66"/>
      <c r="BPT4" s="66"/>
      <c r="BPU4" s="66"/>
      <c r="BPV4" s="66"/>
      <c r="BPW4" s="66"/>
      <c r="BPX4" s="66"/>
      <c r="BPY4" s="66"/>
      <c r="BPZ4" s="66"/>
      <c r="BQA4" s="66"/>
      <c r="BQB4" s="66"/>
      <c r="BQC4" s="66"/>
      <c r="BQD4" s="66"/>
      <c r="BQE4" s="66"/>
      <c r="BQF4" s="66"/>
      <c r="BQG4" s="66"/>
      <c r="BQH4" s="66"/>
      <c r="BQI4" s="66"/>
      <c r="BQJ4" s="66"/>
      <c r="BQK4" s="66"/>
      <c r="BQL4" s="66"/>
      <c r="BQM4" s="66"/>
      <c r="BQN4" s="66"/>
      <c r="BQO4" s="66"/>
      <c r="BQP4" s="66"/>
      <c r="BQQ4" s="66"/>
      <c r="BQR4" s="66"/>
      <c r="BQS4" s="66"/>
      <c r="BQT4" s="66"/>
      <c r="BQU4" s="66"/>
      <c r="BQV4" s="66"/>
      <c r="BQW4" s="66"/>
      <c r="BQX4" s="66"/>
      <c r="BQY4" s="66"/>
      <c r="BQZ4" s="66"/>
      <c r="BRA4" s="66"/>
      <c r="BRB4" s="66"/>
      <c r="BRC4" s="66"/>
      <c r="BRD4" s="66"/>
      <c r="BRE4" s="66"/>
      <c r="BRF4" s="66"/>
      <c r="BRG4" s="66"/>
      <c r="BRH4" s="66"/>
      <c r="BRI4" s="66"/>
      <c r="BRJ4" s="66"/>
      <c r="BRK4" s="66"/>
      <c r="BRL4" s="66"/>
      <c r="BRM4" s="66"/>
      <c r="BRN4" s="66"/>
      <c r="BRO4" s="66"/>
      <c r="BRP4" s="66"/>
      <c r="BRQ4" s="66"/>
      <c r="BRR4" s="66"/>
      <c r="BRS4" s="66"/>
      <c r="BRT4" s="66"/>
      <c r="BRU4" s="66"/>
      <c r="BRV4" s="66"/>
      <c r="BRW4" s="66"/>
      <c r="BRX4" s="66"/>
      <c r="BRY4" s="66"/>
      <c r="BRZ4" s="66"/>
      <c r="BSA4" s="66"/>
      <c r="BSB4" s="66"/>
      <c r="BSC4" s="66"/>
      <c r="BSD4" s="66"/>
      <c r="BSE4" s="66"/>
      <c r="BSF4" s="66"/>
      <c r="BSG4" s="66"/>
      <c r="BSH4" s="66"/>
      <c r="BSI4" s="66"/>
      <c r="BSJ4" s="66"/>
      <c r="BSK4" s="66"/>
      <c r="BSL4" s="66"/>
      <c r="BSM4" s="66"/>
      <c r="BSN4" s="66"/>
      <c r="BSO4" s="66"/>
      <c r="BSP4" s="66"/>
      <c r="BSQ4" s="66"/>
      <c r="BSR4" s="66"/>
      <c r="BSS4" s="66"/>
      <c r="BST4" s="66"/>
      <c r="BSU4" s="66"/>
      <c r="BSV4" s="66"/>
      <c r="BSW4" s="66"/>
      <c r="BSX4" s="66"/>
      <c r="BSY4" s="66"/>
      <c r="BSZ4" s="66"/>
      <c r="BTA4" s="66"/>
      <c r="BTB4" s="66"/>
      <c r="BTC4" s="66"/>
      <c r="BTD4" s="66"/>
      <c r="BTE4" s="66"/>
      <c r="BTF4" s="66"/>
      <c r="BTG4" s="66"/>
      <c r="BTH4" s="66"/>
      <c r="BTI4" s="66"/>
      <c r="BTJ4" s="66"/>
      <c r="BTK4" s="66"/>
      <c r="BTL4" s="66"/>
      <c r="BTM4" s="66"/>
      <c r="BTN4" s="66"/>
      <c r="BTO4" s="66"/>
      <c r="BTP4" s="66"/>
      <c r="BTQ4" s="66"/>
      <c r="BTR4" s="66"/>
      <c r="BTS4" s="66"/>
      <c r="BTT4" s="66"/>
      <c r="BTU4" s="66"/>
      <c r="BTV4" s="66"/>
      <c r="BTW4" s="66"/>
      <c r="BTX4" s="66"/>
      <c r="BTY4" s="66"/>
      <c r="BTZ4" s="66"/>
      <c r="BUA4" s="66"/>
      <c r="BUB4" s="66"/>
      <c r="BUC4" s="66"/>
      <c r="BUD4" s="66"/>
      <c r="BUE4" s="66"/>
      <c r="BUF4" s="66"/>
      <c r="BUG4" s="66"/>
      <c r="BUH4" s="66"/>
      <c r="BUI4" s="66"/>
      <c r="BUJ4" s="66"/>
      <c r="BUK4" s="66"/>
      <c r="BUL4" s="66"/>
      <c r="BUM4" s="66"/>
      <c r="BUN4" s="66"/>
      <c r="BUO4" s="66"/>
      <c r="BUP4" s="66"/>
      <c r="BUQ4" s="66"/>
      <c r="BUR4" s="66"/>
      <c r="BUS4" s="66"/>
      <c r="BUT4" s="66"/>
      <c r="BUU4" s="66"/>
      <c r="BUV4" s="66"/>
      <c r="BUW4" s="66"/>
      <c r="BUX4" s="66"/>
      <c r="BUY4" s="66"/>
      <c r="BUZ4" s="66"/>
      <c r="BVA4" s="66"/>
      <c r="BVB4" s="66"/>
      <c r="BVC4" s="66"/>
      <c r="BVD4" s="66"/>
      <c r="BVE4" s="66"/>
      <c r="BVF4" s="66"/>
      <c r="BVG4" s="66"/>
      <c r="BVH4" s="66"/>
      <c r="BVI4" s="66"/>
      <c r="BVJ4" s="66"/>
      <c r="BVK4" s="66"/>
      <c r="BVL4" s="66"/>
      <c r="BVM4" s="66"/>
      <c r="BVN4" s="66"/>
      <c r="BVO4" s="66"/>
      <c r="BVP4" s="66"/>
      <c r="BVQ4" s="66"/>
      <c r="BVR4" s="66"/>
      <c r="BVS4" s="66"/>
      <c r="BVT4" s="66"/>
      <c r="BVU4" s="66"/>
      <c r="BVV4" s="66"/>
      <c r="BVW4" s="66"/>
      <c r="BVX4" s="66"/>
      <c r="BVY4" s="66"/>
      <c r="BVZ4" s="66"/>
      <c r="BWA4" s="66"/>
      <c r="BWB4" s="66"/>
      <c r="BWC4" s="66"/>
      <c r="BWD4" s="66"/>
      <c r="BWE4" s="66"/>
      <c r="BWF4" s="66"/>
      <c r="BWG4" s="66"/>
      <c r="BWH4" s="66"/>
      <c r="BWI4" s="66"/>
      <c r="BWJ4" s="66"/>
      <c r="BWK4" s="66"/>
      <c r="BWL4" s="66"/>
      <c r="BWM4" s="66"/>
      <c r="BWN4" s="66"/>
      <c r="BWO4" s="66"/>
      <c r="BWP4" s="66"/>
      <c r="BWQ4" s="66"/>
      <c r="BWR4" s="66"/>
      <c r="BWS4" s="66"/>
      <c r="BWT4" s="66"/>
      <c r="BWU4" s="66"/>
      <c r="BWV4" s="66"/>
      <c r="BWW4" s="66"/>
      <c r="BWX4" s="66"/>
      <c r="BWY4" s="66"/>
      <c r="BWZ4" s="66"/>
      <c r="BXA4" s="66"/>
      <c r="BXB4" s="66"/>
      <c r="BXC4" s="66"/>
      <c r="BXD4" s="66"/>
      <c r="BXE4" s="66"/>
      <c r="BXF4" s="66"/>
      <c r="BXG4" s="66"/>
      <c r="BXH4" s="66"/>
      <c r="BXI4" s="66"/>
      <c r="BXJ4" s="66"/>
      <c r="BXK4" s="66"/>
      <c r="BXL4" s="66"/>
      <c r="BXM4" s="66"/>
      <c r="BXN4" s="66"/>
      <c r="BXO4" s="66"/>
      <c r="BXP4" s="66"/>
      <c r="BXQ4" s="66"/>
      <c r="BXR4" s="66"/>
      <c r="BXS4" s="66"/>
      <c r="BXT4" s="66"/>
      <c r="BXU4" s="66"/>
      <c r="BXV4" s="66"/>
      <c r="BXW4" s="66"/>
      <c r="BXX4" s="66"/>
      <c r="BXY4" s="66"/>
      <c r="BXZ4" s="66"/>
      <c r="BYA4" s="66"/>
      <c r="BYB4" s="66"/>
      <c r="BYC4" s="66"/>
      <c r="BYD4" s="66"/>
      <c r="BYE4" s="66"/>
      <c r="BYF4" s="66"/>
      <c r="BYG4" s="66"/>
      <c r="BYH4" s="66"/>
      <c r="BYI4" s="66"/>
      <c r="BYJ4" s="66"/>
      <c r="BYK4" s="66"/>
      <c r="BYL4" s="66"/>
      <c r="BYM4" s="66"/>
      <c r="BYN4" s="66"/>
      <c r="BYO4" s="66"/>
      <c r="BYP4" s="66"/>
      <c r="BYQ4" s="66"/>
      <c r="BYR4" s="66"/>
      <c r="BYS4" s="66"/>
      <c r="BYT4" s="66"/>
      <c r="BYU4" s="66"/>
      <c r="BYV4" s="66"/>
      <c r="BYW4" s="66"/>
      <c r="BYX4" s="66"/>
      <c r="BYY4" s="66"/>
      <c r="BYZ4" s="66"/>
      <c r="BZA4" s="66"/>
      <c r="BZB4" s="66"/>
      <c r="BZC4" s="66"/>
      <c r="BZD4" s="66"/>
      <c r="BZE4" s="66"/>
      <c r="BZF4" s="66"/>
      <c r="BZG4" s="66"/>
      <c r="BZH4" s="66"/>
      <c r="BZI4" s="66"/>
      <c r="BZJ4" s="66"/>
      <c r="BZK4" s="66"/>
      <c r="BZL4" s="66"/>
      <c r="BZM4" s="66"/>
      <c r="BZN4" s="66"/>
      <c r="BZO4" s="66"/>
      <c r="BZP4" s="66"/>
      <c r="BZQ4" s="66"/>
      <c r="BZR4" s="66"/>
      <c r="BZS4" s="66"/>
      <c r="BZT4" s="66"/>
      <c r="BZU4" s="66"/>
      <c r="BZV4" s="66"/>
      <c r="BZW4" s="66"/>
      <c r="BZX4" s="66"/>
      <c r="BZY4" s="66"/>
      <c r="BZZ4" s="66"/>
      <c r="CAA4" s="66"/>
      <c r="CAB4" s="66"/>
      <c r="CAC4" s="66"/>
      <c r="CAD4" s="66"/>
      <c r="CAE4" s="66"/>
      <c r="CAF4" s="66"/>
      <c r="CAG4" s="66"/>
      <c r="CAH4" s="66"/>
      <c r="CAI4" s="66"/>
      <c r="CAJ4" s="66"/>
      <c r="CAK4" s="66"/>
      <c r="CAL4" s="66"/>
      <c r="CAM4" s="66"/>
      <c r="CAN4" s="66"/>
      <c r="CAO4" s="66"/>
      <c r="CAP4" s="66"/>
      <c r="CAQ4" s="66"/>
      <c r="CAR4" s="66"/>
      <c r="CAS4" s="66"/>
      <c r="CAT4" s="66"/>
      <c r="CAU4" s="66"/>
      <c r="CAV4" s="66"/>
      <c r="CAW4" s="66"/>
      <c r="CAX4" s="66"/>
      <c r="CAY4" s="66"/>
      <c r="CAZ4" s="66"/>
      <c r="CBA4" s="66"/>
      <c r="CBB4" s="66"/>
      <c r="CBC4" s="66"/>
      <c r="CBD4" s="66"/>
      <c r="CBE4" s="66"/>
      <c r="CBF4" s="66"/>
      <c r="CBG4" s="66"/>
      <c r="CBH4" s="66"/>
      <c r="CBI4" s="66"/>
      <c r="CBJ4" s="66"/>
      <c r="CBK4" s="66"/>
      <c r="CBL4" s="66"/>
      <c r="CBM4" s="66"/>
      <c r="CBN4" s="66"/>
      <c r="CBO4" s="66"/>
      <c r="CBP4" s="66"/>
      <c r="CBQ4" s="66"/>
      <c r="CBR4" s="66"/>
      <c r="CBS4" s="66"/>
      <c r="CBT4" s="66"/>
      <c r="CBU4" s="66"/>
      <c r="CBV4" s="66"/>
      <c r="CBW4" s="66"/>
      <c r="CBX4" s="66"/>
      <c r="CBY4" s="66"/>
      <c r="CBZ4" s="66"/>
      <c r="CCA4" s="66"/>
      <c r="CCB4" s="66"/>
      <c r="CCC4" s="66"/>
      <c r="CCD4" s="66"/>
      <c r="CCE4" s="66"/>
      <c r="CCF4" s="66"/>
      <c r="CCG4" s="66"/>
      <c r="CCH4" s="66"/>
      <c r="CCI4" s="66"/>
      <c r="CCJ4" s="66"/>
      <c r="CCK4" s="66"/>
      <c r="CCL4" s="66"/>
      <c r="CCM4" s="66"/>
      <c r="CCN4" s="66"/>
      <c r="CCO4" s="66"/>
      <c r="CCP4" s="66"/>
      <c r="CCQ4" s="66"/>
      <c r="CCR4" s="66"/>
      <c r="CCS4" s="66"/>
      <c r="CCT4" s="66"/>
      <c r="CCU4" s="66"/>
      <c r="CCV4" s="66"/>
      <c r="CCW4" s="66"/>
      <c r="CCX4" s="66"/>
      <c r="CCY4" s="66"/>
      <c r="CCZ4" s="66"/>
      <c r="CDA4" s="66"/>
      <c r="CDB4" s="66"/>
      <c r="CDC4" s="66"/>
      <c r="CDD4" s="66"/>
      <c r="CDE4" s="66"/>
      <c r="CDF4" s="66"/>
      <c r="CDG4" s="66"/>
      <c r="CDH4" s="66"/>
      <c r="CDI4" s="66"/>
      <c r="CDJ4" s="66"/>
      <c r="CDK4" s="66"/>
      <c r="CDL4" s="66"/>
      <c r="CDM4" s="66"/>
      <c r="CDN4" s="66"/>
      <c r="CDO4" s="66"/>
      <c r="CDP4" s="66"/>
      <c r="CDQ4" s="66"/>
      <c r="CDR4" s="66"/>
      <c r="CDS4" s="66"/>
      <c r="CDT4" s="66"/>
      <c r="CDU4" s="66"/>
      <c r="CDV4" s="66"/>
      <c r="CDW4" s="66"/>
      <c r="CDX4" s="66"/>
      <c r="CDY4" s="66"/>
      <c r="CDZ4" s="66"/>
      <c r="CEA4" s="66"/>
      <c r="CEB4" s="66"/>
      <c r="CEC4" s="66"/>
      <c r="CED4" s="66"/>
      <c r="CEE4" s="66"/>
      <c r="CEF4" s="66"/>
      <c r="CEG4" s="66"/>
      <c r="CEH4" s="66"/>
      <c r="CEI4" s="66"/>
      <c r="CEJ4" s="66"/>
      <c r="CEK4" s="66"/>
      <c r="CEL4" s="66"/>
      <c r="CEM4" s="66"/>
      <c r="CEN4" s="66"/>
      <c r="CEO4" s="66"/>
      <c r="CEP4" s="66"/>
      <c r="CEQ4" s="66"/>
      <c r="CER4" s="66"/>
      <c r="CES4" s="66"/>
      <c r="CET4" s="66"/>
      <c r="CEU4" s="66"/>
      <c r="CEV4" s="66"/>
      <c r="CEW4" s="66"/>
      <c r="CEX4" s="66"/>
      <c r="CEY4" s="66"/>
      <c r="CEZ4" s="66"/>
      <c r="CFA4" s="66"/>
      <c r="CFB4" s="66"/>
      <c r="CFC4" s="66"/>
      <c r="CFD4" s="66"/>
      <c r="CFE4" s="66"/>
      <c r="CFF4" s="66"/>
      <c r="CFG4" s="66"/>
      <c r="CFH4" s="66"/>
      <c r="CFI4" s="66"/>
      <c r="CFJ4" s="66"/>
      <c r="CFK4" s="66"/>
      <c r="CFL4" s="66"/>
      <c r="CFM4" s="66"/>
      <c r="CFN4" s="66"/>
      <c r="CFO4" s="66"/>
      <c r="CFP4" s="66"/>
      <c r="CFQ4" s="66"/>
      <c r="CFR4" s="66"/>
      <c r="CFS4" s="66"/>
      <c r="CFT4" s="66"/>
      <c r="CFU4" s="66"/>
      <c r="CFV4" s="66"/>
      <c r="CFW4" s="66"/>
      <c r="CFX4" s="66"/>
      <c r="CFY4" s="66"/>
      <c r="CFZ4" s="66"/>
      <c r="CGA4" s="66"/>
      <c r="CGB4" s="66"/>
      <c r="CGC4" s="66"/>
      <c r="CGD4" s="66"/>
      <c r="CGE4" s="66"/>
      <c r="CGF4" s="66"/>
      <c r="CGG4" s="66"/>
      <c r="CGH4" s="66"/>
      <c r="CGI4" s="66"/>
      <c r="CGJ4" s="66"/>
      <c r="CGK4" s="66"/>
      <c r="CGL4" s="66"/>
      <c r="CGM4" s="66"/>
      <c r="CGN4" s="66"/>
      <c r="CGO4" s="66"/>
      <c r="CGP4" s="66"/>
      <c r="CGQ4" s="66"/>
      <c r="CGR4" s="66"/>
      <c r="CGS4" s="66"/>
      <c r="CGT4" s="66"/>
      <c r="CGU4" s="66"/>
      <c r="CGV4" s="66"/>
      <c r="CGW4" s="66"/>
      <c r="CGX4" s="66"/>
      <c r="CGY4" s="66"/>
      <c r="CGZ4" s="66"/>
      <c r="CHA4" s="66"/>
      <c r="CHB4" s="66"/>
      <c r="CHC4" s="66"/>
      <c r="CHD4" s="66"/>
      <c r="CHE4" s="66"/>
      <c r="CHF4" s="66"/>
      <c r="CHG4" s="66"/>
      <c r="CHH4" s="66"/>
      <c r="CHI4" s="66"/>
      <c r="CHJ4" s="66"/>
      <c r="CHK4" s="66"/>
      <c r="CHL4" s="66"/>
      <c r="CHM4" s="66"/>
      <c r="CHN4" s="66"/>
      <c r="CHO4" s="66"/>
      <c r="CHP4" s="66"/>
      <c r="CHQ4" s="66"/>
      <c r="CHR4" s="66"/>
      <c r="CHS4" s="66"/>
      <c r="CHT4" s="66"/>
      <c r="CHU4" s="66"/>
      <c r="CHV4" s="66"/>
      <c r="CHW4" s="66"/>
      <c r="CHX4" s="66"/>
      <c r="CHY4" s="66"/>
      <c r="CHZ4" s="66"/>
      <c r="CIA4" s="66"/>
      <c r="CIB4" s="66"/>
      <c r="CIC4" s="66"/>
      <c r="CID4" s="66"/>
      <c r="CIE4" s="66"/>
      <c r="CIF4" s="66"/>
      <c r="CIG4" s="66"/>
      <c r="CIH4" s="66"/>
      <c r="CII4" s="66"/>
      <c r="CIJ4" s="66"/>
      <c r="CIK4" s="66"/>
      <c r="CIL4" s="66"/>
      <c r="CIM4" s="66"/>
      <c r="CIN4" s="66"/>
      <c r="CIO4" s="66"/>
      <c r="CIP4" s="66"/>
      <c r="CIQ4" s="66"/>
      <c r="CIR4" s="66"/>
      <c r="CIS4" s="66"/>
      <c r="CIT4" s="66"/>
      <c r="CIU4" s="66"/>
      <c r="CIV4" s="66"/>
      <c r="CIW4" s="66"/>
      <c r="CIX4" s="66"/>
      <c r="CIY4" s="66"/>
      <c r="CIZ4" s="66"/>
      <c r="CJA4" s="66"/>
      <c r="CJB4" s="66"/>
      <c r="CJC4" s="66"/>
      <c r="CJD4" s="66"/>
      <c r="CJE4" s="66"/>
      <c r="CJF4" s="66"/>
      <c r="CJG4" s="66"/>
      <c r="CJH4" s="66"/>
      <c r="CJI4" s="66"/>
      <c r="CJJ4" s="66"/>
      <c r="CJK4" s="66"/>
      <c r="CJL4" s="66"/>
      <c r="CJM4" s="66"/>
      <c r="CJN4" s="66"/>
      <c r="CJO4" s="66"/>
      <c r="CJP4" s="66"/>
      <c r="CJQ4" s="66"/>
      <c r="CJR4" s="66"/>
      <c r="CJS4" s="66"/>
      <c r="CJT4" s="66"/>
      <c r="CJU4" s="66"/>
      <c r="CJV4" s="66"/>
      <c r="CJW4" s="66"/>
      <c r="CJX4" s="66"/>
      <c r="CJY4" s="66"/>
      <c r="CJZ4" s="66"/>
      <c r="CKA4" s="66"/>
      <c r="CKB4" s="66"/>
      <c r="CKC4" s="66"/>
      <c r="CKD4" s="66"/>
      <c r="CKE4" s="66"/>
      <c r="CKF4" s="66"/>
      <c r="CKG4" s="66"/>
      <c r="CKH4" s="66"/>
      <c r="CKI4" s="66"/>
      <c r="CKJ4" s="66"/>
      <c r="CKK4" s="66"/>
      <c r="CKL4" s="66"/>
      <c r="CKM4" s="66"/>
      <c r="CKN4" s="66"/>
      <c r="CKO4" s="66"/>
      <c r="CKP4" s="66"/>
      <c r="CKQ4" s="66"/>
      <c r="CKR4" s="66"/>
      <c r="CKS4" s="66"/>
      <c r="CKT4" s="66"/>
      <c r="CKU4" s="66"/>
      <c r="CKV4" s="66"/>
      <c r="CKW4" s="66"/>
      <c r="CKX4" s="66"/>
      <c r="CKY4" s="66"/>
      <c r="CKZ4" s="66"/>
      <c r="CLA4" s="66"/>
      <c r="CLB4" s="66"/>
      <c r="CLC4" s="66"/>
      <c r="CLD4" s="66"/>
      <c r="CLE4" s="66"/>
      <c r="CLF4" s="66"/>
      <c r="CLG4" s="66"/>
      <c r="CLH4" s="66"/>
      <c r="CLI4" s="66"/>
      <c r="CLJ4" s="66"/>
      <c r="CLK4" s="66"/>
      <c r="CLL4" s="66"/>
      <c r="CLM4" s="66"/>
      <c r="CLN4" s="66"/>
      <c r="CLO4" s="66"/>
      <c r="CLP4" s="66"/>
      <c r="CLQ4" s="66"/>
      <c r="CLR4" s="66"/>
      <c r="CLS4" s="66"/>
      <c r="CLT4" s="66"/>
      <c r="CLU4" s="66"/>
      <c r="CLV4" s="66"/>
      <c r="CLW4" s="66"/>
      <c r="CLX4" s="66"/>
      <c r="CLY4" s="66"/>
      <c r="CLZ4" s="66"/>
      <c r="CMA4" s="66"/>
      <c r="CMB4" s="66"/>
      <c r="CMC4" s="66"/>
      <c r="CMD4" s="66"/>
      <c r="CME4" s="66"/>
      <c r="CMF4" s="66"/>
      <c r="CMG4" s="66"/>
      <c r="CMH4" s="66"/>
      <c r="CMI4" s="66"/>
      <c r="CMJ4" s="66"/>
      <c r="CMK4" s="66"/>
      <c r="CML4" s="66"/>
      <c r="CMM4" s="66"/>
      <c r="CMN4" s="66"/>
      <c r="CMO4" s="66"/>
      <c r="CMP4" s="66"/>
      <c r="CMQ4" s="66"/>
      <c r="CMR4" s="66"/>
      <c r="CMS4" s="66"/>
      <c r="CMT4" s="66"/>
      <c r="CMU4" s="66"/>
      <c r="CMV4" s="66"/>
      <c r="CMW4" s="66"/>
      <c r="CMX4" s="66"/>
      <c r="CMY4" s="66"/>
      <c r="CMZ4" s="66"/>
      <c r="CNA4" s="66"/>
      <c r="CNB4" s="66"/>
      <c r="CNC4" s="66"/>
      <c r="CND4" s="66"/>
      <c r="CNE4" s="66"/>
      <c r="CNF4" s="66"/>
      <c r="CNG4" s="66"/>
      <c r="CNH4" s="66"/>
      <c r="CNI4" s="66"/>
      <c r="CNJ4" s="66"/>
      <c r="CNK4" s="66"/>
      <c r="CNL4" s="66"/>
      <c r="CNM4" s="66"/>
      <c r="CNN4" s="66"/>
      <c r="CNO4" s="66"/>
      <c r="CNP4" s="66"/>
      <c r="CNQ4" s="66"/>
      <c r="CNR4" s="66"/>
      <c r="CNS4" s="66"/>
      <c r="CNT4" s="66"/>
      <c r="CNU4" s="66"/>
      <c r="CNV4" s="66"/>
      <c r="CNW4" s="66"/>
      <c r="CNX4" s="66"/>
      <c r="CNY4" s="66"/>
      <c r="CNZ4" s="66"/>
      <c r="COA4" s="66"/>
      <c r="COB4" s="66"/>
      <c r="COC4" s="66"/>
      <c r="COD4" s="66"/>
      <c r="COE4" s="66"/>
      <c r="COF4" s="66"/>
      <c r="COG4" s="66"/>
      <c r="COH4" s="66"/>
      <c r="COI4" s="66"/>
      <c r="COJ4" s="66"/>
      <c r="COK4" s="66"/>
      <c r="COL4" s="66"/>
      <c r="COM4" s="66"/>
      <c r="CON4" s="66"/>
      <c r="COO4" s="66"/>
      <c r="COP4" s="66"/>
      <c r="COQ4" s="66"/>
      <c r="COR4" s="66"/>
      <c r="COS4" s="66"/>
      <c r="COT4" s="66"/>
      <c r="COU4" s="66"/>
      <c r="COV4" s="66"/>
      <c r="COW4" s="66"/>
      <c r="COX4" s="66"/>
      <c r="COY4" s="66"/>
      <c r="COZ4" s="66"/>
      <c r="CPA4" s="66"/>
      <c r="CPB4" s="66"/>
      <c r="CPC4" s="66"/>
      <c r="CPD4" s="66"/>
      <c r="CPE4" s="66"/>
      <c r="CPF4" s="66"/>
      <c r="CPG4" s="66"/>
      <c r="CPH4" s="66"/>
      <c r="CPI4" s="66"/>
      <c r="CPJ4" s="66"/>
      <c r="CPK4" s="66"/>
      <c r="CPL4" s="66"/>
      <c r="CPM4" s="66"/>
      <c r="CPN4" s="66"/>
      <c r="CPO4" s="66"/>
      <c r="CPP4" s="66"/>
      <c r="CPQ4" s="66"/>
      <c r="CPR4" s="66"/>
      <c r="CPS4" s="66"/>
      <c r="CPT4" s="66"/>
      <c r="CPU4" s="66"/>
      <c r="CPV4" s="66"/>
      <c r="CPW4" s="66"/>
      <c r="CPX4" s="66"/>
      <c r="CPY4" s="66"/>
      <c r="CPZ4" s="66"/>
      <c r="CQA4" s="66"/>
      <c r="CQB4" s="66"/>
      <c r="CQC4" s="66"/>
      <c r="CQD4" s="66"/>
      <c r="CQE4" s="66"/>
      <c r="CQF4" s="66"/>
      <c r="CQG4" s="66"/>
      <c r="CQH4" s="66"/>
      <c r="CQI4" s="66"/>
      <c r="CQJ4" s="66"/>
      <c r="CQK4" s="66"/>
      <c r="CQL4" s="66"/>
      <c r="CQM4" s="66"/>
      <c r="CQN4" s="66"/>
      <c r="CQO4" s="66"/>
      <c r="CQP4" s="66"/>
      <c r="CQQ4" s="66"/>
      <c r="CQR4" s="66"/>
      <c r="CQS4" s="66"/>
      <c r="CQT4" s="66"/>
      <c r="CQU4" s="66"/>
      <c r="CQV4" s="66"/>
      <c r="CQW4" s="66"/>
      <c r="CQX4" s="66"/>
      <c r="CQY4" s="66"/>
      <c r="CQZ4" s="66"/>
      <c r="CRA4" s="66"/>
      <c r="CRB4" s="66"/>
      <c r="CRC4" s="66"/>
      <c r="CRD4" s="66"/>
      <c r="CRE4" s="66"/>
      <c r="CRF4" s="66"/>
      <c r="CRG4" s="66"/>
      <c r="CRH4" s="66"/>
      <c r="CRI4" s="66"/>
      <c r="CRJ4" s="66"/>
      <c r="CRK4" s="66"/>
      <c r="CRL4" s="66"/>
      <c r="CRM4" s="66"/>
      <c r="CRN4" s="66"/>
      <c r="CRO4" s="66"/>
      <c r="CRP4" s="66"/>
      <c r="CRQ4" s="66"/>
      <c r="CRR4" s="66"/>
      <c r="CRS4" s="66"/>
      <c r="CRT4" s="66"/>
      <c r="CRU4" s="66"/>
      <c r="CRV4" s="66"/>
      <c r="CRW4" s="66"/>
      <c r="CRX4" s="66"/>
      <c r="CRY4" s="66"/>
      <c r="CRZ4" s="66"/>
      <c r="CSA4" s="66"/>
      <c r="CSB4" s="66"/>
      <c r="CSC4" s="66"/>
      <c r="CSD4" s="66"/>
      <c r="CSE4" s="66"/>
      <c r="CSF4" s="66"/>
      <c r="CSG4" s="66"/>
      <c r="CSH4" s="66"/>
      <c r="CSI4" s="66"/>
      <c r="CSJ4" s="66"/>
      <c r="CSK4" s="66"/>
      <c r="CSL4" s="66"/>
      <c r="CSM4" s="66"/>
      <c r="CSN4" s="66"/>
      <c r="CSO4" s="66"/>
      <c r="CSP4" s="66"/>
      <c r="CSQ4" s="66"/>
      <c r="CSR4" s="66"/>
      <c r="CSS4" s="66"/>
      <c r="CST4" s="66"/>
      <c r="CSU4" s="66"/>
      <c r="CSV4" s="66"/>
      <c r="CSW4" s="66"/>
      <c r="CSX4" s="66"/>
      <c r="CSY4" s="66"/>
      <c r="CSZ4" s="66"/>
      <c r="CTA4" s="66"/>
      <c r="CTB4" s="66"/>
      <c r="CTC4" s="66"/>
      <c r="CTD4" s="66"/>
      <c r="CTE4" s="66"/>
      <c r="CTF4" s="66"/>
      <c r="CTG4" s="66"/>
      <c r="CTH4" s="66"/>
      <c r="CTI4" s="66"/>
      <c r="CTJ4" s="66"/>
      <c r="CTK4" s="66"/>
      <c r="CTL4" s="66"/>
      <c r="CTM4" s="66"/>
      <c r="CTN4" s="66"/>
      <c r="CTO4" s="66"/>
      <c r="CTP4" s="66"/>
      <c r="CTQ4" s="66"/>
      <c r="CTR4" s="66"/>
      <c r="CTS4" s="66"/>
      <c r="CTT4" s="66"/>
      <c r="CTU4" s="66"/>
      <c r="CTV4" s="66"/>
      <c r="CTW4" s="66"/>
      <c r="CTX4" s="66"/>
      <c r="CTY4" s="66"/>
      <c r="CTZ4" s="66"/>
      <c r="CUA4" s="66"/>
      <c r="CUB4" s="66"/>
      <c r="CUC4" s="66"/>
      <c r="CUD4" s="66"/>
      <c r="CUE4" s="66"/>
      <c r="CUF4" s="66"/>
      <c r="CUG4" s="66"/>
      <c r="CUH4" s="66"/>
      <c r="CUI4" s="66"/>
      <c r="CUJ4" s="66"/>
      <c r="CUK4" s="66"/>
      <c r="CUL4" s="66"/>
      <c r="CUM4" s="66"/>
      <c r="CUN4" s="66"/>
      <c r="CUO4" s="66"/>
      <c r="CUP4" s="66"/>
      <c r="CUQ4" s="66"/>
      <c r="CUR4" s="66"/>
      <c r="CUS4" s="66"/>
      <c r="CUT4" s="66"/>
      <c r="CUU4" s="66"/>
      <c r="CUV4" s="66"/>
      <c r="CUW4" s="66"/>
      <c r="CUX4" s="66"/>
      <c r="CUY4" s="66"/>
      <c r="CUZ4" s="66"/>
      <c r="CVA4" s="66"/>
      <c r="CVB4" s="66"/>
      <c r="CVC4" s="66"/>
      <c r="CVD4" s="66"/>
      <c r="CVE4" s="66"/>
      <c r="CVF4" s="66"/>
      <c r="CVG4" s="66"/>
      <c r="CVH4" s="66"/>
      <c r="CVI4" s="66"/>
      <c r="CVJ4" s="66"/>
      <c r="CVK4" s="66"/>
      <c r="CVL4" s="66"/>
      <c r="CVM4" s="66"/>
      <c r="CVN4" s="66"/>
      <c r="CVO4" s="66"/>
      <c r="CVP4" s="66"/>
      <c r="CVQ4" s="66"/>
      <c r="CVR4" s="66"/>
      <c r="CVS4" s="66"/>
      <c r="CVT4" s="66"/>
      <c r="CVU4" s="66"/>
      <c r="CVV4" s="66"/>
      <c r="CVW4" s="66"/>
      <c r="CVX4" s="66"/>
      <c r="CVY4" s="66"/>
      <c r="CVZ4" s="66"/>
      <c r="CWA4" s="66"/>
      <c r="CWB4" s="66"/>
      <c r="CWC4" s="66"/>
      <c r="CWD4" s="66"/>
      <c r="CWE4" s="66"/>
      <c r="CWF4" s="66"/>
      <c r="CWG4" s="66"/>
      <c r="CWH4" s="66"/>
      <c r="CWI4" s="66"/>
      <c r="CWJ4" s="66"/>
      <c r="CWK4" s="66"/>
      <c r="CWL4" s="66"/>
      <c r="CWM4" s="66"/>
      <c r="CWN4" s="66"/>
      <c r="CWO4" s="66"/>
      <c r="CWP4" s="66"/>
      <c r="CWQ4" s="66"/>
      <c r="CWR4" s="66"/>
      <c r="CWS4" s="66"/>
      <c r="CWT4" s="66"/>
      <c r="CWU4" s="66"/>
      <c r="CWV4" s="66"/>
      <c r="CWW4" s="66"/>
      <c r="CWX4" s="66"/>
      <c r="CWY4" s="66"/>
      <c r="CWZ4" s="66"/>
      <c r="CXA4" s="66"/>
      <c r="CXB4" s="66"/>
      <c r="CXC4" s="66"/>
      <c r="CXD4" s="66"/>
      <c r="CXE4" s="66"/>
      <c r="CXF4" s="66"/>
      <c r="CXG4" s="66"/>
      <c r="CXH4" s="66"/>
      <c r="CXI4" s="66"/>
      <c r="CXJ4" s="66"/>
      <c r="CXK4" s="66"/>
      <c r="CXL4" s="66"/>
      <c r="CXM4" s="66"/>
      <c r="CXN4" s="66"/>
      <c r="CXO4" s="66"/>
      <c r="CXP4" s="66"/>
      <c r="CXQ4" s="66"/>
      <c r="CXR4" s="66"/>
      <c r="CXS4" s="66"/>
      <c r="CXT4" s="66"/>
      <c r="CXU4" s="66"/>
      <c r="CXV4" s="66"/>
      <c r="CXW4" s="66"/>
      <c r="CXX4" s="66"/>
      <c r="CXY4" s="66"/>
      <c r="CXZ4" s="66"/>
      <c r="CYA4" s="66"/>
      <c r="CYB4" s="66"/>
      <c r="CYC4" s="66"/>
      <c r="CYD4" s="66"/>
      <c r="CYE4" s="66"/>
      <c r="CYF4" s="66"/>
      <c r="CYG4" s="66"/>
      <c r="CYH4" s="66"/>
      <c r="CYI4" s="66"/>
      <c r="CYJ4" s="66"/>
      <c r="CYK4" s="66"/>
      <c r="CYL4" s="66"/>
      <c r="CYM4" s="66"/>
      <c r="CYN4" s="66"/>
      <c r="CYO4" s="66"/>
      <c r="CYP4" s="66"/>
      <c r="CYQ4" s="66"/>
      <c r="CYR4" s="66"/>
      <c r="CYS4" s="66"/>
      <c r="CYT4" s="66"/>
      <c r="CYU4" s="66"/>
      <c r="CYV4" s="66"/>
      <c r="CYW4" s="66"/>
      <c r="CYX4" s="66"/>
      <c r="CYY4" s="66"/>
      <c r="CYZ4" s="66"/>
      <c r="CZA4" s="66"/>
      <c r="CZB4" s="66"/>
      <c r="CZC4" s="66"/>
      <c r="CZD4" s="66"/>
      <c r="CZE4" s="66"/>
      <c r="CZF4" s="66"/>
      <c r="CZG4" s="66"/>
      <c r="CZH4" s="66"/>
      <c r="CZI4" s="66"/>
      <c r="CZJ4" s="66"/>
      <c r="CZK4" s="66"/>
      <c r="CZL4" s="66"/>
      <c r="CZM4" s="66"/>
      <c r="CZN4" s="66"/>
      <c r="CZO4" s="66"/>
      <c r="CZP4" s="66"/>
      <c r="CZQ4" s="66"/>
      <c r="CZR4" s="66"/>
      <c r="CZS4" s="66"/>
      <c r="CZT4" s="66"/>
      <c r="CZU4" s="66"/>
      <c r="CZV4" s="66"/>
      <c r="CZW4" s="66"/>
      <c r="CZX4" s="66"/>
      <c r="CZY4" s="66"/>
      <c r="CZZ4" s="66"/>
      <c r="DAA4" s="66"/>
      <c r="DAB4" s="66"/>
      <c r="DAC4" s="66"/>
      <c r="DAD4" s="66"/>
      <c r="DAE4" s="66"/>
      <c r="DAF4" s="66"/>
      <c r="DAG4" s="66"/>
      <c r="DAH4" s="66"/>
      <c r="DAI4" s="66"/>
      <c r="DAJ4" s="66"/>
      <c r="DAK4" s="66"/>
      <c r="DAL4" s="66"/>
      <c r="DAM4" s="66"/>
      <c r="DAN4" s="66"/>
      <c r="DAO4" s="66"/>
      <c r="DAP4" s="66"/>
      <c r="DAQ4" s="66"/>
      <c r="DAR4" s="66"/>
      <c r="DAS4" s="66"/>
      <c r="DAT4" s="66"/>
      <c r="DAU4" s="66"/>
      <c r="DAV4" s="66"/>
      <c r="DAW4" s="66"/>
      <c r="DAX4" s="66"/>
      <c r="DAY4" s="66"/>
      <c r="DAZ4" s="66"/>
      <c r="DBA4" s="66"/>
      <c r="DBB4" s="66"/>
      <c r="DBC4" s="66"/>
      <c r="DBD4" s="66"/>
      <c r="DBE4" s="66"/>
      <c r="DBF4" s="66"/>
      <c r="DBG4" s="66"/>
      <c r="DBH4" s="66"/>
      <c r="DBI4" s="66"/>
      <c r="DBJ4" s="66"/>
      <c r="DBK4" s="66"/>
      <c r="DBL4" s="66"/>
      <c r="DBM4" s="66"/>
      <c r="DBN4" s="66"/>
      <c r="DBO4" s="66"/>
      <c r="DBP4" s="66"/>
      <c r="DBQ4" s="66"/>
      <c r="DBR4" s="66"/>
      <c r="DBS4" s="66"/>
      <c r="DBT4" s="66"/>
      <c r="DBU4" s="66"/>
      <c r="DBV4" s="66"/>
      <c r="DBW4" s="66"/>
      <c r="DBX4" s="66"/>
      <c r="DBY4" s="66"/>
      <c r="DBZ4" s="66"/>
      <c r="DCA4" s="66"/>
      <c r="DCB4" s="66"/>
      <c r="DCC4" s="66"/>
      <c r="DCD4" s="66"/>
      <c r="DCE4" s="66"/>
      <c r="DCF4" s="66"/>
      <c r="DCG4" s="66"/>
      <c r="DCH4" s="66"/>
      <c r="DCI4" s="66"/>
      <c r="DCJ4" s="66"/>
      <c r="DCK4" s="66"/>
      <c r="DCL4" s="66"/>
      <c r="DCM4" s="66"/>
      <c r="DCN4" s="66"/>
      <c r="DCO4" s="66"/>
      <c r="DCP4" s="66"/>
      <c r="DCQ4" s="66"/>
      <c r="DCR4" s="66"/>
      <c r="DCS4" s="66"/>
      <c r="DCT4" s="66"/>
      <c r="DCU4" s="66"/>
      <c r="DCV4" s="66"/>
      <c r="DCW4" s="66"/>
      <c r="DCX4" s="66"/>
      <c r="DCY4" s="66"/>
      <c r="DCZ4" s="66"/>
      <c r="DDA4" s="66"/>
      <c r="DDB4" s="66"/>
      <c r="DDC4" s="66"/>
      <c r="DDD4" s="66"/>
      <c r="DDE4" s="66"/>
      <c r="DDF4" s="66"/>
      <c r="DDG4" s="66"/>
      <c r="DDH4" s="66"/>
      <c r="DDI4" s="66"/>
      <c r="DDJ4" s="66"/>
      <c r="DDK4" s="66"/>
      <c r="DDL4" s="66"/>
      <c r="DDM4" s="66"/>
      <c r="DDN4" s="66"/>
      <c r="DDO4" s="66"/>
      <c r="DDP4" s="66"/>
      <c r="DDQ4" s="66"/>
      <c r="DDR4" s="66"/>
      <c r="DDS4" s="66"/>
      <c r="DDT4" s="66"/>
      <c r="DDU4" s="66"/>
      <c r="DDV4" s="66"/>
      <c r="DDW4" s="66"/>
      <c r="DDX4" s="66"/>
      <c r="DDY4" s="66"/>
      <c r="DDZ4" s="66"/>
      <c r="DEA4" s="66"/>
      <c r="DEB4" s="66"/>
      <c r="DEC4" s="66"/>
      <c r="DED4" s="66"/>
      <c r="DEE4" s="66"/>
      <c r="DEF4" s="66"/>
      <c r="DEG4" s="66"/>
      <c r="DEH4" s="66"/>
      <c r="DEI4" s="66"/>
      <c r="DEJ4" s="66"/>
      <c r="DEK4" s="66"/>
      <c r="DEL4" s="66"/>
      <c r="DEM4" s="66"/>
      <c r="DEN4" s="66"/>
      <c r="DEO4" s="66"/>
      <c r="DEP4" s="66"/>
      <c r="DEQ4" s="66"/>
      <c r="DER4" s="66"/>
      <c r="DES4" s="66"/>
      <c r="DET4" s="66"/>
      <c r="DEU4" s="66"/>
      <c r="DEV4" s="66"/>
      <c r="DEW4" s="66"/>
      <c r="DEX4" s="66"/>
      <c r="DEY4" s="66"/>
      <c r="DEZ4" s="66"/>
      <c r="DFA4" s="66"/>
      <c r="DFB4" s="66"/>
      <c r="DFC4" s="66"/>
      <c r="DFD4" s="66"/>
      <c r="DFE4" s="66"/>
      <c r="DFF4" s="66"/>
      <c r="DFG4" s="66"/>
      <c r="DFH4" s="66"/>
      <c r="DFI4" s="66"/>
      <c r="DFJ4" s="66"/>
      <c r="DFK4" s="66"/>
      <c r="DFL4" s="66"/>
      <c r="DFM4" s="66"/>
      <c r="DFN4" s="66"/>
      <c r="DFO4" s="66"/>
      <c r="DFP4" s="66"/>
      <c r="DFQ4" s="66"/>
      <c r="DFR4" s="66"/>
      <c r="DFS4" s="66"/>
      <c r="DFT4" s="66"/>
      <c r="DFU4" s="66"/>
      <c r="DFV4" s="66"/>
      <c r="DFW4" s="66"/>
      <c r="DFX4" s="66"/>
      <c r="DFY4" s="66"/>
      <c r="DFZ4" s="66"/>
      <c r="DGA4" s="66"/>
      <c r="DGB4" s="66"/>
      <c r="DGC4" s="66"/>
      <c r="DGD4" s="66"/>
      <c r="DGE4" s="66"/>
      <c r="DGF4" s="66"/>
      <c r="DGG4" s="66"/>
      <c r="DGH4" s="66"/>
      <c r="DGI4" s="66"/>
      <c r="DGJ4" s="66"/>
      <c r="DGK4" s="66"/>
      <c r="DGL4" s="66"/>
      <c r="DGM4" s="66"/>
      <c r="DGN4" s="66"/>
      <c r="DGO4" s="66"/>
      <c r="DGP4" s="66"/>
      <c r="DGQ4" s="66"/>
      <c r="DGR4" s="66"/>
      <c r="DGS4" s="66"/>
      <c r="DGT4" s="66"/>
      <c r="DGU4" s="66"/>
      <c r="DGV4" s="66"/>
      <c r="DGW4" s="66"/>
      <c r="DGX4" s="66"/>
      <c r="DGY4" s="66"/>
      <c r="DGZ4" s="66"/>
      <c r="DHA4" s="66"/>
      <c r="DHB4" s="66"/>
      <c r="DHC4" s="66"/>
      <c r="DHD4" s="66"/>
      <c r="DHE4" s="66"/>
      <c r="DHF4" s="66"/>
      <c r="DHG4" s="66"/>
      <c r="DHH4" s="66"/>
      <c r="DHI4" s="66"/>
      <c r="DHJ4" s="66"/>
      <c r="DHK4" s="66"/>
      <c r="DHL4" s="66"/>
      <c r="DHM4" s="66"/>
      <c r="DHN4" s="66"/>
      <c r="DHO4" s="66"/>
      <c r="DHP4" s="66"/>
      <c r="DHQ4" s="66"/>
      <c r="DHR4" s="66"/>
      <c r="DHS4" s="66"/>
      <c r="DHT4" s="66"/>
      <c r="DHU4" s="66"/>
      <c r="DHV4" s="66"/>
      <c r="DHW4" s="66"/>
      <c r="DHX4" s="66"/>
      <c r="DHY4" s="66"/>
      <c r="DHZ4" s="66"/>
      <c r="DIA4" s="66"/>
      <c r="DIB4" s="66"/>
      <c r="DIC4" s="66"/>
      <c r="DID4" s="66"/>
      <c r="DIE4" s="66"/>
      <c r="DIF4" s="66"/>
      <c r="DIG4" s="66"/>
      <c r="DIH4" s="66"/>
      <c r="DII4" s="66"/>
      <c r="DIJ4" s="66"/>
      <c r="DIK4" s="66"/>
      <c r="DIL4" s="66"/>
      <c r="DIM4" s="66"/>
      <c r="DIN4" s="66"/>
      <c r="DIO4" s="66"/>
      <c r="DIP4" s="66"/>
      <c r="DIQ4" s="66"/>
      <c r="DIR4" s="66"/>
      <c r="DIS4" s="66"/>
      <c r="DIT4" s="66"/>
      <c r="DIU4" s="66"/>
      <c r="DIV4" s="66"/>
      <c r="DIW4" s="66"/>
      <c r="DIX4" s="66"/>
      <c r="DIY4" s="66"/>
      <c r="DIZ4" s="66"/>
      <c r="DJA4" s="66"/>
      <c r="DJB4" s="66"/>
      <c r="DJC4" s="66"/>
      <c r="DJD4" s="66"/>
      <c r="DJE4" s="66"/>
      <c r="DJF4" s="66"/>
      <c r="DJG4" s="66"/>
      <c r="DJH4" s="66"/>
      <c r="DJI4" s="66"/>
      <c r="DJJ4" s="66"/>
      <c r="DJK4" s="66"/>
      <c r="DJL4" s="66"/>
      <c r="DJM4" s="66"/>
      <c r="DJN4" s="66"/>
      <c r="DJO4" s="66"/>
      <c r="DJP4" s="66"/>
      <c r="DJQ4" s="66"/>
      <c r="DJR4" s="66"/>
      <c r="DJS4" s="66"/>
      <c r="DJT4" s="66"/>
      <c r="DJU4" s="66"/>
      <c r="DJV4" s="66"/>
      <c r="DJW4" s="66"/>
      <c r="DJX4" s="66"/>
      <c r="DJY4" s="66"/>
      <c r="DJZ4" s="66"/>
      <c r="DKA4" s="66"/>
      <c r="DKB4" s="66"/>
      <c r="DKC4" s="66"/>
      <c r="DKD4" s="66"/>
      <c r="DKE4" s="66"/>
      <c r="DKF4" s="66"/>
      <c r="DKG4" s="66"/>
      <c r="DKH4" s="66"/>
      <c r="DKI4" s="66"/>
      <c r="DKJ4" s="66"/>
      <c r="DKK4" s="66"/>
      <c r="DKL4" s="66"/>
      <c r="DKM4" s="66"/>
      <c r="DKN4" s="66"/>
      <c r="DKO4" s="66"/>
      <c r="DKP4" s="66"/>
      <c r="DKQ4" s="66"/>
      <c r="DKR4" s="66"/>
      <c r="DKS4" s="66"/>
      <c r="DKT4" s="66"/>
      <c r="DKU4" s="66"/>
      <c r="DKV4" s="66"/>
      <c r="DKW4" s="66"/>
      <c r="DKX4" s="66"/>
      <c r="DKY4" s="66"/>
      <c r="DKZ4" s="66"/>
      <c r="DLA4" s="66"/>
      <c r="DLB4" s="66"/>
      <c r="DLC4" s="66"/>
      <c r="DLD4" s="66"/>
      <c r="DLE4" s="66"/>
      <c r="DLF4" s="66"/>
      <c r="DLG4" s="66"/>
      <c r="DLH4" s="66"/>
      <c r="DLI4" s="66"/>
      <c r="DLJ4" s="66"/>
      <c r="DLK4" s="66"/>
      <c r="DLL4" s="66"/>
      <c r="DLM4" s="66"/>
      <c r="DLN4" s="66"/>
      <c r="DLO4" s="66"/>
      <c r="DLP4" s="66"/>
      <c r="DLQ4" s="66"/>
      <c r="DLR4" s="66"/>
      <c r="DLS4" s="66"/>
      <c r="DLT4" s="66"/>
      <c r="DLU4" s="66"/>
      <c r="DLV4" s="66"/>
      <c r="DLW4" s="66"/>
      <c r="DLX4" s="66"/>
      <c r="DLY4" s="66"/>
      <c r="DLZ4" s="66"/>
      <c r="DMA4" s="66"/>
      <c r="DMB4" s="66"/>
      <c r="DMC4" s="66"/>
      <c r="DMD4" s="66"/>
      <c r="DME4" s="66"/>
      <c r="DMF4" s="66"/>
      <c r="DMG4" s="66"/>
      <c r="DMH4" s="66"/>
      <c r="DMI4" s="66"/>
      <c r="DMJ4" s="66"/>
      <c r="DMK4" s="66"/>
      <c r="DML4" s="66"/>
      <c r="DMM4" s="66"/>
      <c r="DMN4" s="66"/>
      <c r="DMO4" s="66"/>
      <c r="DMP4" s="66"/>
      <c r="DMQ4" s="66"/>
      <c r="DMR4" s="66"/>
      <c r="DMS4" s="66"/>
      <c r="DMT4" s="66"/>
      <c r="DMU4" s="66"/>
      <c r="DMV4" s="66"/>
      <c r="DMW4" s="66"/>
      <c r="DMX4" s="66"/>
      <c r="DMY4" s="66"/>
      <c r="DMZ4" s="66"/>
      <c r="DNA4" s="66"/>
      <c r="DNB4" s="66"/>
      <c r="DNC4" s="66"/>
      <c r="DND4" s="66"/>
      <c r="DNE4" s="66"/>
      <c r="DNF4" s="66"/>
      <c r="DNG4" s="66"/>
      <c r="DNH4" s="66"/>
      <c r="DNI4" s="66"/>
      <c r="DNJ4" s="66"/>
      <c r="DNK4" s="66"/>
      <c r="DNL4" s="66"/>
      <c r="DNM4" s="66"/>
      <c r="DNN4" s="66"/>
      <c r="DNO4" s="66"/>
      <c r="DNP4" s="66"/>
      <c r="DNQ4" s="66"/>
      <c r="DNR4" s="66"/>
      <c r="DNS4" s="66"/>
      <c r="DNT4" s="66"/>
      <c r="DNU4" s="66"/>
      <c r="DNV4" s="66"/>
      <c r="DNW4" s="66"/>
      <c r="DNX4" s="66"/>
      <c r="DNY4" s="66"/>
      <c r="DNZ4" s="66"/>
      <c r="DOA4" s="66"/>
      <c r="DOB4" s="66"/>
      <c r="DOC4" s="66"/>
      <c r="DOD4" s="66"/>
      <c r="DOE4" s="66"/>
      <c r="DOF4" s="66"/>
      <c r="DOG4" s="66"/>
      <c r="DOH4" s="66"/>
      <c r="DOI4" s="66"/>
      <c r="DOJ4" s="66"/>
      <c r="DOK4" s="66"/>
      <c r="DOL4" s="66"/>
      <c r="DOM4" s="66"/>
      <c r="DON4" s="66"/>
      <c r="DOO4" s="66"/>
      <c r="DOP4" s="66"/>
      <c r="DOQ4" s="66"/>
      <c r="DOR4" s="66"/>
      <c r="DOS4" s="66"/>
      <c r="DOT4" s="66"/>
      <c r="DOU4" s="66"/>
      <c r="DOV4" s="66"/>
      <c r="DOW4" s="66"/>
      <c r="DOX4" s="66"/>
      <c r="DOY4" s="66"/>
      <c r="DOZ4" s="66"/>
      <c r="DPA4" s="66"/>
      <c r="DPB4" s="66"/>
      <c r="DPC4" s="66"/>
      <c r="DPD4" s="66"/>
      <c r="DPE4" s="66"/>
      <c r="DPF4" s="66"/>
      <c r="DPG4" s="66"/>
      <c r="DPH4" s="66"/>
      <c r="DPI4" s="66"/>
      <c r="DPJ4" s="66"/>
      <c r="DPK4" s="66"/>
      <c r="DPL4" s="66"/>
      <c r="DPM4" s="66"/>
      <c r="DPN4" s="66"/>
      <c r="DPO4" s="66"/>
      <c r="DPP4" s="66"/>
      <c r="DPQ4" s="66"/>
      <c r="DPR4" s="66"/>
      <c r="DPS4" s="66"/>
      <c r="DPT4" s="66"/>
      <c r="DPU4" s="66"/>
      <c r="DPV4" s="66"/>
      <c r="DPW4" s="66"/>
      <c r="DPX4" s="66"/>
      <c r="DPY4" s="66"/>
      <c r="DPZ4" s="66"/>
      <c r="DQA4" s="66"/>
      <c r="DQB4" s="66"/>
      <c r="DQC4" s="66"/>
      <c r="DQD4" s="66"/>
      <c r="DQE4" s="66"/>
      <c r="DQF4" s="66"/>
      <c r="DQG4" s="66"/>
      <c r="DQH4" s="66"/>
      <c r="DQI4" s="66"/>
      <c r="DQJ4" s="66"/>
      <c r="DQK4" s="66"/>
      <c r="DQL4" s="66"/>
      <c r="DQM4" s="66"/>
      <c r="DQN4" s="66"/>
      <c r="DQO4" s="66"/>
      <c r="DQP4" s="66"/>
      <c r="DQQ4" s="66"/>
      <c r="DQR4" s="66"/>
      <c r="DQS4" s="66"/>
      <c r="DQT4" s="66"/>
      <c r="DQU4" s="66"/>
      <c r="DQV4" s="66"/>
      <c r="DQW4" s="66"/>
      <c r="DQX4" s="66"/>
      <c r="DQY4" s="66"/>
      <c r="DQZ4" s="66"/>
      <c r="DRA4" s="66"/>
      <c r="DRB4" s="66"/>
      <c r="DRC4" s="66"/>
      <c r="DRD4" s="66"/>
      <c r="DRE4" s="66"/>
      <c r="DRF4" s="66"/>
      <c r="DRG4" s="66"/>
      <c r="DRH4" s="66"/>
      <c r="DRI4" s="66"/>
      <c r="DRJ4" s="66"/>
      <c r="DRK4" s="66"/>
      <c r="DRL4" s="66"/>
      <c r="DRM4" s="66"/>
      <c r="DRN4" s="66"/>
      <c r="DRO4" s="66"/>
      <c r="DRP4" s="66"/>
      <c r="DRQ4" s="66"/>
      <c r="DRR4" s="66"/>
      <c r="DRS4" s="66"/>
      <c r="DRT4" s="66"/>
      <c r="DRU4" s="66"/>
      <c r="DRV4" s="66"/>
      <c r="DRW4" s="66"/>
      <c r="DRX4" s="66"/>
      <c r="DRY4" s="66"/>
      <c r="DRZ4" s="66"/>
      <c r="DSA4" s="66"/>
      <c r="DSB4" s="66"/>
      <c r="DSC4" s="66"/>
      <c r="DSD4" s="66"/>
      <c r="DSE4" s="66"/>
      <c r="DSF4" s="66"/>
      <c r="DSG4" s="66"/>
      <c r="DSH4" s="66"/>
      <c r="DSI4" s="66"/>
      <c r="DSJ4" s="66"/>
      <c r="DSK4" s="66"/>
      <c r="DSL4" s="66"/>
      <c r="DSM4" s="66"/>
      <c r="DSN4" s="66"/>
      <c r="DSO4" s="66"/>
      <c r="DSP4" s="66"/>
      <c r="DSQ4" s="66"/>
      <c r="DSR4" s="66"/>
      <c r="DSS4" s="66"/>
      <c r="DST4" s="66"/>
      <c r="DSU4" s="66"/>
      <c r="DSV4" s="66"/>
      <c r="DSW4" s="66"/>
      <c r="DSX4" s="66"/>
      <c r="DSY4" s="66"/>
      <c r="DSZ4" s="66"/>
      <c r="DTA4" s="66"/>
      <c r="DTB4" s="66"/>
      <c r="DTC4" s="66"/>
      <c r="DTD4" s="66"/>
      <c r="DTE4" s="66"/>
      <c r="DTF4" s="66"/>
      <c r="DTG4" s="66"/>
      <c r="DTH4" s="66"/>
      <c r="DTI4" s="66"/>
      <c r="DTJ4" s="66"/>
      <c r="DTK4" s="66"/>
      <c r="DTL4" s="66"/>
      <c r="DTM4" s="66"/>
      <c r="DTN4" s="66"/>
      <c r="DTO4" s="66"/>
      <c r="DTP4" s="66"/>
      <c r="DTQ4" s="66"/>
      <c r="DTR4" s="66"/>
      <c r="DTS4" s="66"/>
      <c r="DTT4" s="66"/>
      <c r="DTU4" s="66"/>
      <c r="DTV4" s="66"/>
      <c r="DTW4" s="66"/>
      <c r="DTX4" s="66"/>
      <c r="DTY4" s="66"/>
      <c r="DTZ4" s="66"/>
      <c r="DUA4" s="66"/>
      <c r="DUB4" s="66"/>
      <c r="DUC4" s="66"/>
      <c r="DUD4" s="66"/>
      <c r="DUE4" s="66"/>
      <c r="DUF4" s="66"/>
      <c r="DUG4" s="66"/>
      <c r="DUH4" s="66"/>
      <c r="DUI4" s="66"/>
      <c r="DUJ4" s="66"/>
      <c r="DUK4" s="66"/>
      <c r="DUL4" s="66"/>
      <c r="DUM4" s="66"/>
      <c r="DUN4" s="66"/>
      <c r="DUO4" s="66"/>
      <c r="DUP4" s="66"/>
      <c r="DUQ4" s="66"/>
      <c r="DUR4" s="66"/>
      <c r="DUS4" s="66"/>
      <c r="DUT4" s="66"/>
      <c r="DUU4" s="66"/>
      <c r="DUV4" s="66"/>
      <c r="DUW4" s="66"/>
      <c r="DUX4" s="66"/>
      <c r="DUY4" s="66"/>
      <c r="DUZ4" s="66"/>
      <c r="DVA4" s="66"/>
      <c r="DVB4" s="66"/>
      <c r="DVC4" s="66"/>
      <c r="DVD4" s="66"/>
      <c r="DVE4" s="66"/>
      <c r="DVF4" s="66"/>
      <c r="DVG4" s="66"/>
      <c r="DVH4" s="66"/>
      <c r="DVI4" s="66"/>
      <c r="DVJ4" s="66"/>
      <c r="DVK4" s="66"/>
      <c r="DVL4" s="66"/>
      <c r="DVM4" s="66"/>
      <c r="DVN4" s="66"/>
      <c r="DVO4" s="66"/>
      <c r="DVP4" s="66"/>
      <c r="DVQ4" s="66"/>
      <c r="DVR4" s="66"/>
      <c r="DVS4" s="66"/>
      <c r="DVT4" s="66"/>
      <c r="DVU4" s="66"/>
      <c r="DVV4" s="66"/>
      <c r="DVW4" s="66"/>
      <c r="DVX4" s="66"/>
      <c r="DVY4" s="66"/>
      <c r="DVZ4" s="66"/>
      <c r="DWA4" s="66"/>
      <c r="DWB4" s="66"/>
      <c r="DWC4" s="66"/>
      <c r="DWD4" s="66"/>
      <c r="DWE4" s="66"/>
      <c r="DWF4" s="66"/>
      <c r="DWG4" s="66"/>
      <c r="DWH4" s="66"/>
      <c r="DWI4" s="66"/>
      <c r="DWJ4" s="66"/>
      <c r="DWK4" s="66"/>
      <c r="DWL4" s="66"/>
      <c r="DWM4" s="66"/>
      <c r="DWN4" s="66"/>
      <c r="DWO4" s="66"/>
      <c r="DWP4" s="66"/>
      <c r="DWQ4" s="66"/>
      <c r="DWR4" s="66"/>
      <c r="DWS4" s="66"/>
      <c r="DWT4" s="66"/>
      <c r="DWU4" s="66"/>
      <c r="DWV4" s="66"/>
      <c r="DWW4" s="66"/>
      <c r="DWX4" s="66"/>
      <c r="DWY4" s="66"/>
      <c r="DWZ4" s="66"/>
      <c r="DXA4" s="66"/>
      <c r="DXB4" s="66"/>
      <c r="DXC4" s="66"/>
      <c r="DXD4" s="66"/>
      <c r="DXE4" s="66"/>
      <c r="DXF4" s="66"/>
      <c r="DXG4" s="66"/>
      <c r="DXH4" s="66"/>
      <c r="DXI4" s="66"/>
      <c r="DXJ4" s="66"/>
      <c r="DXK4" s="66"/>
      <c r="DXL4" s="66"/>
      <c r="DXM4" s="66"/>
      <c r="DXN4" s="66"/>
      <c r="DXO4" s="66"/>
      <c r="DXP4" s="66"/>
      <c r="DXQ4" s="66"/>
      <c r="DXR4" s="66"/>
      <c r="DXS4" s="66"/>
      <c r="DXT4" s="66"/>
      <c r="DXU4" s="66"/>
      <c r="DXV4" s="66"/>
      <c r="DXW4" s="66"/>
      <c r="DXX4" s="66"/>
      <c r="DXY4" s="66"/>
      <c r="DXZ4" s="66"/>
      <c r="DYA4" s="66"/>
      <c r="DYB4" s="66"/>
      <c r="DYC4" s="66"/>
      <c r="DYD4" s="66"/>
      <c r="DYE4" s="66"/>
      <c r="DYF4" s="66"/>
      <c r="DYG4" s="66"/>
      <c r="DYH4" s="66"/>
      <c r="DYI4" s="66"/>
      <c r="DYJ4" s="66"/>
      <c r="DYK4" s="66"/>
      <c r="DYL4" s="66"/>
      <c r="DYM4" s="66"/>
      <c r="DYN4" s="66"/>
      <c r="DYO4" s="66"/>
      <c r="DYP4" s="66"/>
      <c r="DYQ4" s="66"/>
      <c r="DYR4" s="66"/>
      <c r="DYS4" s="66"/>
      <c r="DYT4" s="66"/>
      <c r="DYU4" s="66"/>
      <c r="DYV4" s="66"/>
      <c r="DYW4" s="66"/>
      <c r="DYX4" s="66"/>
      <c r="DYY4" s="66"/>
      <c r="DYZ4" s="66"/>
      <c r="DZA4" s="66"/>
      <c r="DZB4" s="66"/>
      <c r="DZC4" s="66"/>
      <c r="DZD4" s="66"/>
      <c r="DZE4" s="66"/>
      <c r="DZF4" s="66"/>
      <c r="DZG4" s="66"/>
      <c r="DZH4" s="66"/>
      <c r="DZI4" s="66"/>
      <c r="DZJ4" s="66"/>
      <c r="DZK4" s="66"/>
      <c r="DZL4" s="66"/>
      <c r="DZM4" s="66"/>
      <c r="DZN4" s="66"/>
      <c r="DZO4" s="66"/>
      <c r="DZP4" s="66"/>
      <c r="DZQ4" s="66"/>
      <c r="DZR4" s="66"/>
      <c r="DZS4" s="66"/>
      <c r="DZT4" s="66"/>
      <c r="DZU4" s="66"/>
      <c r="DZV4" s="66"/>
      <c r="DZW4" s="66"/>
      <c r="DZX4" s="66"/>
      <c r="DZY4" s="66"/>
      <c r="DZZ4" s="66"/>
      <c r="EAA4" s="66"/>
      <c r="EAB4" s="66"/>
      <c r="EAC4" s="66"/>
      <c r="EAD4" s="66"/>
      <c r="EAE4" s="66"/>
      <c r="EAF4" s="66"/>
      <c r="EAG4" s="66"/>
      <c r="EAH4" s="66"/>
      <c r="EAI4" s="66"/>
      <c r="EAJ4" s="66"/>
      <c r="EAK4" s="66"/>
      <c r="EAL4" s="66"/>
      <c r="EAM4" s="66"/>
      <c r="EAN4" s="66"/>
      <c r="EAO4" s="66"/>
      <c r="EAP4" s="66"/>
      <c r="EAQ4" s="66"/>
      <c r="EAR4" s="66"/>
      <c r="EAS4" s="66"/>
      <c r="EAT4" s="66"/>
      <c r="EAU4" s="66"/>
      <c r="EAV4" s="66"/>
      <c r="EAW4" s="66"/>
      <c r="EAX4" s="66"/>
      <c r="EAY4" s="66"/>
      <c r="EAZ4" s="66"/>
      <c r="EBA4" s="66"/>
      <c r="EBB4" s="66"/>
      <c r="EBC4" s="66"/>
      <c r="EBD4" s="66"/>
      <c r="EBE4" s="66"/>
      <c r="EBF4" s="66"/>
      <c r="EBG4" s="66"/>
      <c r="EBH4" s="66"/>
      <c r="EBI4" s="66"/>
      <c r="EBJ4" s="66"/>
      <c r="EBK4" s="66"/>
      <c r="EBL4" s="66"/>
      <c r="EBM4" s="66"/>
      <c r="EBN4" s="66"/>
      <c r="EBO4" s="66"/>
      <c r="EBP4" s="66"/>
      <c r="EBQ4" s="66"/>
      <c r="EBR4" s="66"/>
      <c r="EBS4" s="66"/>
      <c r="EBT4" s="66"/>
      <c r="EBU4" s="66"/>
      <c r="EBV4" s="66"/>
      <c r="EBW4" s="66"/>
      <c r="EBX4" s="66"/>
      <c r="EBY4" s="66"/>
      <c r="EBZ4" s="66"/>
      <c r="ECA4" s="66"/>
      <c r="ECB4" s="66"/>
      <c r="ECC4" s="66"/>
      <c r="ECD4" s="66"/>
      <c r="ECE4" s="66"/>
      <c r="ECF4" s="66"/>
      <c r="ECG4" s="66"/>
      <c r="ECH4" s="66"/>
      <c r="ECI4" s="66"/>
      <c r="ECJ4" s="66"/>
      <c r="ECK4" s="66"/>
      <c r="ECL4" s="66"/>
      <c r="ECM4" s="66"/>
      <c r="ECN4" s="66"/>
      <c r="ECO4" s="66"/>
      <c r="ECP4" s="66"/>
      <c r="ECQ4" s="66"/>
      <c r="ECR4" s="66"/>
      <c r="ECS4" s="66"/>
      <c r="ECT4" s="66"/>
      <c r="ECU4" s="66"/>
      <c r="ECV4" s="66"/>
      <c r="ECW4" s="66"/>
      <c r="ECX4" s="66"/>
      <c r="ECY4" s="66"/>
      <c r="ECZ4" s="66"/>
      <c r="EDA4" s="66"/>
      <c r="EDB4" s="66"/>
      <c r="EDC4" s="66"/>
      <c r="EDD4" s="66"/>
      <c r="EDE4" s="66"/>
      <c r="EDF4" s="66"/>
      <c r="EDG4" s="66"/>
      <c r="EDH4" s="66"/>
      <c r="EDI4" s="66"/>
      <c r="EDJ4" s="66"/>
      <c r="EDK4" s="66"/>
      <c r="EDL4" s="66"/>
      <c r="EDM4" s="66"/>
      <c r="EDN4" s="66"/>
      <c r="EDO4" s="66"/>
      <c r="EDP4" s="66"/>
      <c r="EDQ4" s="66"/>
      <c r="EDR4" s="66"/>
      <c r="EDS4" s="66"/>
      <c r="EDT4" s="66"/>
      <c r="EDU4" s="66"/>
      <c r="EDV4" s="66"/>
      <c r="EDW4" s="66"/>
      <c r="EDX4" s="66"/>
      <c r="EDY4" s="66"/>
      <c r="EDZ4" s="66"/>
      <c r="EEA4" s="66"/>
      <c r="EEB4" s="66"/>
      <c r="EEC4" s="66"/>
      <c r="EED4" s="66"/>
      <c r="EEE4" s="66"/>
      <c r="EEF4" s="66"/>
      <c r="EEG4" s="66"/>
      <c r="EEH4" s="66"/>
      <c r="EEI4" s="66"/>
      <c r="EEJ4" s="66"/>
      <c r="EEK4" s="66"/>
      <c r="EEL4" s="66"/>
      <c r="EEM4" s="66"/>
      <c r="EEN4" s="66"/>
      <c r="EEO4" s="66"/>
      <c r="EEP4" s="66"/>
      <c r="EEQ4" s="66"/>
      <c r="EER4" s="66"/>
      <c r="EES4" s="66"/>
      <c r="EET4" s="66"/>
      <c r="EEU4" s="66"/>
      <c r="EEV4" s="66"/>
      <c r="EEW4" s="66"/>
      <c r="EEX4" s="66"/>
      <c r="EEY4" s="66"/>
      <c r="EEZ4" s="66"/>
      <c r="EFA4" s="66"/>
      <c r="EFB4" s="66"/>
      <c r="EFC4" s="66"/>
      <c r="EFD4" s="66"/>
      <c r="EFE4" s="66"/>
      <c r="EFF4" s="66"/>
      <c r="EFG4" s="66"/>
      <c r="EFH4" s="66"/>
      <c r="EFI4" s="66"/>
      <c r="EFJ4" s="66"/>
      <c r="EFK4" s="66"/>
      <c r="EFL4" s="66"/>
      <c r="EFM4" s="66"/>
      <c r="EFN4" s="66"/>
      <c r="EFO4" s="66"/>
      <c r="EFP4" s="66"/>
      <c r="EFQ4" s="66"/>
      <c r="EFR4" s="66"/>
      <c r="EFS4" s="66"/>
      <c r="EFT4" s="66"/>
      <c r="EFU4" s="66"/>
      <c r="EFV4" s="66"/>
      <c r="EFW4" s="66"/>
      <c r="EFX4" s="66"/>
      <c r="EFY4" s="66"/>
      <c r="EFZ4" s="66"/>
      <c r="EGA4" s="66"/>
      <c r="EGB4" s="66"/>
      <c r="EGC4" s="66"/>
      <c r="EGD4" s="66"/>
      <c r="EGE4" s="66"/>
      <c r="EGF4" s="66"/>
      <c r="EGG4" s="66"/>
      <c r="EGH4" s="66"/>
      <c r="EGI4" s="66"/>
      <c r="EGJ4" s="66"/>
      <c r="EGK4" s="66"/>
      <c r="EGL4" s="66"/>
      <c r="EGM4" s="66"/>
      <c r="EGN4" s="66"/>
      <c r="EGO4" s="66"/>
      <c r="EGP4" s="66"/>
      <c r="EGQ4" s="66"/>
      <c r="EGR4" s="66"/>
      <c r="EGS4" s="66"/>
      <c r="EGT4" s="66"/>
      <c r="EGU4" s="66"/>
      <c r="EGV4" s="66"/>
      <c r="EGW4" s="66"/>
      <c r="EGX4" s="66"/>
      <c r="EGY4" s="66"/>
      <c r="EGZ4" s="66"/>
      <c r="EHA4" s="66"/>
      <c r="EHB4" s="66"/>
      <c r="EHC4" s="66"/>
      <c r="EHD4" s="66"/>
      <c r="EHE4" s="66"/>
      <c r="EHF4" s="66"/>
      <c r="EHG4" s="66"/>
      <c r="EHH4" s="66"/>
      <c r="EHI4" s="66"/>
      <c r="EHJ4" s="66"/>
      <c r="EHK4" s="66"/>
      <c r="EHL4" s="66"/>
      <c r="EHM4" s="66"/>
      <c r="EHN4" s="66"/>
      <c r="EHO4" s="66"/>
      <c r="EHP4" s="66"/>
      <c r="EHQ4" s="66"/>
      <c r="EHR4" s="66"/>
      <c r="EHS4" s="66"/>
      <c r="EHT4" s="66"/>
      <c r="EHU4" s="66"/>
      <c r="EHV4" s="66"/>
      <c r="EHW4" s="66"/>
      <c r="EHX4" s="66"/>
      <c r="EHY4" s="66"/>
      <c r="EHZ4" s="66"/>
      <c r="EIA4" s="66"/>
      <c r="EIB4" s="66"/>
      <c r="EIC4" s="66"/>
      <c r="EID4" s="66"/>
      <c r="EIE4" s="66"/>
      <c r="EIF4" s="66"/>
      <c r="EIG4" s="66"/>
      <c r="EIH4" s="66"/>
      <c r="EII4" s="66"/>
      <c r="EIJ4" s="66"/>
      <c r="EIK4" s="66"/>
      <c r="EIL4" s="66"/>
      <c r="EIM4" s="66"/>
      <c r="EIN4" s="66"/>
      <c r="EIO4" s="66"/>
      <c r="EIP4" s="66"/>
      <c r="EIQ4" s="66"/>
      <c r="EIR4" s="66"/>
      <c r="EIS4" s="66"/>
      <c r="EIT4" s="66"/>
      <c r="EIU4" s="66"/>
      <c r="EIV4" s="66"/>
      <c r="EIW4" s="66"/>
      <c r="EIX4" s="66"/>
      <c r="EIY4" s="66"/>
      <c r="EIZ4" s="66"/>
      <c r="EJA4" s="66"/>
      <c r="EJB4" s="66"/>
      <c r="EJC4" s="66"/>
      <c r="EJD4" s="66"/>
      <c r="EJE4" s="66"/>
      <c r="EJF4" s="66"/>
      <c r="EJG4" s="66"/>
      <c r="EJH4" s="66"/>
      <c r="EJI4" s="66"/>
      <c r="EJJ4" s="66"/>
      <c r="EJK4" s="66"/>
      <c r="EJL4" s="66"/>
      <c r="EJM4" s="66"/>
      <c r="EJN4" s="66"/>
      <c r="EJO4" s="66"/>
      <c r="EJP4" s="66"/>
      <c r="EJQ4" s="66"/>
      <c r="EJR4" s="66"/>
      <c r="EJS4" s="66"/>
      <c r="EJT4" s="66"/>
      <c r="EJU4" s="66"/>
      <c r="EJV4" s="66"/>
      <c r="EJW4" s="66"/>
      <c r="EJX4" s="66"/>
      <c r="EJY4" s="66"/>
      <c r="EJZ4" s="66"/>
      <c r="EKA4" s="66"/>
      <c r="EKB4" s="66"/>
      <c r="EKC4" s="66"/>
      <c r="EKD4" s="66"/>
      <c r="EKE4" s="66"/>
      <c r="EKF4" s="66"/>
      <c r="EKG4" s="66"/>
      <c r="EKH4" s="66"/>
      <c r="EKI4" s="66"/>
      <c r="EKJ4" s="66"/>
      <c r="EKK4" s="66"/>
      <c r="EKL4" s="66"/>
      <c r="EKM4" s="66"/>
      <c r="EKN4" s="66"/>
      <c r="EKO4" s="66"/>
      <c r="EKP4" s="66"/>
      <c r="EKQ4" s="66"/>
      <c r="EKR4" s="66"/>
      <c r="EKS4" s="66"/>
      <c r="EKT4" s="66"/>
      <c r="EKU4" s="66"/>
      <c r="EKV4" s="66"/>
      <c r="EKW4" s="66"/>
      <c r="EKX4" s="66"/>
      <c r="EKY4" s="66"/>
      <c r="EKZ4" s="66"/>
      <c r="ELA4" s="66"/>
      <c r="ELB4" s="66"/>
      <c r="ELC4" s="66"/>
      <c r="ELD4" s="66"/>
      <c r="ELE4" s="66"/>
      <c r="ELF4" s="66"/>
      <c r="ELG4" s="66"/>
      <c r="ELH4" s="66"/>
      <c r="ELI4" s="66"/>
      <c r="ELJ4" s="66"/>
      <c r="ELK4" s="66"/>
      <c r="ELL4" s="66"/>
      <c r="ELM4" s="66"/>
      <c r="ELN4" s="66"/>
      <c r="ELO4" s="66"/>
      <c r="ELP4" s="66"/>
      <c r="ELQ4" s="66"/>
      <c r="ELR4" s="66"/>
      <c r="ELS4" s="66"/>
      <c r="ELT4" s="66"/>
      <c r="ELU4" s="66"/>
      <c r="ELV4" s="66"/>
      <c r="ELW4" s="66"/>
      <c r="ELX4" s="66"/>
      <c r="ELY4" s="66"/>
      <c r="ELZ4" s="66"/>
      <c r="EMA4" s="66"/>
      <c r="EMB4" s="66"/>
      <c r="EMC4" s="66"/>
      <c r="EMD4" s="66"/>
      <c r="EME4" s="66"/>
      <c r="EMF4" s="66"/>
      <c r="EMG4" s="66"/>
      <c r="EMH4" s="66"/>
      <c r="EMI4" s="66"/>
      <c r="EMJ4" s="66"/>
      <c r="EMK4" s="66"/>
      <c r="EML4" s="66"/>
      <c r="EMM4" s="66"/>
      <c r="EMN4" s="66"/>
      <c r="EMO4" s="66"/>
      <c r="EMP4" s="66"/>
      <c r="EMQ4" s="66"/>
      <c r="EMR4" s="66"/>
      <c r="EMS4" s="66"/>
      <c r="EMT4" s="66"/>
      <c r="EMU4" s="66"/>
      <c r="EMV4" s="66"/>
      <c r="EMW4" s="66"/>
      <c r="EMX4" s="66"/>
      <c r="EMY4" s="66"/>
      <c r="EMZ4" s="66"/>
      <c r="ENA4" s="66"/>
      <c r="ENB4" s="66"/>
      <c r="ENC4" s="66"/>
      <c r="END4" s="66"/>
      <c r="ENE4" s="66"/>
      <c r="ENF4" s="66"/>
      <c r="ENG4" s="66"/>
      <c r="ENH4" s="66"/>
      <c r="ENI4" s="66"/>
      <c r="ENJ4" s="66"/>
      <c r="ENK4" s="66"/>
      <c r="ENL4" s="66"/>
      <c r="ENM4" s="66"/>
      <c r="ENN4" s="66"/>
      <c r="ENO4" s="66"/>
      <c r="ENP4" s="66"/>
      <c r="ENQ4" s="66"/>
      <c r="ENR4" s="66"/>
      <c r="ENS4" s="66"/>
      <c r="ENT4" s="66"/>
      <c r="ENU4" s="66"/>
      <c r="ENV4" s="66"/>
      <c r="ENW4" s="66"/>
      <c r="ENX4" s="66"/>
      <c r="ENY4" s="66"/>
      <c r="ENZ4" s="66"/>
      <c r="EOA4" s="66"/>
      <c r="EOB4" s="66"/>
      <c r="EOC4" s="66"/>
      <c r="EOD4" s="66"/>
      <c r="EOE4" s="66"/>
      <c r="EOF4" s="66"/>
      <c r="EOG4" s="66"/>
      <c r="EOH4" s="66"/>
      <c r="EOI4" s="66"/>
      <c r="EOJ4" s="66"/>
      <c r="EOK4" s="66"/>
      <c r="EOL4" s="66"/>
      <c r="EOM4" s="66"/>
      <c r="EON4" s="66"/>
      <c r="EOO4" s="66"/>
      <c r="EOP4" s="66"/>
      <c r="EOQ4" s="66"/>
      <c r="EOR4" s="66"/>
      <c r="EOS4" s="66"/>
      <c r="EOT4" s="66"/>
      <c r="EOU4" s="66"/>
      <c r="EOV4" s="66"/>
      <c r="EOW4" s="66"/>
      <c r="EOX4" s="66"/>
      <c r="EOY4" s="66"/>
      <c r="EOZ4" s="66"/>
      <c r="EPA4" s="66"/>
      <c r="EPB4" s="66"/>
      <c r="EPC4" s="66"/>
      <c r="EPD4" s="66"/>
      <c r="EPE4" s="66"/>
      <c r="EPF4" s="66"/>
      <c r="EPG4" s="66"/>
      <c r="EPH4" s="66"/>
      <c r="EPI4" s="66"/>
      <c r="EPJ4" s="66"/>
      <c r="EPK4" s="66"/>
      <c r="EPL4" s="66"/>
      <c r="EPM4" s="66"/>
      <c r="EPN4" s="66"/>
      <c r="EPO4" s="66"/>
      <c r="EPP4" s="66"/>
      <c r="EPQ4" s="66"/>
      <c r="EPR4" s="66"/>
      <c r="EPS4" s="66"/>
      <c r="EPT4" s="66"/>
      <c r="EPU4" s="66"/>
      <c r="EPV4" s="66"/>
      <c r="EPW4" s="66"/>
      <c r="EPX4" s="66"/>
      <c r="EPY4" s="66"/>
      <c r="EPZ4" s="66"/>
      <c r="EQA4" s="66"/>
      <c r="EQB4" s="66"/>
      <c r="EQC4" s="66"/>
      <c r="EQD4" s="66"/>
      <c r="EQE4" s="66"/>
      <c r="EQF4" s="66"/>
      <c r="EQG4" s="66"/>
      <c r="EQH4" s="66"/>
      <c r="EQI4" s="66"/>
      <c r="EQJ4" s="66"/>
      <c r="EQK4" s="66"/>
      <c r="EQL4" s="66"/>
      <c r="EQM4" s="66"/>
      <c r="EQN4" s="66"/>
      <c r="EQO4" s="66"/>
      <c r="EQP4" s="66"/>
      <c r="EQQ4" s="66"/>
      <c r="EQR4" s="66"/>
      <c r="EQS4" s="66"/>
      <c r="EQT4" s="66"/>
      <c r="EQU4" s="66"/>
      <c r="EQV4" s="66"/>
      <c r="EQW4" s="66"/>
      <c r="EQX4" s="66"/>
      <c r="EQY4" s="66"/>
      <c r="EQZ4" s="66"/>
      <c r="ERA4" s="66"/>
      <c r="ERB4" s="66"/>
      <c r="ERC4" s="66"/>
      <c r="ERD4" s="66"/>
      <c r="ERE4" s="66"/>
      <c r="ERF4" s="66"/>
      <c r="ERG4" s="66"/>
      <c r="ERH4" s="66"/>
      <c r="ERI4" s="66"/>
      <c r="ERJ4" s="66"/>
      <c r="ERK4" s="66"/>
      <c r="ERL4" s="66"/>
      <c r="ERM4" s="66"/>
      <c r="ERN4" s="66"/>
      <c r="ERO4" s="66"/>
      <c r="ERP4" s="66"/>
      <c r="ERQ4" s="66"/>
      <c r="ERR4" s="66"/>
      <c r="ERS4" s="66"/>
      <c r="ERT4" s="66"/>
      <c r="ERU4" s="66"/>
      <c r="ERV4" s="66"/>
      <c r="ERW4" s="66"/>
      <c r="ERX4" s="66"/>
      <c r="ERY4" s="66"/>
      <c r="ERZ4" s="66"/>
      <c r="ESA4" s="66"/>
      <c r="ESB4" s="66"/>
      <c r="ESC4" s="66"/>
      <c r="ESD4" s="66"/>
      <c r="ESE4" s="66"/>
      <c r="ESF4" s="66"/>
      <c r="ESG4" s="66"/>
      <c r="ESH4" s="66"/>
      <c r="ESI4" s="66"/>
      <c r="ESJ4" s="66"/>
      <c r="ESK4" s="66"/>
      <c r="ESL4" s="66"/>
      <c r="ESM4" s="66"/>
      <c r="ESN4" s="66"/>
      <c r="ESO4" s="66"/>
      <c r="ESP4" s="66"/>
      <c r="ESQ4" s="66"/>
      <c r="ESR4" s="66"/>
      <c r="ESS4" s="66"/>
      <c r="EST4" s="66"/>
      <c r="ESU4" s="66"/>
      <c r="ESV4" s="66"/>
      <c r="ESW4" s="66"/>
      <c r="ESX4" s="66"/>
      <c r="ESY4" s="66"/>
      <c r="ESZ4" s="66"/>
      <c r="ETA4" s="66"/>
      <c r="ETB4" s="66"/>
      <c r="ETC4" s="66"/>
      <c r="ETD4" s="66"/>
      <c r="ETE4" s="66"/>
      <c r="ETF4" s="66"/>
      <c r="ETG4" s="66"/>
      <c r="ETH4" s="66"/>
      <c r="ETI4" s="66"/>
      <c r="ETJ4" s="66"/>
      <c r="ETK4" s="66"/>
      <c r="ETL4" s="66"/>
      <c r="ETM4" s="66"/>
      <c r="ETN4" s="66"/>
      <c r="ETO4" s="66"/>
      <c r="ETP4" s="66"/>
      <c r="ETQ4" s="66"/>
      <c r="ETR4" s="66"/>
      <c r="ETS4" s="66"/>
      <c r="ETT4" s="66"/>
      <c r="ETU4" s="66"/>
      <c r="ETV4" s="66"/>
      <c r="ETW4" s="66"/>
      <c r="ETX4" s="66"/>
      <c r="ETY4" s="66"/>
      <c r="ETZ4" s="66"/>
      <c r="EUA4" s="66"/>
      <c r="EUB4" s="66"/>
      <c r="EUC4" s="66"/>
      <c r="EUD4" s="66"/>
      <c r="EUE4" s="66"/>
      <c r="EUF4" s="66"/>
      <c r="EUG4" s="66"/>
      <c r="EUH4" s="66"/>
      <c r="EUI4" s="66"/>
      <c r="EUJ4" s="66"/>
      <c r="EUK4" s="66"/>
      <c r="EUL4" s="66"/>
      <c r="EUM4" s="66"/>
      <c r="EUN4" s="66"/>
      <c r="EUO4" s="66"/>
      <c r="EUP4" s="66"/>
      <c r="EUQ4" s="66"/>
      <c r="EUR4" s="66"/>
      <c r="EUS4" s="66"/>
      <c r="EUT4" s="66"/>
      <c r="EUU4" s="66"/>
      <c r="EUV4" s="66"/>
      <c r="EUW4" s="66"/>
      <c r="EUX4" s="66"/>
      <c r="EUY4" s="66"/>
      <c r="EUZ4" s="66"/>
      <c r="EVA4" s="66"/>
      <c r="EVB4" s="66"/>
      <c r="EVC4" s="66"/>
      <c r="EVD4" s="66"/>
      <c r="EVE4" s="66"/>
      <c r="EVF4" s="66"/>
      <c r="EVG4" s="66"/>
      <c r="EVH4" s="66"/>
      <c r="EVI4" s="66"/>
      <c r="EVJ4" s="66"/>
      <c r="EVK4" s="66"/>
      <c r="EVL4" s="66"/>
      <c r="EVM4" s="66"/>
      <c r="EVN4" s="66"/>
      <c r="EVO4" s="66"/>
      <c r="EVP4" s="66"/>
      <c r="EVQ4" s="66"/>
      <c r="EVR4" s="66"/>
      <c r="EVS4" s="66"/>
      <c r="EVT4" s="66"/>
      <c r="EVU4" s="66"/>
      <c r="EVV4" s="66"/>
      <c r="EVW4" s="66"/>
      <c r="EVX4" s="66"/>
      <c r="EVY4" s="66"/>
      <c r="EVZ4" s="66"/>
      <c r="EWA4" s="66"/>
      <c r="EWB4" s="66"/>
      <c r="EWC4" s="66"/>
      <c r="EWD4" s="66"/>
      <c r="EWE4" s="66"/>
      <c r="EWF4" s="66"/>
      <c r="EWG4" s="66"/>
      <c r="EWH4" s="66"/>
      <c r="EWI4" s="66"/>
      <c r="EWJ4" s="66"/>
      <c r="EWK4" s="66"/>
      <c r="EWL4" s="66"/>
      <c r="EWM4" s="66"/>
      <c r="EWN4" s="66"/>
      <c r="EWO4" s="66"/>
      <c r="EWP4" s="66"/>
      <c r="EWQ4" s="66"/>
      <c r="EWR4" s="66"/>
      <c r="EWS4" s="66"/>
      <c r="EWT4" s="66"/>
      <c r="EWU4" s="66"/>
      <c r="EWV4" s="66"/>
      <c r="EWW4" s="66"/>
      <c r="EWX4" s="66"/>
      <c r="EWY4" s="66"/>
      <c r="EWZ4" s="66"/>
      <c r="EXA4" s="66"/>
      <c r="EXB4" s="66"/>
      <c r="EXC4" s="66"/>
      <c r="EXD4" s="66"/>
      <c r="EXE4" s="66"/>
      <c r="EXF4" s="66"/>
      <c r="EXG4" s="66"/>
      <c r="EXH4" s="66"/>
      <c r="EXI4" s="66"/>
      <c r="EXJ4" s="66"/>
      <c r="EXK4" s="66"/>
      <c r="EXL4" s="66"/>
      <c r="EXM4" s="66"/>
      <c r="EXN4" s="66"/>
      <c r="EXO4" s="66"/>
      <c r="EXP4" s="66"/>
      <c r="EXQ4" s="66"/>
      <c r="EXR4" s="66"/>
      <c r="EXS4" s="66"/>
      <c r="EXT4" s="66"/>
      <c r="EXU4" s="66"/>
      <c r="EXV4" s="66"/>
      <c r="EXW4" s="66"/>
      <c r="EXX4" s="66"/>
      <c r="EXY4" s="66"/>
      <c r="EXZ4" s="66"/>
      <c r="EYA4" s="66"/>
      <c r="EYB4" s="66"/>
      <c r="EYC4" s="66"/>
      <c r="EYD4" s="66"/>
      <c r="EYE4" s="66"/>
      <c r="EYF4" s="66"/>
      <c r="EYG4" s="66"/>
      <c r="EYH4" s="66"/>
      <c r="EYI4" s="66"/>
      <c r="EYJ4" s="66"/>
      <c r="EYK4" s="66"/>
      <c r="EYL4" s="66"/>
      <c r="EYM4" s="66"/>
      <c r="EYN4" s="66"/>
      <c r="EYO4" s="66"/>
      <c r="EYP4" s="66"/>
      <c r="EYQ4" s="66"/>
      <c r="EYR4" s="66"/>
      <c r="EYS4" s="66"/>
      <c r="EYT4" s="66"/>
      <c r="EYU4" s="66"/>
      <c r="EYV4" s="66"/>
      <c r="EYW4" s="66"/>
      <c r="EYX4" s="66"/>
      <c r="EYY4" s="66"/>
      <c r="EYZ4" s="66"/>
      <c r="EZA4" s="66"/>
      <c r="EZB4" s="66"/>
      <c r="EZC4" s="66"/>
      <c r="EZD4" s="66"/>
      <c r="EZE4" s="66"/>
      <c r="EZF4" s="66"/>
      <c r="EZG4" s="66"/>
      <c r="EZH4" s="66"/>
      <c r="EZI4" s="66"/>
      <c r="EZJ4" s="66"/>
      <c r="EZK4" s="66"/>
      <c r="EZL4" s="66"/>
      <c r="EZM4" s="66"/>
      <c r="EZN4" s="66"/>
      <c r="EZO4" s="66"/>
      <c r="EZP4" s="66"/>
      <c r="EZQ4" s="66"/>
      <c r="EZR4" s="66"/>
      <c r="EZS4" s="66"/>
      <c r="EZT4" s="66"/>
      <c r="EZU4" s="66"/>
      <c r="EZV4" s="66"/>
      <c r="EZW4" s="66"/>
      <c r="EZX4" s="66"/>
      <c r="EZY4" s="66"/>
      <c r="EZZ4" s="66"/>
      <c r="FAA4" s="66"/>
      <c r="FAB4" s="66"/>
      <c r="FAC4" s="66"/>
      <c r="FAD4" s="66"/>
      <c r="FAE4" s="66"/>
      <c r="FAF4" s="66"/>
      <c r="FAG4" s="66"/>
      <c r="FAH4" s="66"/>
      <c r="FAI4" s="66"/>
      <c r="FAJ4" s="66"/>
      <c r="FAK4" s="66"/>
      <c r="FAL4" s="66"/>
      <c r="FAM4" s="66"/>
      <c r="FAN4" s="66"/>
      <c r="FAO4" s="66"/>
      <c r="FAP4" s="66"/>
      <c r="FAQ4" s="66"/>
      <c r="FAR4" s="66"/>
      <c r="FAS4" s="66"/>
      <c r="FAT4" s="66"/>
      <c r="FAU4" s="66"/>
      <c r="FAV4" s="66"/>
      <c r="FAW4" s="66"/>
      <c r="FAX4" s="66"/>
      <c r="FAY4" s="66"/>
      <c r="FAZ4" s="66"/>
      <c r="FBA4" s="66"/>
      <c r="FBB4" s="66"/>
      <c r="FBC4" s="66"/>
      <c r="FBD4" s="66"/>
      <c r="FBE4" s="66"/>
      <c r="FBF4" s="66"/>
      <c r="FBG4" s="66"/>
      <c r="FBH4" s="66"/>
      <c r="FBI4" s="66"/>
      <c r="FBJ4" s="66"/>
      <c r="FBK4" s="66"/>
      <c r="FBL4" s="66"/>
      <c r="FBM4" s="66"/>
      <c r="FBN4" s="66"/>
      <c r="FBO4" s="66"/>
      <c r="FBP4" s="66"/>
      <c r="FBQ4" s="66"/>
      <c r="FBR4" s="66"/>
      <c r="FBS4" s="66"/>
      <c r="FBT4" s="66"/>
      <c r="FBU4" s="66"/>
      <c r="FBV4" s="66"/>
      <c r="FBW4" s="66"/>
      <c r="FBX4" s="66"/>
      <c r="FBY4" s="66"/>
      <c r="FBZ4" s="66"/>
      <c r="FCA4" s="66"/>
      <c r="FCB4" s="66"/>
      <c r="FCC4" s="66"/>
      <c r="FCD4" s="66"/>
      <c r="FCE4" s="66"/>
      <c r="FCF4" s="66"/>
      <c r="FCG4" s="66"/>
      <c r="FCH4" s="66"/>
      <c r="FCI4" s="66"/>
      <c r="FCJ4" s="66"/>
      <c r="FCK4" s="66"/>
      <c r="FCL4" s="66"/>
      <c r="FCM4" s="66"/>
      <c r="FCN4" s="66"/>
      <c r="FCO4" s="66"/>
      <c r="FCP4" s="66"/>
      <c r="FCQ4" s="66"/>
      <c r="FCR4" s="66"/>
      <c r="FCS4" s="66"/>
      <c r="FCT4" s="66"/>
      <c r="FCU4" s="66"/>
      <c r="FCV4" s="66"/>
      <c r="FCW4" s="66"/>
      <c r="FCX4" s="66"/>
      <c r="FCY4" s="66"/>
      <c r="FCZ4" s="66"/>
      <c r="FDA4" s="66"/>
      <c r="FDB4" s="66"/>
      <c r="FDC4" s="66"/>
      <c r="FDD4" s="66"/>
      <c r="FDE4" s="66"/>
      <c r="FDF4" s="66"/>
      <c r="FDG4" s="66"/>
      <c r="FDH4" s="66"/>
      <c r="FDI4" s="66"/>
      <c r="FDJ4" s="66"/>
      <c r="FDK4" s="66"/>
      <c r="FDL4" s="66"/>
      <c r="FDM4" s="66"/>
      <c r="FDN4" s="66"/>
      <c r="FDO4" s="66"/>
      <c r="FDP4" s="66"/>
      <c r="FDQ4" s="66"/>
      <c r="FDR4" s="66"/>
      <c r="FDS4" s="66"/>
      <c r="FDT4" s="66"/>
      <c r="FDU4" s="66"/>
      <c r="FDV4" s="66"/>
      <c r="FDW4" s="66"/>
      <c r="FDX4" s="66"/>
      <c r="FDY4" s="66"/>
      <c r="FDZ4" s="66"/>
      <c r="FEA4" s="66"/>
      <c r="FEB4" s="66"/>
      <c r="FEC4" s="66"/>
      <c r="FED4" s="66"/>
      <c r="FEE4" s="66"/>
      <c r="FEF4" s="66"/>
      <c r="FEG4" s="66"/>
      <c r="FEH4" s="66"/>
      <c r="FEI4" s="66"/>
      <c r="FEJ4" s="66"/>
      <c r="FEK4" s="66"/>
      <c r="FEL4" s="66"/>
      <c r="FEM4" s="66"/>
      <c r="FEN4" s="66"/>
      <c r="FEO4" s="66"/>
      <c r="FEP4" s="66"/>
      <c r="FEQ4" s="66"/>
      <c r="FER4" s="66"/>
      <c r="FES4" s="66"/>
      <c r="FET4" s="66"/>
      <c r="FEU4" s="66"/>
      <c r="FEV4" s="66"/>
      <c r="FEW4" s="66"/>
      <c r="FEX4" s="66"/>
      <c r="FEY4" s="66"/>
      <c r="FEZ4" s="66"/>
      <c r="FFA4" s="66"/>
      <c r="FFB4" s="66"/>
      <c r="FFC4" s="66"/>
      <c r="FFD4" s="66"/>
      <c r="FFE4" s="66"/>
      <c r="FFF4" s="66"/>
      <c r="FFG4" s="66"/>
      <c r="FFH4" s="66"/>
      <c r="FFI4" s="66"/>
      <c r="FFJ4" s="66"/>
      <c r="FFK4" s="66"/>
      <c r="FFL4" s="66"/>
      <c r="FFM4" s="66"/>
      <c r="FFN4" s="66"/>
      <c r="FFO4" s="66"/>
      <c r="FFP4" s="66"/>
      <c r="FFQ4" s="66"/>
      <c r="FFR4" s="66"/>
      <c r="FFS4" s="66"/>
      <c r="FFT4" s="66"/>
      <c r="FFU4" s="66"/>
      <c r="FFV4" s="66"/>
      <c r="FFW4" s="66"/>
      <c r="FFX4" s="66"/>
      <c r="FFY4" s="66"/>
      <c r="FFZ4" s="66"/>
      <c r="FGA4" s="66"/>
      <c r="FGB4" s="66"/>
      <c r="FGC4" s="66"/>
      <c r="FGD4" s="66"/>
      <c r="FGE4" s="66"/>
      <c r="FGF4" s="66"/>
      <c r="FGG4" s="66"/>
      <c r="FGH4" s="66"/>
      <c r="FGI4" s="66"/>
      <c r="FGJ4" s="66"/>
      <c r="FGK4" s="66"/>
      <c r="FGL4" s="66"/>
      <c r="FGM4" s="66"/>
      <c r="FGN4" s="66"/>
      <c r="FGO4" s="66"/>
      <c r="FGP4" s="66"/>
      <c r="FGQ4" s="66"/>
      <c r="FGR4" s="66"/>
      <c r="FGS4" s="66"/>
      <c r="FGT4" s="66"/>
      <c r="FGU4" s="66"/>
      <c r="FGV4" s="66"/>
      <c r="FGW4" s="66"/>
      <c r="FGX4" s="66"/>
      <c r="FGY4" s="66"/>
      <c r="FGZ4" s="66"/>
      <c r="FHA4" s="66"/>
      <c r="FHB4" s="66"/>
      <c r="FHC4" s="66"/>
      <c r="FHD4" s="66"/>
      <c r="FHE4" s="66"/>
      <c r="FHF4" s="66"/>
      <c r="FHG4" s="66"/>
      <c r="FHH4" s="66"/>
      <c r="FHI4" s="66"/>
      <c r="FHJ4" s="66"/>
      <c r="FHK4" s="66"/>
      <c r="FHL4" s="66"/>
      <c r="FHM4" s="66"/>
      <c r="FHN4" s="66"/>
      <c r="FHO4" s="66"/>
      <c r="FHP4" s="66"/>
      <c r="FHQ4" s="66"/>
      <c r="FHR4" s="66"/>
      <c r="FHS4" s="66"/>
      <c r="FHT4" s="66"/>
      <c r="FHU4" s="66"/>
      <c r="FHV4" s="66"/>
      <c r="FHW4" s="66"/>
      <c r="FHX4" s="66"/>
      <c r="FHY4" s="66"/>
      <c r="FHZ4" s="66"/>
      <c r="FIA4" s="66"/>
      <c r="FIB4" s="66"/>
      <c r="FIC4" s="66"/>
      <c r="FID4" s="66"/>
      <c r="FIE4" s="66"/>
      <c r="FIF4" s="66"/>
      <c r="FIG4" s="66"/>
      <c r="FIH4" s="66"/>
      <c r="FII4" s="66"/>
      <c r="FIJ4" s="66"/>
      <c r="FIK4" s="66"/>
      <c r="FIL4" s="66"/>
      <c r="FIM4" s="66"/>
      <c r="FIN4" s="66"/>
      <c r="FIO4" s="66"/>
      <c r="FIP4" s="66"/>
      <c r="FIQ4" s="66"/>
      <c r="FIR4" s="66"/>
      <c r="FIS4" s="66"/>
      <c r="FIT4" s="66"/>
      <c r="FIU4" s="66"/>
      <c r="FIV4" s="66"/>
      <c r="FIW4" s="66"/>
      <c r="FIX4" s="66"/>
      <c r="FIY4" s="66"/>
      <c r="FIZ4" s="66"/>
      <c r="FJA4" s="66"/>
      <c r="FJB4" s="66"/>
      <c r="FJC4" s="66"/>
      <c r="FJD4" s="66"/>
      <c r="FJE4" s="66"/>
      <c r="FJF4" s="66"/>
      <c r="FJG4" s="66"/>
      <c r="FJH4" s="66"/>
      <c r="FJI4" s="66"/>
      <c r="FJJ4" s="66"/>
      <c r="FJK4" s="66"/>
      <c r="FJL4" s="66"/>
      <c r="FJM4" s="66"/>
      <c r="FJN4" s="66"/>
      <c r="FJO4" s="66"/>
      <c r="FJP4" s="66"/>
      <c r="FJQ4" s="66"/>
      <c r="FJR4" s="66"/>
      <c r="FJS4" s="66"/>
      <c r="FJT4" s="66"/>
      <c r="FJU4" s="66"/>
      <c r="FJV4" s="66"/>
      <c r="FJW4" s="66"/>
      <c r="FJX4" s="66"/>
      <c r="FJY4" s="66"/>
      <c r="FJZ4" s="66"/>
      <c r="FKA4" s="66"/>
      <c r="FKB4" s="66"/>
      <c r="FKC4" s="66"/>
      <c r="FKD4" s="66"/>
      <c r="FKE4" s="66"/>
      <c r="FKF4" s="66"/>
      <c r="FKG4" s="66"/>
      <c r="FKH4" s="66"/>
      <c r="FKI4" s="66"/>
      <c r="FKJ4" s="66"/>
      <c r="FKK4" s="66"/>
      <c r="FKL4" s="66"/>
      <c r="FKM4" s="66"/>
      <c r="FKN4" s="66"/>
      <c r="FKO4" s="66"/>
      <c r="FKP4" s="66"/>
      <c r="FKQ4" s="66"/>
      <c r="FKR4" s="66"/>
      <c r="FKS4" s="66"/>
      <c r="FKT4" s="66"/>
      <c r="FKU4" s="66"/>
      <c r="FKV4" s="66"/>
      <c r="FKW4" s="66"/>
      <c r="FKX4" s="66"/>
      <c r="FKY4" s="66"/>
      <c r="FKZ4" s="66"/>
      <c r="FLA4" s="66"/>
      <c r="FLB4" s="66"/>
      <c r="FLC4" s="66"/>
      <c r="FLD4" s="66"/>
      <c r="FLE4" s="66"/>
      <c r="FLF4" s="66"/>
      <c r="FLG4" s="66"/>
      <c r="FLH4" s="66"/>
      <c r="FLI4" s="66"/>
      <c r="FLJ4" s="66"/>
      <c r="FLK4" s="66"/>
      <c r="FLL4" s="66"/>
      <c r="FLM4" s="66"/>
      <c r="FLN4" s="66"/>
      <c r="FLO4" s="66"/>
      <c r="FLP4" s="66"/>
      <c r="FLQ4" s="66"/>
      <c r="FLR4" s="66"/>
      <c r="FLS4" s="66"/>
      <c r="FLT4" s="66"/>
      <c r="FLU4" s="66"/>
      <c r="FLV4" s="66"/>
      <c r="FLW4" s="66"/>
      <c r="FLX4" s="66"/>
      <c r="FLY4" s="66"/>
      <c r="FLZ4" s="66"/>
      <c r="FMA4" s="66"/>
      <c r="FMB4" s="66"/>
      <c r="FMC4" s="66"/>
      <c r="FMD4" s="66"/>
      <c r="FME4" s="66"/>
      <c r="FMF4" s="66"/>
      <c r="FMG4" s="66"/>
      <c r="FMH4" s="66"/>
      <c r="FMI4" s="66"/>
      <c r="FMJ4" s="66"/>
      <c r="FMK4" s="66"/>
      <c r="FML4" s="66"/>
      <c r="FMM4" s="66"/>
      <c r="FMN4" s="66"/>
      <c r="FMO4" s="66"/>
      <c r="FMP4" s="66"/>
      <c r="FMQ4" s="66"/>
      <c r="FMR4" s="66"/>
      <c r="FMS4" s="66"/>
      <c r="FMT4" s="66"/>
      <c r="FMU4" s="66"/>
      <c r="FMV4" s="66"/>
      <c r="FMW4" s="66"/>
      <c r="FMX4" s="66"/>
      <c r="FMY4" s="66"/>
      <c r="FMZ4" s="66"/>
      <c r="FNA4" s="66"/>
      <c r="FNB4" s="66"/>
      <c r="FNC4" s="66"/>
      <c r="FND4" s="66"/>
      <c r="FNE4" s="66"/>
      <c r="FNF4" s="66"/>
      <c r="FNG4" s="66"/>
      <c r="FNH4" s="66"/>
      <c r="FNI4" s="66"/>
      <c r="FNJ4" s="66"/>
      <c r="FNK4" s="66"/>
      <c r="FNL4" s="66"/>
      <c r="FNM4" s="66"/>
      <c r="FNN4" s="66"/>
      <c r="FNO4" s="66"/>
      <c r="FNP4" s="66"/>
      <c r="FNQ4" s="66"/>
      <c r="FNR4" s="66"/>
      <c r="FNS4" s="66"/>
      <c r="FNT4" s="66"/>
      <c r="FNU4" s="66"/>
      <c r="FNV4" s="66"/>
      <c r="FNW4" s="66"/>
      <c r="FNX4" s="66"/>
      <c r="FNY4" s="66"/>
      <c r="FNZ4" s="66"/>
      <c r="FOA4" s="66"/>
      <c r="FOB4" s="66"/>
      <c r="FOC4" s="66"/>
      <c r="FOD4" s="66"/>
      <c r="FOE4" s="66"/>
      <c r="FOF4" s="66"/>
      <c r="FOG4" s="66"/>
      <c r="FOH4" s="66"/>
      <c r="FOI4" s="66"/>
      <c r="FOJ4" s="66"/>
      <c r="FOK4" s="66"/>
      <c r="FOL4" s="66"/>
      <c r="FOM4" s="66"/>
      <c r="FON4" s="66"/>
      <c r="FOO4" s="66"/>
      <c r="FOP4" s="66"/>
      <c r="FOQ4" s="66"/>
      <c r="FOR4" s="66"/>
      <c r="FOS4" s="66"/>
      <c r="FOT4" s="66"/>
      <c r="FOU4" s="66"/>
      <c r="FOV4" s="66"/>
      <c r="FOW4" s="66"/>
      <c r="FOX4" s="66"/>
      <c r="FOY4" s="66"/>
      <c r="FOZ4" s="66"/>
      <c r="FPA4" s="66"/>
      <c r="FPB4" s="66"/>
      <c r="FPC4" s="66"/>
      <c r="FPD4" s="66"/>
      <c r="FPE4" s="66"/>
      <c r="FPF4" s="66"/>
      <c r="FPG4" s="66"/>
      <c r="FPH4" s="66"/>
      <c r="FPI4" s="66"/>
      <c r="FPJ4" s="66"/>
      <c r="FPK4" s="66"/>
      <c r="FPL4" s="66"/>
      <c r="FPM4" s="66"/>
      <c r="FPN4" s="66"/>
      <c r="FPO4" s="66"/>
      <c r="FPP4" s="66"/>
      <c r="FPQ4" s="66"/>
      <c r="FPR4" s="66"/>
      <c r="FPS4" s="66"/>
      <c r="FPT4" s="66"/>
      <c r="FPU4" s="66"/>
      <c r="FPV4" s="66"/>
      <c r="FPW4" s="66"/>
      <c r="FPX4" s="66"/>
      <c r="FPY4" s="66"/>
      <c r="FPZ4" s="66"/>
      <c r="FQA4" s="66"/>
      <c r="FQB4" s="66"/>
      <c r="FQC4" s="66"/>
      <c r="FQD4" s="66"/>
      <c r="FQE4" s="66"/>
      <c r="FQF4" s="66"/>
      <c r="FQG4" s="66"/>
      <c r="FQH4" s="66"/>
      <c r="FQI4" s="66"/>
      <c r="FQJ4" s="66"/>
      <c r="FQK4" s="66"/>
      <c r="FQL4" s="66"/>
      <c r="FQM4" s="66"/>
      <c r="FQN4" s="66"/>
      <c r="FQO4" s="66"/>
      <c r="FQP4" s="66"/>
      <c r="FQQ4" s="66"/>
      <c r="FQR4" s="66"/>
      <c r="FQS4" s="66"/>
      <c r="FQT4" s="66"/>
      <c r="FQU4" s="66"/>
      <c r="FQV4" s="66"/>
      <c r="FQW4" s="66"/>
      <c r="FQX4" s="66"/>
      <c r="FQY4" s="66"/>
      <c r="FQZ4" s="66"/>
      <c r="FRA4" s="66"/>
      <c r="FRB4" s="66"/>
      <c r="FRC4" s="66"/>
      <c r="FRD4" s="66"/>
      <c r="FRE4" s="66"/>
      <c r="FRF4" s="66"/>
      <c r="FRG4" s="66"/>
      <c r="FRH4" s="66"/>
      <c r="FRI4" s="66"/>
      <c r="FRJ4" s="66"/>
      <c r="FRK4" s="66"/>
      <c r="FRL4" s="66"/>
      <c r="FRM4" s="66"/>
      <c r="FRN4" s="66"/>
      <c r="FRO4" s="66"/>
      <c r="FRP4" s="66"/>
      <c r="FRQ4" s="66"/>
      <c r="FRR4" s="66"/>
      <c r="FRS4" s="66"/>
      <c r="FRT4" s="66"/>
      <c r="FRU4" s="66"/>
      <c r="FRV4" s="66"/>
      <c r="FRW4" s="66"/>
      <c r="FRX4" s="66"/>
      <c r="FRY4" s="66"/>
      <c r="FRZ4" s="66"/>
      <c r="FSA4" s="66"/>
      <c r="FSB4" s="66"/>
      <c r="FSC4" s="66"/>
      <c r="FSD4" s="66"/>
      <c r="FSE4" s="66"/>
      <c r="FSF4" s="66"/>
      <c r="FSG4" s="66"/>
      <c r="FSH4" s="66"/>
      <c r="FSI4" s="66"/>
      <c r="FSJ4" s="66"/>
      <c r="FSK4" s="66"/>
      <c r="FSL4" s="66"/>
      <c r="FSM4" s="66"/>
      <c r="FSN4" s="66"/>
      <c r="FSO4" s="66"/>
      <c r="FSP4" s="66"/>
      <c r="FSQ4" s="66"/>
      <c r="FSR4" s="66"/>
      <c r="FSS4" s="66"/>
      <c r="FST4" s="66"/>
      <c r="FSU4" s="66"/>
      <c r="FSV4" s="66"/>
      <c r="FSW4" s="66"/>
      <c r="FSX4" s="66"/>
      <c r="FSY4" s="66"/>
      <c r="FSZ4" s="66"/>
      <c r="FTA4" s="66"/>
      <c r="FTB4" s="66"/>
      <c r="FTC4" s="66"/>
      <c r="FTD4" s="66"/>
      <c r="FTE4" s="66"/>
      <c r="FTF4" s="66"/>
      <c r="FTG4" s="66"/>
      <c r="FTH4" s="66"/>
      <c r="FTI4" s="66"/>
      <c r="FTJ4" s="66"/>
      <c r="FTK4" s="66"/>
      <c r="FTL4" s="66"/>
      <c r="FTM4" s="66"/>
      <c r="FTN4" s="66"/>
      <c r="FTO4" s="66"/>
      <c r="FTP4" s="66"/>
      <c r="FTQ4" s="66"/>
      <c r="FTR4" s="66"/>
      <c r="FTS4" s="66"/>
      <c r="FTT4" s="66"/>
      <c r="FTU4" s="66"/>
      <c r="FTV4" s="66"/>
      <c r="FTW4" s="66"/>
      <c r="FTX4" s="66"/>
      <c r="FTY4" s="66"/>
      <c r="FTZ4" s="66"/>
      <c r="FUA4" s="66"/>
      <c r="FUB4" s="66"/>
      <c r="FUC4" s="66"/>
      <c r="FUD4" s="66"/>
      <c r="FUE4" s="66"/>
      <c r="FUF4" s="66"/>
      <c r="FUG4" s="66"/>
      <c r="FUH4" s="66"/>
      <c r="FUI4" s="66"/>
      <c r="FUJ4" s="66"/>
      <c r="FUK4" s="66"/>
      <c r="FUL4" s="66"/>
      <c r="FUM4" s="66"/>
      <c r="FUN4" s="66"/>
      <c r="FUO4" s="66"/>
      <c r="FUP4" s="66"/>
      <c r="FUQ4" s="66"/>
      <c r="FUR4" s="66"/>
      <c r="FUS4" s="66"/>
      <c r="FUT4" s="66"/>
      <c r="FUU4" s="66"/>
      <c r="FUV4" s="66"/>
      <c r="FUW4" s="66"/>
      <c r="FUX4" s="66"/>
      <c r="FUY4" s="66"/>
      <c r="FUZ4" s="66"/>
      <c r="FVA4" s="66"/>
      <c r="FVB4" s="66"/>
      <c r="FVC4" s="66"/>
      <c r="FVD4" s="66"/>
      <c r="FVE4" s="66"/>
      <c r="FVF4" s="66"/>
      <c r="FVG4" s="66"/>
      <c r="FVH4" s="66"/>
      <c r="FVI4" s="66"/>
      <c r="FVJ4" s="66"/>
      <c r="FVK4" s="66"/>
      <c r="FVL4" s="66"/>
      <c r="FVM4" s="66"/>
      <c r="FVN4" s="66"/>
      <c r="FVO4" s="66"/>
      <c r="FVP4" s="66"/>
      <c r="FVQ4" s="66"/>
      <c r="FVR4" s="66"/>
      <c r="FVS4" s="66"/>
      <c r="FVT4" s="66"/>
      <c r="FVU4" s="66"/>
      <c r="FVV4" s="66"/>
      <c r="FVW4" s="66"/>
      <c r="FVX4" s="66"/>
      <c r="FVY4" s="66"/>
      <c r="FVZ4" s="66"/>
      <c r="FWA4" s="66"/>
      <c r="FWB4" s="66"/>
      <c r="FWC4" s="66"/>
      <c r="FWD4" s="66"/>
      <c r="FWE4" s="66"/>
      <c r="FWF4" s="66"/>
      <c r="FWG4" s="66"/>
      <c r="FWH4" s="66"/>
      <c r="FWI4" s="66"/>
      <c r="FWJ4" s="66"/>
      <c r="FWK4" s="66"/>
      <c r="FWL4" s="66"/>
      <c r="FWM4" s="66"/>
      <c r="FWN4" s="66"/>
      <c r="FWO4" s="66"/>
      <c r="FWP4" s="66"/>
      <c r="FWQ4" s="66"/>
      <c r="FWR4" s="66"/>
      <c r="FWS4" s="66"/>
      <c r="FWT4" s="66"/>
      <c r="FWU4" s="66"/>
      <c r="FWV4" s="66"/>
      <c r="FWW4" s="66"/>
      <c r="FWX4" s="66"/>
      <c r="FWY4" s="66"/>
      <c r="FWZ4" s="66"/>
      <c r="FXA4" s="66"/>
      <c r="FXB4" s="66"/>
      <c r="FXC4" s="66"/>
      <c r="FXD4" s="66"/>
      <c r="FXE4" s="66"/>
      <c r="FXF4" s="66"/>
      <c r="FXG4" s="66"/>
      <c r="FXH4" s="66"/>
      <c r="FXI4" s="66"/>
      <c r="FXJ4" s="66"/>
      <c r="FXK4" s="66"/>
      <c r="FXL4" s="66"/>
      <c r="FXM4" s="66"/>
      <c r="FXN4" s="66"/>
      <c r="FXO4" s="66"/>
      <c r="FXP4" s="66"/>
      <c r="FXQ4" s="66"/>
      <c r="FXR4" s="66"/>
      <c r="FXS4" s="66"/>
      <c r="FXT4" s="66"/>
      <c r="FXU4" s="66"/>
      <c r="FXV4" s="66"/>
      <c r="FXW4" s="66"/>
      <c r="FXX4" s="66"/>
      <c r="FXY4" s="66"/>
      <c r="FXZ4" s="66"/>
      <c r="FYA4" s="66"/>
      <c r="FYB4" s="66"/>
      <c r="FYC4" s="66"/>
      <c r="FYD4" s="66"/>
      <c r="FYE4" s="66"/>
      <c r="FYF4" s="66"/>
      <c r="FYG4" s="66"/>
      <c r="FYH4" s="66"/>
      <c r="FYI4" s="66"/>
      <c r="FYJ4" s="66"/>
      <c r="FYK4" s="66"/>
      <c r="FYL4" s="66"/>
      <c r="FYM4" s="66"/>
      <c r="FYN4" s="66"/>
      <c r="FYO4" s="66"/>
      <c r="FYP4" s="66"/>
      <c r="FYQ4" s="66"/>
      <c r="FYR4" s="66"/>
      <c r="FYS4" s="66"/>
      <c r="FYT4" s="66"/>
      <c r="FYU4" s="66"/>
      <c r="FYV4" s="66"/>
      <c r="FYW4" s="66"/>
      <c r="FYX4" s="66"/>
      <c r="FYY4" s="66"/>
      <c r="FYZ4" s="66"/>
      <c r="FZA4" s="66"/>
      <c r="FZB4" s="66"/>
      <c r="FZC4" s="66"/>
      <c r="FZD4" s="66"/>
      <c r="FZE4" s="66"/>
      <c r="FZF4" s="66"/>
      <c r="FZG4" s="66"/>
      <c r="FZH4" s="66"/>
      <c r="FZI4" s="66"/>
      <c r="FZJ4" s="66"/>
      <c r="FZK4" s="66"/>
      <c r="FZL4" s="66"/>
      <c r="FZM4" s="66"/>
      <c r="FZN4" s="66"/>
      <c r="FZO4" s="66"/>
      <c r="FZP4" s="66"/>
      <c r="FZQ4" s="66"/>
      <c r="FZR4" s="66"/>
      <c r="FZS4" s="66"/>
      <c r="FZT4" s="66"/>
      <c r="FZU4" s="66"/>
      <c r="FZV4" s="66"/>
      <c r="FZW4" s="66"/>
      <c r="FZX4" s="66"/>
      <c r="FZY4" s="66"/>
      <c r="FZZ4" s="66"/>
      <c r="GAA4" s="66"/>
      <c r="GAB4" s="66"/>
      <c r="GAC4" s="66"/>
      <c r="GAD4" s="66"/>
      <c r="GAE4" s="66"/>
      <c r="GAF4" s="66"/>
      <c r="GAG4" s="66"/>
      <c r="GAH4" s="66"/>
      <c r="GAI4" s="66"/>
      <c r="GAJ4" s="66"/>
      <c r="GAK4" s="66"/>
      <c r="GAL4" s="66"/>
      <c r="GAM4" s="66"/>
      <c r="GAN4" s="66"/>
      <c r="GAO4" s="66"/>
      <c r="GAP4" s="66"/>
      <c r="GAQ4" s="66"/>
      <c r="GAR4" s="66"/>
      <c r="GAS4" s="66"/>
      <c r="GAT4" s="66"/>
      <c r="GAU4" s="66"/>
      <c r="GAV4" s="66"/>
      <c r="GAW4" s="66"/>
      <c r="GAX4" s="66"/>
      <c r="GAY4" s="66"/>
      <c r="GAZ4" s="66"/>
      <c r="GBA4" s="66"/>
      <c r="GBB4" s="66"/>
      <c r="GBC4" s="66"/>
      <c r="GBD4" s="66"/>
      <c r="GBE4" s="66"/>
      <c r="GBF4" s="66"/>
      <c r="GBG4" s="66"/>
      <c r="GBH4" s="66"/>
      <c r="GBI4" s="66"/>
      <c r="GBJ4" s="66"/>
      <c r="GBK4" s="66"/>
      <c r="GBL4" s="66"/>
      <c r="GBM4" s="66"/>
      <c r="GBN4" s="66"/>
      <c r="GBO4" s="66"/>
      <c r="GBP4" s="66"/>
      <c r="GBQ4" s="66"/>
      <c r="GBR4" s="66"/>
      <c r="GBS4" s="66"/>
      <c r="GBT4" s="66"/>
      <c r="GBU4" s="66"/>
      <c r="GBV4" s="66"/>
      <c r="GBW4" s="66"/>
      <c r="GBX4" s="66"/>
      <c r="GBY4" s="66"/>
      <c r="GBZ4" s="66"/>
      <c r="GCA4" s="66"/>
      <c r="GCB4" s="66"/>
      <c r="GCC4" s="66"/>
      <c r="GCD4" s="66"/>
      <c r="GCE4" s="66"/>
      <c r="GCF4" s="66"/>
      <c r="GCG4" s="66"/>
      <c r="GCH4" s="66"/>
      <c r="GCI4" s="66"/>
      <c r="GCJ4" s="66"/>
      <c r="GCK4" s="66"/>
      <c r="GCL4" s="66"/>
      <c r="GCM4" s="66"/>
      <c r="GCN4" s="66"/>
      <c r="GCO4" s="66"/>
      <c r="GCP4" s="66"/>
      <c r="GCQ4" s="66"/>
      <c r="GCR4" s="66"/>
      <c r="GCS4" s="66"/>
      <c r="GCT4" s="66"/>
      <c r="GCU4" s="66"/>
      <c r="GCV4" s="66"/>
      <c r="GCW4" s="66"/>
      <c r="GCX4" s="66"/>
      <c r="GCY4" s="66"/>
      <c r="GCZ4" s="66"/>
      <c r="GDA4" s="66"/>
      <c r="GDB4" s="66"/>
      <c r="GDC4" s="66"/>
      <c r="GDD4" s="66"/>
      <c r="GDE4" s="66"/>
      <c r="GDF4" s="66"/>
      <c r="GDG4" s="66"/>
      <c r="GDH4" s="66"/>
      <c r="GDI4" s="66"/>
      <c r="GDJ4" s="66"/>
      <c r="GDK4" s="66"/>
      <c r="GDL4" s="66"/>
      <c r="GDM4" s="66"/>
      <c r="GDN4" s="66"/>
      <c r="GDO4" s="66"/>
      <c r="GDP4" s="66"/>
      <c r="GDQ4" s="66"/>
      <c r="GDR4" s="66"/>
      <c r="GDS4" s="66"/>
      <c r="GDT4" s="66"/>
      <c r="GDU4" s="66"/>
      <c r="GDV4" s="66"/>
      <c r="GDW4" s="66"/>
      <c r="GDX4" s="66"/>
      <c r="GDY4" s="66"/>
      <c r="GDZ4" s="66"/>
      <c r="GEA4" s="66"/>
      <c r="GEB4" s="66"/>
      <c r="GEC4" s="66"/>
      <c r="GED4" s="66"/>
      <c r="GEE4" s="66"/>
      <c r="GEF4" s="66"/>
      <c r="GEG4" s="66"/>
      <c r="GEH4" s="66"/>
      <c r="GEI4" s="66"/>
      <c r="GEJ4" s="66"/>
      <c r="GEK4" s="66"/>
      <c r="GEL4" s="66"/>
      <c r="GEM4" s="66"/>
      <c r="GEN4" s="66"/>
      <c r="GEO4" s="66"/>
      <c r="GEP4" s="66"/>
      <c r="GEQ4" s="66"/>
      <c r="GER4" s="66"/>
      <c r="GES4" s="66"/>
      <c r="GET4" s="66"/>
      <c r="GEU4" s="66"/>
      <c r="GEV4" s="66"/>
      <c r="GEW4" s="66"/>
      <c r="GEX4" s="66"/>
      <c r="GEY4" s="66"/>
      <c r="GEZ4" s="66"/>
      <c r="GFA4" s="66"/>
      <c r="GFB4" s="66"/>
      <c r="GFC4" s="66"/>
      <c r="GFD4" s="66"/>
      <c r="GFE4" s="66"/>
      <c r="GFF4" s="66"/>
      <c r="GFG4" s="66"/>
      <c r="GFH4" s="66"/>
      <c r="GFI4" s="66"/>
      <c r="GFJ4" s="66"/>
      <c r="GFK4" s="66"/>
      <c r="GFL4" s="66"/>
      <c r="GFM4" s="66"/>
      <c r="GFN4" s="66"/>
      <c r="GFO4" s="66"/>
      <c r="GFP4" s="66"/>
      <c r="GFQ4" s="66"/>
      <c r="GFR4" s="66"/>
      <c r="GFS4" s="66"/>
      <c r="GFT4" s="66"/>
      <c r="GFU4" s="66"/>
      <c r="GFV4" s="66"/>
      <c r="GFW4" s="66"/>
      <c r="GFX4" s="66"/>
      <c r="GFY4" s="66"/>
      <c r="GFZ4" s="66"/>
      <c r="GGA4" s="66"/>
      <c r="GGB4" s="66"/>
      <c r="GGC4" s="66"/>
      <c r="GGD4" s="66"/>
      <c r="GGE4" s="66"/>
      <c r="GGF4" s="66"/>
      <c r="GGG4" s="66"/>
      <c r="GGH4" s="66"/>
      <c r="GGI4" s="66"/>
      <c r="GGJ4" s="66"/>
      <c r="GGK4" s="66"/>
      <c r="GGL4" s="66"/>
      <c r="GGM4" s="66"/>
      <c r="GGN4" s="66"/>
      <c r="GGO4" s="66"/>
      <c r="GGP4" s="66"/>
      <c r="GGQ4" s="66"/>
      <c r="GGR4" s="66"/>
      <c r="GGS4" s="66"/>
      <c r="GGT4" s="66"/>
      <c r="GGU4" s="66"/>
      <c r="GGV4" s="66"/>
      <c r="GGW4" s="66"/>
      <c r="GGX4" s="66"/>
      <c r="GGY4" s="66"/>
      <c r="GGZ4" s="66"/>
      <c r="GHA4" s="66"/>
      <c r="GHB4" s="66"/>
      <c r="GHC4" s="66"/>
      <c r="GHD4" s="66"/>
      <c r="GHE4" s="66"/>
      <c r="GHF4" s="66"/>
      <c r="GHG4" s="66"/>
      <c r="GHH4" s="66"/>
      <c r="GHI4" s="66"/>
      <c r="GHJ4" s="66"/>
      <c r="GHK4" s="66"/>
      <c r="GHL4" s="66"/>
      <c r="GHM4" s="66"/>
      <c r="GHN4" s="66"/>
      <c r="GHO4" s="66"/>
      <c r="GHP4" s="66"/>
      <c r="GHQ4" s="66"/>
      <c r="GHR4" s="66"/>
      <c r="GHS4" s="66"/>
      <c r="GHT4" s="66"/>
      <c r="GHU4" s="66"/>
      <c r="GHV4" s="66"/>
      <c r="GHW4" s="66"/>
      <c r="GHX4" s="66"/>
      <c r="GHY4" s="66"/>
      <c r="GHZ4" s="66"/>
      <c r="GIA4" s="66"/>
      <c r="GIB4" s="66"/>
      <c r="GIC4" s="66"/>
      <c r="GID4" s="66"/>
      <c r="GIE4" s="66"/>
      <c r="GIF4" s="66"/>
      <c r="GIG4" s="66"/>
      <c r="GIH4" s="66"/>
      <c r="GII4" s="66"/>
      <c r="GIJ4" s="66"/>
      <c r="GIK4" s="66"/>
      <c r="GIL4" s="66"/>
      <c r="GIM4" s="66"/>
      <c r="GIN4" s="66"/>
      <c r="GIO4" s="66"/>
      <c r="GIP4" s="66"/>
      <c r="GIQ4" s="66"/>
      <c r="GIR4" s="66"/>
      <c r="GIS4" s="66"/>
      <c r="GIT4" s="66"/>
      <c r="GIU4" s="66"/>
      <c r="GIV4" s="66"/>
      <c r="GIW4" s="66"/>
      <c r="GIX4" s="66"/>
      <c r="GIY4" s="66"/>
      <c r="GIZ4" s="66"/>
      <c r="GJA4" s="66"/>
      <c r="GJB4" s="66"/>
      <c r="GJC4" s="66"/>
      <c r="GJD4" s="66"/>
      <c r="GJE4" s="66"/>
      <c r="GJF4" s="66"/>
      <c r="GJG4" s="66"/>
      <c r="GJH4" s="66"/>
      <c r="GJI4" s="66"/>
      <c r="GJJ4" s="66"/>
      <c r="GJK4" s="66"/>
      <c r="GJL4" s="66"/>
      <c r="GJM4" s="66"/>
      <c r="GJN4" s="66"/>
      <c r="GJO4" s="66"/>
      <c r="GJP4" s="66"/>
      <c r="GJQ4" s="66"/>
      <c r="GJR4" s="66"/>
      <c r="GJS4" s="66"/>
      <c r="GJT4" s="66"/>
      <c r="GJU4" s="66"/>
      <c r="GJV4" s="66"/>
      <c r="GJW4" s="66"/>
      <c r="GJX4" s="66"/>
      <c r="GJY4" s="66"/>
      <c r="GJZ4" s="66"/>
      <c r="GKA4" s="66"/>
      <c r="GKB4" s="66"/>
      <c r="GKC4" s="66"/>
      <c r="GKD4" s="66"/>
      <c r="GKE4" s="66"/>
      <c r="GKF4" s="66"/>
      <c r="GKG4" s="66"/>
      <c r="GKH4" s="66"/>
      <c r="GKI4" s="66"/>
      <c r="GKJ4" s="66"/>
      <c r="GKK4" s="66"/>
      <c r="GKL4" s="66"/>
      <c r="GKM4" s="66"/>
      <c r="GKN4" s="66"/>
      <c r="GKO4" s="66"/>
      <c r="GKP4" s="66"/>
      <c r="GKQ4" s="66"/>
      <c r="GKR4" s="66"/>
      <c r="GKS4" s="66"/>
      <c r="GKT4" s="66"/>
      <c r="GKU4" s="66"/>
      <c r="GKV4" s="66"/>
      <c r="GKW4" s="66"/>
      <c r="GKX4" s="66"/>
      <c r="GKY4" s="66"/>
      <c r="GKZ4" s="66"/>
      <c r="GLA4" s="66"/>
      <c r="GLB4" s="66"/>
      <c r="GLC4" s="66"/>
      <c r="GLD4" s="66"/>
      <c r="GLE4" s="66"/>
      <c r="GLF4" s="66"/>
      <c r="GLG4" s="66"/>
      <c r="GLH4" s="66"/>
      <c r="GLI4" s="66"/>
      <c r="GLJ4" s="66"/>
      <c r="GLK4" s="66"/>
      <c r="GLL4" s="66"/>
      <c r="GLM4" s="66"/>
      <c r="GLN4" s="66"/>
      <c r="GLO4" s="66"/>
      <c r="GLP4" s="66"/>
      <c r="GLQ4" s="66"/>
      <c r="GLR4" s="66"/>
      <c r="GLS4" s="66"/>
      <c r="GLT4" s="66"/>
      <c r="GLU4" s="66"/>
      <c r="GLV4" s="66"/>
      <c r="GLW4" s="66"/>
      <c r="GLX4" s="66"/>
      <c r="GLY4" s="66"/>
      <c r="GLZ4" s="66"/>
      <c r="GMA4" s="66"/>
      <c r="GMB4" s="66"/>
      <c r="GMC4" s="66"/>
      <c r="GMD4" s="66"/>
      <c r="GME4" s="66"/>
      <c r="GMF4" s="66"/>
      <c r="GMG4" s="66"/>
      <c r="GMH4" s="66"/>
      <c r="GMI4" s="66"/>
      <c r="GMJ4" s="66"/>
      <c r="GMK4" s="66"/>
      <c r="GML4" s="66"/>
      <c r="GMM4" s="66"/>
      <c r="GMN4" s="66"/>
      <c r="GMO4" s="66"/>
      <c r="GMP4" s="66"/>
      <c r="GMQ4" s="66"/>
      <c r="GMR4" s="66"/>
      <c r="GMS4" s="66"/>
      <c r="GMT4" s="66"/>
      <c r="GMU4" s="66"/>
      <c r="GMV4" s="66"/>
      <c r="GMW4" s="66"/>
      <c r="GMX4" s="66"/>
      <c r="GMY4" s="66"/>
      <c r="GMZ4" s="66"/>
      <c r="GNA4" s="66"/>
      <c r="GNB4" s="66"/>
      <c r="GNC4" s="66"/>
      <c r="GND4" s="66"/>
      <c r="GNE4" s="66"/>
      <c r="GNF4" s="66"/>
      <c r="GNG4" s="66"/>
      <c r="GNH4" s="66"/>
      <c r="GNI4" s="66"/>
      <c r="GNJ4" s="66"/>
      <c r="GNK4" s="66"/>
      <c r="GNL4" s="66"/>
      <c r="GNM4" s="66"/>
      <c r="GNN4" s="66"/>
      <c r="GNO4" s="66"/>
      <c r="GNP4" s="66"/>
      <c r="GNQ4" s="66"/>
      <c r="GNR4" s="66"/>
      <c r="GNS4" s="66"/>
      <c r="GNT4" s="66"/>
      <c r="GNU4" s="66"/>
      <c r="GNV4" s="66"/>
      <c r="GNW4" s="66"/>
      <c r="GNX4" s="66"/>
      <c r="GNY4" s="66"/>
      <c r="GNZ4" s="66"/>
      <c r="GOA4" s="66"/>
      <c r="GOB4" s="66"/>
      <c r="GOC4" s="66"/>
      <c r="GOD4" s="66"/>
      <c r="GOE4" s="66"/>
      <c r="GOF4" s="66"/>
      <c r="GOG4" s="66"/>
      <c r="GOH4" s="66"/>
      <c r="GOI4" s="66"/>
      <c r="GOJ4" s="66"/>
      <c r="GOK4" s="66"/>
      <c r="GOL4" s="66"/>
      <c r="GOM4" s="66"/>
      <c r="GON4" s="66"/>
      <c r="GOO4" s="66"/>
      <c r="GOP4" s="66"/>
      <c r="GOQ4" s="66"/>
      <c r="GOR4" s="66"/>
      <c r="GOS4" s="66"/>
      <c r="GOT4" s="66"/>
      <c r="GOU4" s="66"/>
      <c r="GOV4" s="66"/>
      <c r="GOW4" s="66"/>
      <c r="GOX4" s="66"/>
      <c r="GOY4" s="66"/>
      <c r="GOZ4" s="66"/>
      <c r="GPA4" s="66"/>
      <c r="GPB4" s="66"/>
      <c r="GPC4" s="66"/>
      <c r="GPD4" s="66"/>
      <c r="GPE4" s="66"/>
      <c r="GPF4" s="66"/>
      <c r="GPG4" s="66"/>
      <c r="GPH4" s="66"/>
      <c r="GPI4" s="66"/>
      <c r="GPJ4" s="66"/>
      <c r="GPK4" s="66"/>
      <c r="GPL4" s="66"/>
      <c r="GPM4" s="66"/>
      <c r="GPN4" s="66"/>
      <c r="GPO4" s="66"/>
      <c r="GPP4" s="66"/>
      <c r="GPQ4" s="66"/>
      <c r="GPR4" s="66"/>
      <c r="GPS4" s="66"/>
      <c r="GPT4" s="66"/>
      <c r="GPU4" s="66"/>
      <c r="GPV4" s="66"/>
      <c r="GPW4" s="66"/>
      <c r="GPX4" s="66"/>
      <c r="GPY4" s="66"/>
      <c r="GPZ4" s="66"/>
      <c r="GQA4" s="66"/>
      <c r="GQB4" s="66"/>
      <c r="GQC4" s="66"/>
      <c r="GQD4" s="66"/>
      <c r="GQE4" s="66"/>
      <c r="GQF4" s="66"/>
      <c r="GQG4" s="66"/>
      <c r="GQH4" s="66"/>
      <c r="GQI4" s="66"/>
      <c r="GQJ4" s="66"/>
      <c r="GQK4" s="66"/>
      <c r="GQL4" s="66"/>
      <c r="GQM4" s="66"/>
      <c r="GQN4" s="66"/>
      <c r="GQO4" s="66"/>
      <c r="GQP4" s="66"/>
      <c r="GQQ4" s="66"/>
      <c r="GQR4" s="66"/>
      <c r="GQS4" s="66"/>
      <c r="GQT4" s="66"/>
      <c r="GQU4" s="66"/>
      <c r="GQV4" s="66"/>
      <c r="GQW4" s="66"/>
      <c r="GQX4" s="66"/>
      <c r="GQY4" s="66"/>
      <c r="GQZ4" s="66"/>
      <c r="GRA4" s="66"/>
      <c r="GRB4" s="66"/>
      <c r="GRC4" s="66"/>
      <c r="GRD4" s="66"/>
      <c r="GRE4" s="66"/>
      <c r="GRF4" s="66"/>
      <c r="GRG4" s="66"/>
      <c r="GRH4" s="66"/>
      <c r="GRI4" s="66"/>
      <c r="GRJ4" s="66"/>
      <c r="GRK4" s="66"/>
      <c r="GRL4" s="66"/>
      <c r="GRM4" s="66"/>
      <c r="GRN4" s="66"/>
      <c r="GRO4" s="66"/>
      <c r="GRP4" s="66"/>
      <c r="GRQ4" s="66"/>
      <c r="GRR4" s="66"/>
      <c r="GRS4" s="66"/>
      <c r="GRT4" s="66"/>
      <c r="GRU4" s="66"/>
      <c r="GRV4" s="66"/>
      <c r="GRW4" s="66"/>
      <c r="GRX4" s="66"/>
      <c r="GRY4" s="66"/>
      <c r="GRZ4" s="66"/>
      <c r="GSA4" s="66"/>
      <c r="GSB4" s="66"/>
      <c r="GSC4" s="66"/>
      <c r="GSD4" s="66"/>
      <c r="GSE4" s="66"/>
      <c r="GSF4" s="66"/>
      <c r="GSG4" s="66"/>
      <c r="GSH4" s="66"/>
      <c r="GSI4" s="66"/>
      <c r="GSJ4" s="66"/>
      <c r="GSK4" s="66"/>
      <c r="GSL4" s="66"/>
      <c r="GSM4" s="66"/>
      <c r="GSN4" s="66"/>
      <c r="GSO4" s="66"/>
      <c r="GSP4" s="66"/>
      <c r="GSQ4" s="66"/>
      <c r="GSR4" s="66"/>
      <c r="GSS4" s="66"/>
      <c r="GST4" s="66"/>
      <c r="GSU4" s="66"/>
      <c r="GSV4" s="66"/>
      <c r="GSW4" s="66"/>
      <c r="GSX4" s="66"/>
      <c r="GSY4" s="66"/>
      <c r="GSZ4" s="66"/>
      <c r="GTA4" s="66"/>
      <c r="GTB4" s="66"/>
      <c r="GTC4" s="66"/>
      <c r="GTD4" s="66"/>
      <c r="GTE4" s="66"/>
      <c r="GTF4" s="66"/>
      <c r="GTG4" s="66"/>
      <c r="GTH4" s="66"/>
      <c r="GTI4" s="66"/>
      <c r="GTJ4" s="66"/>
      <c r="GTK4" s="66"/>
      <c r="GTL4" s="66"/>
      <c r="GTM4" s="66"/>
      <c r="GTN4" s="66"/>
      <c r="GTO4" s="66"/>
      <c r="GTP4" s="66"/>
      <c r="GTQ4" s="66"/>
      <c r="GTR4" s="66"/>
      <c r="GTS4" s="66"/>
      <c r="GTT4" s="66"/>
      <c r="GTU4" s="66"/>
      <c r="GTV4" s="66"/>
      <c r="GTW4" s="66"/>
      <c r="GTX4" s="66"/>
      <c r="GTY4" s="66"/>
      <c r="GTZ4" s="66"/>
      <c r="GUA4" s="66"/>
      <c r="GUB4" s="66"/>
      <c r="GUC4" s="66"/>
      <c r="GUD4" s="66"/>
      <c r="GUE4" s="66"/>
      <c r="GUF4" s="66"/>
      <c r="GUG4" s="66"/>
      <c r="GUH4" s="66"/>
      <c r="GUI4" s="66"/>
      <c r="GUJ4" s="66"/>
      <c r="GUK4" s="66"/>
      <c r="GUL4" s="66"/>
      <c r="GUM4" s="66"/>
      <c r="GUN4" s="66"/>
      <c r="GUO4" s="66"/>
      <c r="GUP4" s="66"/>
      <c r="GUQ4" s="66"/>
      <c r="GUR4" s="66"/>
      <c r="GUS4" s="66"/>
      <c r="GUT4" s="66"/>
      <c r="GUU4" s="66"/>
      <c r="GUV4" s="66"/>
      <c r="GUW4" s="66"/>
      <c r="GUX4" s="66"/>
      <c r="GUY4" s="66"/>
      <c r="GUZ4" s="66"/>
      <c r="GVA4" s="66"/>
      <c r="GVB4" s="66"/>
      <c r="GVC4" s="66"/>
      <c r="GVD4" s="66"/>
      <c r="GVE4" s="66"/>
      <c r="GVF4" s="66"/>
      <c r="GVG4" s="66"/>
      <c r="GVH4" s="66"/>
      <c r="GVI4" s="66"/>
      <c r="GVJ4" s="66"/>
      <c r="GVK4" s="66"/>
      <c r="GVL4" s="66"/>
      <c r="GVM4" s="66"/>
      <c r="GVN4" s="66"/>
      <c r="GVO4" s="66"/>
      <c r="GVP4" s="66"/>
      <c r="GVQ4" s="66"/>
      <c r="GVR4" s="66"/>
      <c r="GVS4" s="66"/>
      <c r="GVT4" s="66"/>
      <c r="GVU4" s="66"/>
      <c r="GVV4" s="66"/>
      <c r="GVW4" s="66"/>
      <c r="GVX4" s="66"/>
      <c r="GVY4" s="66"/>
      <c r="GVZ4" s="66"/>
      <c r="GWA4" s="66"/>
      <c r="GWB4" s="66"/>
      <c r="GWC4" s="66"/>
      <c r="GWD4" s="66"/>
      <c r="GWE4" s="66"/>
      <c r="GWF4" s="66"/>
      <c r="GWG4" s="66"/>
      <c r="GWH4" s="66"/>
      <c r="GWI4" s="66"/>
      <c r="GWJ4" s="66"/>
      <c r="GWK4" s="66"/>
      <c r="GWL4" s="66"/>
      <c r="GWM4" s="66"/>
      <c r="GWN4" s="66"/>
      <c r="GWO4" s="66"/>
      <c r="GWP4" s="66"/>
      <c r="GWQ4" s="66"/>
      <c r="GWR4" s="66"/>
      <c r="GWS4" s="66"/>
      <c r="GWT4" s="66"/>
      <c r="GWU4" s="66"/>
      <c r="GWV4" s="66"/>
      <c r="GWW4" s="66"/>
      <c r="GWX4" s="66"/>
      <c r="GWY4" s="66"/>
      <c r="GWZ4" s="66"/>
      <c r="GXA4" s="66"/>
      <c r="GXB4" s="66"/>
      <c r="GXC4" s="66"/>
      <c r="GXD4" s="66"/>
      <c r="GXE4" s="66"/>
      <c r="GXF4" s="66"/>
      <c r="GXG4" s="66"/>
      <c r="GXH4" s="66"/>
      <c r="GXI4" s="66"/>
      <c r="GXJ4" s="66"/>
      <c r="GXK4" s="66"/>
      <c r="GXL4" s="66"/>
      <c r="GXM4" s="66"/>
      <c r="GXN4" s="66"/>
      <c r="GXO4" s="66"/>
      <c r="GXP4" s="66"/>
      <c r="GXQ4" s="66"/>
      <c r="GXR4" s="66"/>
      <c r="GXS4" s="66"/>
      <c r="GXT4" s="66"/>
      <c r="GXU4" s="66"/>
      <c r="GXV4" s="66"/>
      <c r="GXW4" s="66"/>
      <c r="GXX4" s="66"/>
      <c r="GXY4" s="66"/>
      <c r="GXZ4" s="66"/>
      <c r="GYA4" s="66"/>
      <c r="GYB4" s="66"/>
      <c r="GYC4" s="66"/>
      <c r="GYD4" s="66"/>
      <c r="GYE4" s="66"/>
      <c r="GYF4" s="66"/>
      <c r="GYG4" s="66"/>
      <c r="GYH4" s="66"/>
      <c r="GYI4" s="66"/>
      <c r="GYJ4" s="66"/>
      <c r="GYK4" s="66"/>
      <c r="GYL4" s="66"/>
      <c r="GYM4" s="66"/>
      <c r="GYN4" s="66"/>
      <c r="GYO4" s="66"/>
      <c r="GYP4" s="66"/>
      <c r="GYQ4" s="66"/>
      <c r="GYR4" s="66"/>
      <c r="GYS4" s="66"/>
      <c r="GYT4" s="66"/>
      <c r="GYU4" s="66"/>
      <c r="GYV4" s="66"/>
      <c r="GYW4" s="66"/>
      <c r="GYX4" s="66"/>
      <c r="GYY4" s="66"/>
      <c r="GYZ4" s="66"/>
      <c r="GZA4" s="66"/>
      <c r="GZB4" s="66"/>
      <c r="GZC4" s="66"/>
      <c r="GZD4" s="66"/>
      <c r="GZE4" s="66"/>
      <c r="GZF4" s="66"/>
      <c r="GZG4" s="66"/>
      <c r="GZH4" s="66"/>
      <c r="GZI4" s="66"/>
      <c r="GZJ4" s="66"/>
      <c r="GZK4" s="66"/>
      <c r="GZL4" s="66"/>
      <c r="GZM4" s="66"/>
      <c r="GZN4" s="66"/>
      <c r="GZO4" s="66"/>
      <c r="GZP4" s="66"/>
      <c r="GZQ4" s="66"/>
      <c r="GZR4" s="66"/>
      <c r="GZS4" s="66"/>
      <c r="GZT4" s="66"/>
      <c r="GZU4" s="66"/>
      <c r="GZV4" s="66"/>
      <c r="GZW4" s="66"/>
      <c r="GZX4" s="66"/>
      <c r="GZY4" s="66"/>
      <c r="GZZ4" s="66"/>
      <c r="HAA4" s="66"/>
      <c r="HAB4" s="66"/>
      <c r="HAC4" s="66"/>
      <c r="HAD4" s="66"/>
      <c r="HAE4" s="66"/>
      <c r="HAF4" s="66"/>
      <c r="HAG4" s="66"/>
      <c r="HAH4" s="66"/>
      <c r="HAI4" s="66"/>
      <c r="HAJ4" s="66"/>
      <c r="HAK4" s="66"/>
      <c r="HAL4" s="66"/>
      <c r="HAM4" s="66"/>
      <c r="HAN4" s="66"/>
      <c r="HAO4" s="66"/>
      <c r="HAP4" s="66"/>
      <c r="HAQ4" s="66"/>
      <c r="HAR4" s="66"/>
      <c r="HAS4" s="66"/>
      <c r="HAT4" s="66"/>
      <c r="HAU4" s="66"/>
      <c r="HAV4" s="66"/>
      <c r="HAW4" s="66"/>
      <c r="HAX4" s="66"/>
      <c r="HAY4" s="66"/>
      <c r="HAZ4" s="66"/>
      <c r="HBA4" s="66"/>
      <c r="HBB4" s="66"/>
      <c r="HBC4" s="66"/>
      <c r="HBD4" s="66"/>
      <c r="HBE4" s="66"/>
      <c r="HBF4" s="66"/>
      <c r="HBG4" s="66"/>
      <c r="HBH4" s="66"/>
      <c r="HBI4" s="66"/>
      <c r="HBJ4" s="66"/>
      <c r="HBK4" s="66"/>
      <c r="HBL4" s="66"/>
      <c r="HBM4" s="66"/>
      <c r="HBN4" s="66"/>
      <c r="HBO4" s="66"/>
      <c r="HBP4" s="66"/>
      <c r="HBQ4" s="66"/>
      <c r="HBR4" s="66"/>
      <c r="HBS4" s="66"/>
      <c r="HBT4" s="66"/>
      <c r="HBU4" s="66"/>
      <c r="HBV4" s="66"/>
      <c r="HBW4" s="66"/>
      <c r="HBX4" s="66"/>
      <c r="HBY4" s="66"/>
      <c r="HBZ4" s="66"/>
      <c r="HCA4" s="66"/>
      <c r="HCB4" s="66"/>
      <c r="HCC4" s="66"/>
      <c r="HCD4" s="66"/>
      <c r="HCE4" s="66"/>
      <c r="HCF4" s="66"/>
      <c r="HCG4" s="66"/>
      <c r="HCH4" s="66"/>
      <c r="HCI4" s="66"/>
      <c r="HCJ4" s="66"/>
      <c r="HCK4" s="66"/>
      <c r="HCL4" s="66"/>
      <c r="HCM4" s="66"/>
      <c r="HCN4" s="66"/>
      <c r="HCO4" s="66"/>
      <c r="HCP4" s="66"/>
      <c r="HCQ4" s="66"/>
      <c r="HCR4" s="66"/>
      <c r="HCS4" s="66"/>
      <c r="HCT4" s="66"/>
      <c r="HCU4" s="66"/>
      <c r="HCV4" s="66"/>
      <c r="HCW4" s="66"/>
      <c r="HCX4" s="66"/>
      <c r="HCY4" s="66"/>
      <c r="HCZ4" s="66"/>
      <c r="HDA4" s="66"/>
      <c r="HDB4" s="66"/>
      <c r="HDC4" s="66"/>
      <c r="HDD4" s="66"/>
      <c r="HDE4" s="66"/>
      <c r="HDF4" s="66"/>
      <c r="HDG4" s="66"/>
      <c r="HDH4" s="66"/>
      <c r="HDI4" s="66"/>
      <c r="HDJ4" s="66"/>
      <c r="HDK4" s="66"/>
      <c r="HDL4" s="66"/>
      <c r="HDM4" s="66"/>
      <c r="HDN4" s="66"/>
      <c r="HDO4" s="66"/>
      <c r="HDP4" s="66"/>
      <c r="HDQ4" s="66"/>
      <c r="HDR4" s="66"/>
      <c r="HDS4" s="66"/>
      <c r="HDT4" s="66"/>
      <c r="HDU4" s="66"/>
      <c r="HDV4" s="66"/>
      <c r="HDW4" s="66"/>
      <c r="HDX4" s="66"/>
      <c r="HDY4" s="66"/>
      <c r="HDZ4" s="66"/>
      <c r="HEA4" s="66"/>
      <c r="HEB4" s="66"/>
      <c r="HEC4" s="66"/>
      <c r="HED4" s="66"/>
      <c r="HEE4" s="66"/>
      <c r="HEF4" s="66"/>
      <c r="HEG4" s="66"/>
      <c r="HEH4" s="66"/>
      <c r="HEI4" s="66"/>
      <c r="HEJ4" s="66"/>
      <c r="HEK4" s="66"/>
      <c r="HEL4" s="66"/>
      <c r="HEM4" s="66"/>
      <c r="HEN4" s="66"/>
      <c r="HEO4" s="66"/>
      <c r="HEP4" s="66"/>
      <c r="HEQ4" s="66"/>
      <c r="HER4" s="66"/>
      <c r="HES4" s="66"/>
      <c r="HET4" s="66"/>
      <c r="HEU4" s="66"/>
      <c r="HEV4" s="66"/>
      <c r="HEW4" s="66"/>
      <c r="HEX4" s="66"/>
      <c r="HEY4" s="66"/>
      <c r="HEZ4" s="66"/>
      <c r="HFA4" s="66"/>
      <c r="HFB4" s="66"/>
      <c r="HFC4" s="66"/>
      <c r="HFD4" s="66"/>
      <c r="HFE4" s="66"/>
      <c r="HFF4" s="66"/>
      <c r="HFG4" s="66"/>
      <c r="HFH4" s="66"/>
      <c r="HFI4" s="66"/>
      <c r="HFJ4" s="66"/>
      <c r="HFK4" s="66"/>
      <c r="HFL4" s="66"/>
      <c r="HFM4" s="66"/>
      <c r="HFN4" s="66"/>
      <c r="HFO4" s="66"/>
      <c r="HFP4" s="66"/>
      <c r="HFQ4" s="66"/>
      <c r="HFR4" s="66"/>
      <c r="HFS4" s="66"/>
      <c r="HFT4" s="66"/>
      <c r="HFU4" s="66"/>
      <c r="HFV4" s="66"/>
      <c r="HFW4" s="66"/>
      <c r="HFX4" s="66"/>
      <c r="HFY4" s="66"/>
      <c r="HFZ4" s="66"/>
      <c r="HGA4" s="66"/>
      <c r="HGB4" s="66"/>
      <c r="HGC4" s="66"/>
      <c r="HGD4" s="66"/>
      <c r="HGE4" s="66"/>
      <c r="HGF4" s="66"/>
      <c r="HGG4" s="66"/>
      <c r="HGH4" s="66"/>
      <c r="HGI4" s="66"/>
      <c r="HGJ4" s="66"/>
      <c r="HGK4" s="66"/>
      <c r="HGL4" s="66"/>
      <c r="HGM4" s="66"/>
      <c r="HGN4" s="66"/>
      <c r="HGO4" s="66"/>
      <c r="HGP4" s="66"/>
      <c r="HGQ4" s="66"/>
      <c r="HGR4" s="66"/>
      <c r="HGS4" s="66"/>
      <c r="HGT4" s="66"/>
      <c r="HGU4" s="66"/>
      <c r="HGV4" s="66"/>
      <c r="HGW4" s="66"/>
      <c r="HGX4" s="66"/>
      <c r="HGY4" s="66"/>
      <c r="HGZ4" s="66"/>
      <c r="HHA4" s="66"/>
      <c r="HHB4" s="66"/>
      <c r="HHC4" s="66"/>
      <c r="HHD4" s="66"/>
      <c r="HHE4" s="66"/>
      <c r="HHF4" s="66"/>
      <c r="HHG4" s="66"/>
      <c r="HHH4" s="66"/>
      <c r="HHI4" s="66"/>
      <c r="HHJ4" s="66"/>
      <c r="HHK4" s="66"/>
      <c r="HHL4" s="66"/>
      <c r="HHM4" s="66"/>
      <c r="HHN4" s="66"/>
      <c r="HHO4" s="66"/>
      <c r="HHP4" s="66"/>
      <c r="HHQ4" s="66"/>
      <c r="HHR4" s="66"/>
      <c r="HHS4" s="66"/>
      <c r="HHT4" s="66"/>
      <c r="HHU4" s="66"/>
      <c r="HHV4" s="66"/>
      <c r="HHW4" s="66"/>
      <c r="HHX4" s="66"/>
      <c r="HHY4" s="66"/>
      <c r="HHZ4" s="66"/>
      <c r="HIA4" s="66"/>
      <c r="HIB4" s="66"/>
      <c r="HIC4" s="66"/>
      <c r="HID4" s="66"/>
      <c r="HIE4" s="66"/>
      <c r="HIF4" s="66"/>
      <c r="HIG4" s="66"/>
      <c r="HIH4" s="66"/>
      <c r="HII4" s="66"/>
      <c r="HIJ4" s="66"/>
      <c r="HIK4" s="66"/>
      <c r="HIL4" s="66"/>
      <c r="HIM4" s="66"/>
      <c r="HIN4" s="66"/>
      <c r="HIO4" s="66"/>
      <c r="HIP4" s="66"/>
      <c r="HIQ4" s="66"/>
      <c r="HIR4" s="66"/>
      <c r="HIS4" s="66"/>
      <c r="HIT4" s="66"/>
      <c r="HIU4" s="66"/>
      <c r="HIV4" s="66"/>
      <c r="HIW4" s="66"/>
      <c r="HIX4" s="66"/>
      <c r="HIY4" s="66"/>
      <c r="HIZ4" s="66"/>
      <c r="HJA4" s="66"/>
      <c r="HJB4" s="66"/>
      <c r="HJC4" s="66"/>
      <c r="HJD4" s="66"/>
      <c r="HJE4" s="66"/>
      <c r="HJF4" s="66"/>
      <c r="HJG4" s="66"/>
      <c r="HJH4" s="66"/>
      <c r="HJI4" s="66"/>
      <c r="HJJ4" s="66"/>
      <c r="HJK4" s="66"/>
      <c r="HJL4" s="66"/>
      <c r="HJM4" s="66"/>
      <c r="HJN4" s="66"/>
      <c r="HJO4" s="66"/>
      <c r="HJP4" s="66"/>
      <c r="HJQ4" s="66"/>
      <c r="HJR4" s="66"/>
      <c r="HJS4" s="66"/>
      <c r="HJT4" s="66"/>
      <c r="HJU4" s="66"/>
      <c r="HJV4" s="66"/>
      <c r="HJW4" s="66"/>
      <c r="HJX4" s="66"/>
      <c r="HJY4" s="66"/>
      <c r="HJZ4" s="66"/>
      <c r="HKA4" s="66"/>
      <c r="HKB4" s="66"/>
      <c r="HKC4" s="66"/>
      <c r="HKD4" s="66"/>
      <c r="HKE4" s="66"/>
      <c r="HKF4" s="66"/>
      <c r="HKG4" s="66"/>
      <c r="HKH4" s="66"/>
      <c r="HKI4" s="66"/>
      <c r="HKJ4" s="66"/>
      <c r="HKK4" s="66"/>
      <c r="HKL4" s="66"/>
      <c r="HKM4" s="66"/>
      <c r="HKN4" s="66"/>
      <c r="HKO4" s="66"/>
      <c r="HKP4" s="66"/>
      <c r="HKQ4" s="66"/>
      <c r="HKR4" s="66"/>
      <c r="HKS4" s="66"/>
      <c r="HKT4" s="66"/>
      <c r="HKU4" s="66"/>
      <c r="HKV4" s="66"/>
      <c r="HKW4" s="66"/>
      <c r="HKX4" s="66"/>
      <c r="HKY4" s="66"/>
      <c r="HKZ4" s="66"/>
      <c r="HLA4" s="66"/>
      <c r="HLB4" s="66"/>
      <c r="HLC4" s="66"/>
      <c r="HLD4" s="66"/>
      <c r="HLE4" s="66"/>
      <c r="HLF4" s="66"/>
      <c r="HLG4" s="66"/>
      <c r="HLH4" s="66"/>
      <c r="HLI4" s="66"/>
      <c r="HLJ4" s="66"/>
      <c r="HLK4" s="66"/>
      <c r="HLL4" s="66"/>
      <c r="HLM4" s="66"/>
      <c r="HLN4" s="66"/>
      <c r="HLO4" s="66"/>
      <c r="HLP4" s="66"/>
      <c r="HLQ4" s="66"/>
      <c r="HLR4" s="66"/>
      <c r="HLS4" s="66"/>
      <c r="HLT4" s="66"/>
      <c r="HLU4" s="66"/>
      <c r="HLV4" s="66"/>
      <c r="HLW4" s="66"/>
      <c r="HLX4" s="66"/>
      <c r="HLY4" s="66"/>
      <c r="HLZ4" s="66"/>
      <c r="HMA4" s="66"/>
      <c r="HMB4" s="66"/>
      <c r="HMC4" s="66"/>
      <c r="HMD4" s="66"/>
      <c r="HME4" s="66"/>
      <c r="HMF4" s="66"/>
      <c r="HMG4" s="66"/>
      <c r="HMH4" s="66"/>
      <c r="HMI4" s="66"/>
      <c r="HMJ4" s="66"/>
      <c r="HMK4" s="66"/>
      <c r="HML4" s="66"/>
      <c r="HMM4" s="66"/>
      <c r="HMN4" s="66"/>
      <c r="HMO4" s="66"/>
      <c r="HMP4" s="66"/>
      <c r="HMQ4" s="66"/>
      <c r="HMR4" s="66"/>
      <c r="HMS4" s="66"/>
      <c r="HMT4" s="66"/>
      <c r="HMU4" s="66"/>
      <c r="HMV4" s="66"/>
      <c r="HMW4" s="66"/>
      <c r="HMX4" s="66"/>
      <c r="HMY4" s="66"/>
      <c r="HMZ4" s="66"/>
      <c r="HNA4" s="66"/>
      <c r="HNB4" s="66"/>
      <c r="HNC4" s="66"/>
      <c r="HND4" s="66"/>
      <c r="HNE4" s="66"/>
      <c r="HNF4" s="66"/>
      <c r="HNG4" s="66"/>
      <c r="HNH4" s="66"/>
      <c r="HNI4" s="66"/>
      <c r="HNJ4" s="66"/>
      <c r="HNK4" s="66"/>
      <c r="HNL4" s="66"/>
      <c r="HNM4" s="66"/>
      <c r="HNN4" s="66"/>
      <c r="HNO4" s="66"/>
      <c r="HNP4" s="66"/>
      <c r="HNQ4" s="66"/>
      <c r="HNR4" s="66"/>
      <c r="HNS4" s="66"/>
      <c r="HNT4" s="66"/>
      <c r="HNU4" s="66"/>
      <c r="HNV4" s="66"/>
      <c r="HNW4" s="66"/>
      <c r="HNX4" s="66"/>
      <c r="HNY4" s="66"/>
      <c r="HNZ4" s="66"/>
      <c r="HOA4" s="66"/>
      <c r="HOB4" s="66"/>
      <c r="HOC4" s="66"/>
      <c r="HOD4" s="66"/>
      <c r="HOE4" s="66"/>
      <c r="HOF4" s="66"/>
      <c r="HOG4" s="66"/>
      <c r="HOH4" s="66"/>
      <c r="HOI4" s="66"/>
      <c r="HOJ4" s="66"/>
      <c r="HOK4" s="66"/>
      <c r="HOL4" s="66"/>
      <c r="HOM4" s="66"/>
      <c r="HON4" s="66"/>
      <c r="HOO4" s="66"/>
      <c r="HOP4" s="66"/>
      <c r="HOQ4" s="66"/>
      <c r="HOR4" s="66"/>
      <c r="HOS4" s="66"/>
      <c r="HOT4" s="66"/>
      <c r="HOU4" s="66"/>
      <c r="HOV4" s="66"/>
      <c r="HOW4" s="66"/>
      <c r="HOX4" s="66"/>
      <c r="HOY4" s="66"/>
      <c r="HOZ4" s="66"/>
      <c r="HPA4" s="66"/>
      <c r="HPB4" s="66"/>
      <c r="HPC4" s="66"/>
      <c r="HPD4" s="66"/>
      <c r="HPE4" s="66"/>
      <c r="HPF4" s="66"/>
      <c r="HPG4" s="66"/>
      <c r="HPH4" s="66"/>
      <c r="HPI4" s="66"/>
      <c r="HPJ4" s="66"/>
      <c r="HPK4" s="66"/>
      <c r="HPL4" s="66"/>
      <c r="HPM4" s="66"/>
      <c r="HPN4" s="66"/>
      <c r="HPO4" s="66"/>
      <c r="HPP4" s="66"/>
      <c r="HPQ4" s="66"/>
      <c r="HPR4" s="66"/>
      <c r="HPS4" s="66"/>
      <c r="HPT4" s="66"/>
      <c r="HPU4" s="66"/>
      <c r="HPV4" s="66"/>
      <c r="HPW4" s="66"/>
      <c r="HPX4" s="66"/>
      <c r="HPY4" s="66"/>
      <c r="HPZ4" s="66"/>
      <c r="HQA4" s="66"/>
      <c r="HQB4" s="66"/>
      <c r="HQC4" s="66"/>
      <c r="HQD4" s="66"/>
      <c r="HQE4" s="66"/>
      <c r="HQF4" s="66"/>
      <c r="HQG4" s="66"/>
      <c r="HQH4" s="66"/>
      <c r="HQI4" s="66"/>
      <c r="HQJ4" s="66"/>
      <c r="HQK4" s="66"/>
      <c r="HQL4" s="66"/>
      <c r="HQM4" s="66"/>
      <c r="HQN4" s="66"/>
      <c r="HQO4" s="66"/>
      <c r="HQP4" s="66"/>
      <c r="HQQ4" s="66"/>
      <c r="HQR4" s="66"/>
      <c r="HQS4" s="66"/>
      <c r="HQT4" s="66"/>
      <c r="HQU4" s="66"/>
      <c r="HQV4" s="66"/>
      <c r="HQW4" s="66"/>
      <c r="HQX4" s="66"/>
      <c r="HQY4" s="66"/>
      <c r="HQZ4" s="66"/>
      <c r="HRA4" s="66"/>
      <c r="HRB4" s="66"/>
      <c r="HRC4" s="66"/>
      <c r="HRD4" s="66"/>
      <c r="HRE4" s="66"/>
      <c r="HRF4" s="66"/>
      <c r="HRG4" s="66"/>
      <c r="HRH4" s="66"/>
      <c r="HRI4" s="66"/>
      <c r="HRJ4" s="66"/>
      <c r="HRK4" s="66"/>
      <c r="HRL4" s="66"/>
      <c r="HRM4" s="66"/>
      <c r="HRN4" s="66"/>
      <c r="HRO4" s="66"/>
      <c r="HRP4" s="66"/>
      <c r="HRQ4" s="66"/>
      <c r="HRR4" s="66"/>
      <c r="HRS4" s="66"/>
      <c r="HRT4" s="66"/>
      <c r="HRU4" s="66"/>
      <c r="HRV4" s="66"/>
      <c r="HRW4" s="66"/>
      <c r="HRX4" s="66"/>
      <c r="HRY4" s="66"/>
      <c r="HRZ4" s="66"/>
      <c r="HSA4" s="66"/>
      <c r="HSB4" s="66"/>
      <c r="HSC4" s="66"/>
      <c r="HSD4" s="66"/>
      <c r="HSE4" s="66"/>
      <c r="HSF4" s="66"/>
      <c r="HSG4" s="66"/>
      <c r="HSH4" s="66"/>
      <c r="HSI4" s="66"/>
      <c r="HSJ4" s="66"/>
      <c r="HSK4" s="66"/>
      <c r="HSL4" s="66"/>
      <c r="HSM4" s="66"/>
      <c r="HSN4" s="66"/>
      <c r="HSO4" s="66"/>
      <c r="HSP4" s="66"/>
      <c r="HSQ4" s="66"/>
      <c r="HSR4" s="66"/>
      <c r="HSS4" s="66"/>
      <c r="HST4" s="66"/>
      <c r="HSU4" s="66"/>
      <c r="HSV4" s="66"/>
      <c r="HSW4" s="66"/>
      <c r="HSX4" s="66"/>
      <c r="HSY4" s="66"/>
      <c r="HSZ4" s="66"/>
      <c r="HTA4" s="66"/>
      <c r="HTB4" s="66"/>
      <c r="HTC4" s="66"/>
      <c r="HTD4" s="66"/>
      <c r="HTE4" s="66"/>
      <c r="HTF4" s="66"/>
      <c r="HTG4" s="66"/>
      <c r="HTH4" s="66"/>
      <c r="HTI4" s="66"/>
      <c r="HTJ4" s="66"/>
      <c r="HTK4" s="66"/>
      <c r="HTL4" s="66"/>
      <c r="HTM4" s="66"/>
      <c r="HTN4" s="66"/>
      <c r="HTO4" s="66"/>
      <c r="HTP4" s="66"/>
      <c r="HTQ4" s="66"/>
      <c r="HTR4" s="66"/>
      <c r="HTS4" s="66"/>
      <c r="HTT4" s="66"/>
      <c r="HTU4" s="66"/>
      <c r="HTV4" s="66"/>
      <c r="HTW4" s="66"/>
      <c r="HTX4" s="66"/>
      <c r="HTY4" s="66"/>
      <c r="HTZ4" s="66"/>
      <c r="HUA4" s="66"/>
      <c r="HUB4" s="66"/>
      <c r="HUC4" s="66"/>
      <c r="HUD4" s="66"/>
      <c r="HUE4" s="66"/>
      <c r="HUF4" s="66"/>
      <c r="HUG4" s="66"/>
      <c r="HUH4" s="66"/>
      <c r="HUI4" s="66"/>
      <c r="HUJ4" s="66"/>
      <c r="HUK4" s="66"/>
      <c r="HUL4" s="66"/>
      <c r="HUM4" s="66"/>
      <c r="HUN4" s="66"/>
      <c r="HUO4" s="66"/>
      <c r="HUP4" s="66"/>
      <c r="HUQ4" s="66"/>
      <c r="HUR4" s="66"/>
      <c r="HUS4" s="66"/>
      <c r="HUT4" s="66"/>
      <c r="HUU4" s="66"/>
      <c r="HUV4" s="66"/>
      <c r="HUW4" s="66"/>
      <c r="HUX4" s="66"/>
      <c r="HUY4" s="66"/>
      <c r="HUZ4" s="66"/>
      <c r="HVA4" s="66"/>
      <c r="HVB4" s="66"/>
      <c r="HVC4" s="66"/>
      <c r="HVD4" s="66"/>
      <c r="HVE4" s="66"/>
      <c r="HVF4" s="66"/>
      <c r="HVG4" s="66"/>
      <c r="HVH4" s="66"/>
      <c r="HVI4" s="66"/>
      <c r="HVJ4" s="66"/>
      <c r="HVK4" s="66"/>
      <c r="HVL4" s="66"/>
      <c r="HVM4" s="66"/>
      <c r="HVN4" s="66"/>
      <c r="HVO4" s="66"/>
      <c r="HVP4" s="66"/>
      <c r="HVQ4" s="66"/>
      <c r="HVR4" s="66"/>
      <c r="HVS4" s="66"/>
      <c r="HVT4" s="66"/>
      <c r="HVU4" s="66"/>
      <c r="HVV4" s="66"/>
      <c r="HVW4" s="66"/>
      <c r="HVX4" s="66"/>
      <c r="HVY4" s="66"/>
      <c r="HVZ4" s="66"/>
      <c r="HWA4" s="66"/>
      <c r="HWB4" s="66"/>
      <c r="HWC4" s="66"/>
      <c r="HWD4" s="66"/>
      <c r="HWE4" s="66"/>
      <c r="HWF4" s="66"/>
      <c r="HWG4" s="66"/>
      <c r="HWH4" s="66"/>
      <c r="HWI4" s="66"/>
      <c r="HWJ4" s="66"/>
      <c r="HWK4" s="66"/>
      <c r="HWL4" s="66"/>
      <c r="HWM4" s="66"/>
      <c r="HWN4" s="66"/>
      <c r="HWO4" s="66"/>
      <c r="HWP4" s="66"/>
      <c r="HWQ4" s="66"/>
      <c r="HWR4" s="66"/>
      <c r="HWS4" s="66"/>
      <c r="HWT4" s="66"/>
      <c r="HWU4" s="66"/>
      <c r="HWV4" s="66"/>
      <c r="HWW4" s="66"/>
      <c r="HWX4" s="66"/>
      <c r="HWY4" s="66"/>
      <c r="HWZ4" s="66"/>
      <c r="HXA4" s="66"/>
      <c r="HXB4" s="66"/>
      <c r="HXC4" s="66"/>
      <c r="HXD4" s="66"/>
      <c r="HXE4" s="66"/>
      <c r="HXF4" s="66"/>
      <c r="HXG4" s="66"/>
      <c r="HXH4" s="66"/>
      <c r="HXI4" s="66"/>
      <c r="HXJ4" s="66"/>
      <c r="HXK4" s="66"/>
      <c r="HXL4" s="66"/>
      <c r="HXM4" s="66"/>
      <c r="HXN4" s="66"/>
      <c r="HXO4" s="66"/>
      <c r="HXP4" s="66"/>
      <c r="HXQ4" s="66"/>
      <c r="HXR4" s="66"/>
      <c r="HXS4" s="66"/>
      <c r="HXT4" s="66"/>
      <c r="HXU4" s="66"/>
      <c r="HXV4" s="66"/>
      <c r="HXW4" s="66"/>
      <c r="HXX4" s="66"/>
      <c r="HXY4" s="66"/>
      <c r="HXZ4" s="66"/>
      <c r="HYA4" s="66"/>
      <c r="HYB4" s="66"/>
      <c r="HYC4" s="66"/>
      <c r="HYD4" s="66"/>
      <c r="HYE4" s="66"/>
      <c r="HYF4" s="66"/>
      <c r="HYG4" s="66"/>
      <c r="HYH4" s="66"/>
      <c r="HYI4" s="66"/>
      <c r="HYJ4" s="66"/>
      <c r="HYK4" s="66"/>
      <c r="HYL4" s="66"/>
      <c r="HYM4" s="66"/>
      <c r="HYN4" s="66"/>
      <c r="HYO4" s="66"/>
      <c r="HYP4" s="66"/>
      <c r="HYQ4" s="66"/>
      <c r="HYR4" s="66"/>
      <c r="HYS4" s="66"/>
      <c r="HYT4" s="66"/>
      <c r="HYU4" s="66"/>
      <c r="HYV4" s="66"/>
      <c r="HYW4" s="66"/>
      <c r="HYX4" s="66"/>
      <c r="HYY4" s="66"/>
      <c r="HYZ4" s="66"/>
      <c r="HZA4" s="66"/>
      <c r="HZB4" s="66"/>
      <c r="HZC4" s="66"/>
      <c r="HZD4" s="66"/>
      <c r="HZE4" s="66"/>
      <c r="HZF4" s="66"/>
      <c r="HZG4" s="66"/>
      <c r="HZH4" s="66"/>
      <c r="HZI4" s="66"/>
      <c r="HZJ4" s="66"/>
      <c r="HZK4" s="66"/>
      <c r="HZL4" s="66"/>
      <c r="HZM4" s="66"/>
      <c r="HZN4" s="66"/>
      <c r="HZO4" s="66"/>
      <c r="HZP4" s="66"/>
      <c r="HZQ4" s="66"/>
      <c r="HZR4" s="66"/>
      <c r="HZS4" s="66"/>
      <c r="HZT4" s="66"/>
      <c r="HZU4" s="66"/>
      <c r="HZV4" s="66"/>
      <c r="HZW4" s="66"/>
      <c r="HZX4" s="66"/>
      <c r="HZY4" s="66"/>
      <c r="HZZ4" s="66"/>
      <c r="IAA4" s="66"/>
      <c r="IAB4" s="66"/>
      <c r="IAC4" s="66"/>
      <c r="IAD4" s="66"/>
      <c r="IAE4" s="66"/>
      <c r="IAF4" s="66"/>
      <c r="IAG4" s="66"/>
      <c r="IAH4" s="66"/>
      <c r="IAI4" s="66"/>
      <c r="IAJ4" s="66"/>
      <c r="IAK4" s="66"/>
      <c r="IAL4" s="66"/>
      <c r="IAM4" s="66"/>
      <c r="IAN4" s="66"/>
      <c r="IAO4" s="66"/>
      <c r="IAP4" s="66"/>
      <c r="IAQ4" s="66"/>
      <c r="IAR4" s="66"/>
      <c r="IAS4" s="66"/>
      <c r="IAT4" s="66"/>
      <c r="IAU4" s="66"/>
      <c r="IAV4" s="66"/>
      <c r="IAW4" s="66"/>
      <c r="IAX4" s="66"/>
      <c r="IAY4" s="66"/>
      <c r="IAZ4" s="66"/>
      <c r="IBA4" s="66"/>
      <c r="IBB4" s="66"/>
      <c r="IBC4" s="66"/>
      <c r="IBD4" s="66"/>
      <c r="IBE4" s="66"/>
      <c r="IBF4" s="66"/>
      <c r="IBG4" s="66"/>
      <c r="IBH4" s="66"/>
      <c r="IBI4" s="66"/>
      <c r="IBJ4" s="66"/>
      <c r="IBK4" s="66"/>
      <c r="IBL4" s="66"/>
      <c r="IBM4" s="66"/>
      <c r="IBN4" s="66"/>
      <c r="IBO4" s="66"/>
      <c r="IBP4" s="66"/>
      <c r="IBQ4" s="66"/>
      <c r="IBR4" s="66"/>
      <c r="IBS4" s="66"/>
      <c r="IBT4" s="66"/>
      <c r="IBU4" s="66"/>
      <c r="IBV4" s="66"/>
      <c r="IBW4" s="66"/>
      <c r="IBX4" s="66"/>
      <c r="IBY4" s="66"/>
      <c r="IBZ4" s="66"/>
      <c r="ICA4" s="66"/>
      <c r="ICB4" s="66"/>
      <c r="ICC4" s="66"/>
      <c r="ICD4" s="66"/>
      <c r="ICE4" s="66"/>
      <c r="ICF4" s="66"/>
      <c r="ICG4" s="66"/>
      <c r="ICH4" s="66"/>
      <c r="ICI4" s="66"/>
      <c r="ICJ4" s="66"/>
      <c r="ICK4" s="66"/>
      <c r="ICL4" s="66"/>
      <c r="ICM4" s="66"/>
      <c r="ICN4" s="66"/>
      <c r="ICO4" s="66"/>
      <c r="ICP4" s="66"/>
      <c r="ICQ4" s="66"/>
      <c r="ICR4" s="66"/>
      <c r="ICS4" s="66"/>
      <c r="ICT4" s="66"/>
      <c r="ICU4" s="66"/>
      <c r="ICV4" s="66"/>
      <c r="ICW4" s="66"/>
      <c r="ICX4" s="66"/>
      <c r="ICY4" s="66"/>
      <c r="ICZ4" s="66"/>
      <c r="IDA4" s="66"/>
      <c r="IDB4" s="66"/>
      <c r="IDC4" s="66"/>
      <c r="IDD4" s="66"/>
      <c r="IDE4" s="66"/>
      <c r="IDF4" s="66"/>
      <c r="IDG4" s="66"/>
      <c r="IDH4" s="66"/>
      <c r="IDI4" s="66"/>
      <c r="IDJ4" s="66"/>
      <c r="IDK4" s="66"/>
      <c r="IDL4" s="66"/>
      <c r="IDM4" s="66"/>
      <c r="IDN4" s="66"/>
      <c r="IDO4" s="66"/>
      <c r="IDP4" s="66"/>
      <c r="IDQ4" s="66"/>
      <c r="IDR4" s="66"/>
      <c r="IDS4" s="66"/>
      <c r="IDT4" s="66"/>
      <c r="IDU4" s="66"/>
      <c r="IDV4" s="66"/>
      <c r="IDW4" s="66"/>
      <c r="IDX4" s="66"/>
      <c r="IDY4" s="66"/>
      <c r="IDZ4" s="66"/>
      <c r="IEA4" s="66"/>
      <c r="IEB4" s="66"/>
      <c r="IEC4" s="66"/>
      <c r="IED4" s="66"/>
      <c r="IEE4" s="66"/>
      <c r="IEF4" s="66"/>
      <c r="IEG4" s="66"/>
      <c r="IEH4" s="66"/>
      <c r="IEI4" s="66"/>
      <c r="IEJ4" s="66"/>
      <c r="IEK4" s="66"/>
      <c r="IEL4" s="66"/>
      <c r="IEM4" s="66"/>
      <c r="IEN4" s="66"/>
      <c r="IEO4" s="66"/>
      <c r="IEP4" s="66"/>
      <c r="IEQ4" s="66"/>
      <c r="IER4" s="66"/>
      <c r="IES4" s="66"/>
      <c r="IET4" s="66"/>
      <c r="IEU4" s="66"/>
      <c r="IEV4" s="66"/>
      <c r="IEW4" s="66"/>
      <c r="IEX4" s="66"/>
      <c r="IEY4" s="66"/>
      <c r="IEZ4" s="66"/>
      <c r="IFA4" s="66"/>
      <c r="IFB4" s="66"/>
      <c r="IFC4" s="66"/>
      <c r="IFD4" s="66"/>
      <c r="IFE4" s="66"/>
      <c r="IFF4" s="66"/>
      <c r="IFG4" s="66"/>
      <c r="IFH4" s="66"/>
      <c r="IFI4" s="66"/>
      <c r="IFJ4" s="66"/>
      <c r="IFK4" s="66"/>
      <c r="IFL4" s="66"/>
      <c r="IFM4" s="66"/>
      <c r="IFN4" s="66"/>
      <c r="IFO4" s="66"/>
      <c r="IFP4" s="66"/>
      <c r="IFQ4" s="66"/>
      <c r="IFR4" s="66"/>
      <c r="IFS4" s="66"/>
      <c r="IFT4" s="66"/>
      <c r="IFU4" s="66"/>
      <c r="IFV4" s="66"/>
      <c r="IFW4" s="66"/>
      <c r="IFX4" s="66"/>
      <c r="IFY4" s="66"/>
      <c r="IFZ4" s="66"/>
      <c r="IGA4" s="66"/>
      <c r="IGB4" s="66"/>
      <c r="IGC4" s="66"/>
      <c r="IGD4" s="66"/>
      <c r="IGE4" s="66"/>
      <c r="IGF4" s="66"/>
      <c r="IGG4" s="66"/>
      <c r="IGH4" s="66"/>
      <c r="IGI4" s="66"/>
      <c r="IGJ4" s="66"/>
      <c r="IGK4" s="66"/>
      <c r="IGL4" s="66"/>
      <c r="IGM4" s="66"/>
      <c r="IGN4" s="66"/>
      <c r="IGO4" s="66"/>
      <c r="IGP4" s="66"/>
      <c r="IGQ4" s="66"/>
      <c r="IGR4" s="66"/>
      <c r="IGS4" s="66"/>
      <c r="IGT4" s="66"/>
      <c r="IGU4" s="66"/>
      <c r="IGV4" s="66"/>
      <c r="IGW4" s="66"/>
      <c r="IGX4" s="66"/>
      <c r="IGY4" s="66"/>
      <c r="IGZ4" s="66"/>
      <c r="IHA4" s="66"/>
      <c r="IHB4" s="66"/>
      <c r="IHC4" s="66"/>
      <c r="IHD4" s="66"/>
      <c r="IHE4" s="66"/>
      <c r="IHF4" s="66"/>
      <c r="IHG4" s="66"/>
      <c r="IHH4" s="66"/>
      <c r="IHI4" s="66"/>
      <c r="IHJ4" s="66"/>
      <c r="IHK4" s="66"/>
      <c r="IHL4" s="66"/>
      <c r="IHM4" s="66"/>
      <c r="IHN4" s="66"/>
      <c r="IHO4" s="66"/>
      <c r="IHP4" s="66"/>
      <c r="IHQ4" s="66"/>
      <c r="IHR4" s="66"/>
      <c r="IHS4" s="66"/>
      <c r="IHT4" s="66"/>
      <c r="IHU4" s="66"/>
      <c r="IHV4" s="66"/>
      <c r="IHW4" s="66"/>
      <c r="IHX4" s="66"/>
      <c r="IHY4" s="66"/>
      <c r="IHZ4" s="66"/>
      <c r="IIA4" s="66"/>
      <c r="IIB4" s="66"/>
      <c r="IIC4" s="66"/>
      <c r="IID4" s="66"/>
      <c r="IIE4" s="66"/>
      <c r="IIF4" s="66"/>
      <c r="IIG4" s="66"/>
      <c r="IIH4" s="66"/>
      <c r="III4" s="66"/>
      <c r="IIJ4" s="66"/>
      <c r="IIK4" s="66"/>
      <c r="IIL4" s="66"/>
      <c r="IIM4" s="66"/>
      <c r="IIN4" s="66"/>
      <c r="IIO4" s="66"/>
      <c r="IIP4" s="66"/>
      <c r="IIQ4" s="66"/>
      <c r="IIR4" s="66"/>
      <c r="IIS4" s="66"/>
      <c r="IIT4" s="66"/>
      <c r="IIU4" s="66"/>
      <c r="IIV4" s="66"/>
      <c r="IIW4" s="66"/>
      <c r="IIX4" s="66"/>
      <c r="IIY4" s="66"/>
      <c r="IIZ4" s="66"/>
      <c r="IJA4" s="66"/>
      <c r="IJB4" s="66"/>
      <c r="IJC4" s="66"/>
      <c r="IJD4" s="66"/>
      <c r="IJE4" s="66"/>
      <c r="IJF4" s="66"/>
      <c r="IJG4" s="66"/>
      <c r="IJH4" s="66"/>
      <c r="IJI4" s="66"/>
      <c r="IJJ4" s="66"/>
      <c r="IJK4" s="66"/>
      <c r="IJL4" s="66"/>
      <c r="IJM4" s="66"/>
      <c r="IJN4" s="66"/>
      <c r="IJO4" s="66"/>
      <c r="IJP4" s="66"/>
      <c r="IJQ4" s="66"/>
      <c r="IJR4" s="66"/>
      <c r="IJS4" s="66"/>
      <c r="IJT4" s="66"/>
      <c r="IJU4" s="66"/>
      <c r="IJV4" s="66"/>
      <c r="IJW4" s="66"/>
      <c r="IJX4" s="66"/>
      <c r="IJY4" s="66"/>
      <c r="IJZ4" s="66"/>
      <c r="IKA4" s="66"/>
      <c r="IKB4" s="66"/>
      <c r="IKC4" s="66"/>
      <c r="IKD4" s="66"/>
      <c r="IKE4" s="66"/>
      <c r="IKF4" s="66"/>
      <c r="IKG4" s="66"/>
      <c r="IKH4" s="66"/>
      <c r="IKI4" s="66"/>
      <c r="IKJ4" s="66"/>
      <c r="IKK4" s="66"/>
      <c r="IKL4" s="66"/>
      <c r="IKM4" s="66"/>
      <c r="IKN4" s="66"/>
      <c r="IKO4" s="66"/>
      <c r="IKP4" s="66"/>
      <c r="IKQ4" s="66"/>
      <c r="IKR4" s="66"/>
      <c r="IKS4" s="66"/>
      <c r="IKT4" s="66"/>
      <c r="IKU4" s="66"/>
      <c r="IKV4" s="66"/>
      <c r="IKW4" s="66"/>
      <c r="IKX4" s="66"/>
      <c r="IKY4" s="66"/>
      <c r="IKZ4" s="66"/>
      <c r="ILA4" s="66"/>
      <c r="ILB4" s="66"/>
      <c r="ILC4" s="66"/>
      <c r="ILD4" s="66"/>
      <c r="ILE4" s="66"/>
      <c r="ILF4" s="66"/>
      <c r="ILG4" s="66"/>
      <c r="ILH4" s="66"/>
      <c r="ILI4" s="66"/>
      <c r="ILJ4" s="66"/>
      <c r="ILK4" s="66"/>
      <c r="ILL4" s="66"/>
      <c r="ILM4" s="66"/>
      <c r="ILN4" s="66"/>
      <c r="ILO4" s="66"/>
      <c r="ILP4" s="66"/>
      <c r="ILQ4" s="66"/>
      <c r="ILR4" s="66"/>
      <c r="ILS4" s="66"/>
      <c r="ILT4" s="66"/>
      <c r="ILU4" s="66"/>
      <c r="ILV4" s="66"/>
      <c r="ILW4" s="66"/>
      <c r="ILX4" s="66"/>
      <c r="ILY4" s="66"/>
      <c r="ILZ4" s="66"/>
      <c r="IMA4" s="66"/>
      <c r="IMB4" s="66"/>
      <c r="IMC4" s="66"/>
      <c r="IMD4" s="66"/>
      <c r="IME4" s="66"/>
      <c r="IMF4" s="66"/>
      <c r="IMG4" s="66"/>
      <c r="IMH4" s="66"/>
      <c r="IMI4" s="66"/>
      <c r="IMJ4" s="66"/>
      <c r="IMK4" s="66"/>
      <c r="IML4" s="66"/>
      <c r="IMM4" s="66"/>
      <c r="IMN4" s="66"/>
      <c r="IMO4" s="66"/>
      <c r="IMP4" s="66"/>
      <c r="IMQ4" s="66"/>
      <c r="IMR4" s="66"/>
      <c r="IMS4" s="66"/>
      <c r="IMT4" s="66"/>
      <c r="IMU4" s="66"/>
      <c r="IMV4" s="66"/>
      <c r="IMW4" s="66"/>
      <c r="IMX4" s="66"/>
      <c r="IMY4" s="66"/>
      <c r="IMZ4" s="66"/>
      <c r="INA4" s="66"/>
      <c r="INB4" s="66"/>
      <c r="INC4" s="66"/>
      <c r="IND4" s="66"/>
      <c r="INE4" s="66"/>
      <c r="INF4" s="66"/>
      <c r="ING4" s="66"/>
      <c r="INH4" s="66"/>
      <c r="INI4" s="66"/>
      <c r="INJ4" s="66"/>
      <c r="INK4" s="66"/>
      <c r="INL4" s="66"/>
      <c r="INM4" s="66"/>
      <c r="INN4" s="66"/>
      <c r="INO4" s="66"/>
      <c r="INP4" s="66"/>
      <c r="INQ4" s="66"/>
      <c r="INR4" s="66"/>
      <c r="INS4" s="66"/>
      <c r="INT4" s="66"/>
      <c r="INU4" s="66"/>
      <c r="INV4" s="66"/>
      <c r="INW4" s="66"/>
      <c r="INX4" s="66"/>
      <c r="INY4" s="66"/>
      <c r="INZ4" s="66"/>
      <c r="IOA4" s="66"/>
      <c r="IOB4" s="66"/>
      <c r="IOC4" s="66"/>
      <c r="IOD4" s="66"/>
      <c r="IOE4" s="66"/>
      <c r="IOF4" s="66"/>
      <c r="IOG4" s="66"/>
      <c r="IOH4" s="66"/>
      <c r="IOI4" s="66"/>
      <c r="IOJ4" s="66"/>
      <c r="IOK4" s="66"/>
      <c r="IOL4" s="66"/>
      <c r="IOM4" s="66"/>
      <c r="ION4" s="66"/>
      <c r="IOO4" s="66"/>
      <c r="IOP4" s="66"/>
      <c r="IOQ4" s="66"/>
      <c r="IOR4" s="66"/>
      <c r="IOS4" s="66"/>
      <c r="IOT4" s="66"/>
      <c r="IOU4" s="66"/>
      <c r="IOV4" s="66"/>
      <c r="IOW4" s="66"/>
      <c r="IOX4" s="66"/>
      <c r="IOY4" s="66"/>
      <c r="IOZ4" s="66"/>
      <c r="IPA4" s="66"/>
      <c r="IPB4" s="66"/>
      <c r="IPC4" s="66"/>
      <c r="IPD4" s="66"/>
      <c r="IPE4" s="66"/>
      <c r="IPF4" s="66"/>
      <c r="IPG4" s="66"/>
      <c r="IPH4" s="66"/>
      <c r="IPI4" s="66"/>
      <c r="IPJ4" s="66"/>
      <c r="IPK4" s="66"/>
      <c r="IPL4" s="66"/>
      <c r="IPM4" s="66"/>
      <c r="IPN4" s="66"/>
      <c r="IPO4" s="66"/>
      <c r="IPP4" s="66"/>
      <c r="IPQ4" s="66"/>
      <c r="IPR4" s="66"/>
      <c r="IPS4" s="66"/>
      <c r="IPT4" s="66"/>
      <c r="IPU4" s="66"/>
      <c r="IPV4" s="66"/>
      <c r="IPW4" s="66"/>
      <c r="IPX4" s="66"/>
      <c r="IPY4" s="66"/>
      <c r="IPZ4" s="66"/>
      <c r="IQA4" s="66"/>
      <c r="IQB4" s="66"/>
      <c r="IQC4" s="66"/>
      <c r="IQD4" s="66"/>
      <c r="IQE4" s="66"/>
      <c r="IQF4" s="66"/>
      <c r="IQG4" s="66"/>
      <c r="IQH4" s="66"/>
      <c r="IQI4" s="66"/>
      <c r="IQJ4" s="66"/>
      <c r="IQK4" s="66"/>
      <c r="IQL4" s="66"/>
      <c r="IQM4" s="66"/>
      <c r="IQN4" s="66"/>
      <c r="IQO4" s="66"/>
      <c r="IQP4" s="66"/>
      <c r="IQQ4" s="66"/>
      <c r="IQR4" s="66"/>
      <c r="IQS4" s="66"/>
      <c r="IQT4" s="66"/>
      <c r="IQU4" s="66"/>
      <c r="IQV4" s="66"/>
      <c r="IQW4" s="66"/>
      <c r="IQX4" s="66"/>
      <c r="IQY4" s="66"/>
      <c r="IQZ4" s="66"/>
      <c r="IRA4" s="66"/>
      <c r="IRB4" s="66"/>
      <c r="IRC4" s="66"/>
      <c r="IRD4" s="66"/>
      <c r="IRE4" s="66"/>
      <c r="IRF4" s="66"/>
      <c r="IRG4" s="66"/>
      <c r="IRH4" s="66"/>
      <c r="IRI4" s="66"/>
      <c r="IRJ4" s="66"/>
      <c r="IRK4" s="66"/>
      <c r="IRL4" s="66"/>
      <c r="IRM4" s="66"/>
      <c r="IRN4" s="66"/>
      <c r="IRO4" s="66"/>
      <c r="IRP4" s="66"/>
      <c r="IRQ4" s="66"/>
      <c r="IRR4" s="66"/>
      <c r="IRS4" s="66"/>
      <c r="IRT4" s="66"/>
      <c r="IRU4" s="66"/>
      <c r="IRV4" s="66"/>
      <c r="IRW4" s="66"/>
      <c r="IRX4" s="66"/>
      <c r="IRY4" s="66"/>
      <c r="IRZ4" s="66"/>
      <c r="ISA4" s="66"/>
      <c r="ISB4" s="66"/>
      <c r="ISC4" s="66"/>
      <c r="ISD4" s="66"/>
      <c r="ISE4" s="66"/>
      <c r="ISF4" s="66"/>
      <c r="ISG4" s="66"/>
      <c r="ISH4" s="66"/>
      <c r="ISI4" s="66"/>
      <c r="ISJ4" s="66"/>
      <c r="ISK4" s="66"/>
      <c r="ISL4" s="66"/>
      <c r="ISM4" s="66"/>
      <c r="ISN4" s="66"/>
      <c r="ISO4" s="66"/>
      <c r="ISP4" s="66"/>
      <c r="ISQ4" s="66"/>
      <c r="ISR4" s="66"/>
      <c r="ISS4" s="66"/>
      <c r="IST4" s="66"/>
      <c r="ISU4" s="66"/>
      <c r="ISV4" s="66"/>
      <c r="ISW4" s="66"/>
      <c r="ISX4" s="66"/>
      <c r="ISY4" s="66"/>
      <c r="ISZ4" s="66"/>
      <c r="ITA4" s="66"/>
      <c r="ITB4" s="66"/>
      <c r="ITC4" s="66"/>
      <c r="ITD4" s="66"/>
      <c r="ITE4" s="66"/>
      <c r="ITF4" s="66"/>
      <c r="ITG4" s="66"/>
      <c r="ITH4" s="66"/>
      <c r="ITI4" s="66"/>
      <c r="ITJ4" s="66"/>
      <c r="ITK4" s="66"/>
      <c r="ITL4" s="66"/>
      <c r="ITM4" s="66"/>
      <c r="ITN4" s="66"/>
      <c r="ITO4" s="66"/>
      <c r="ITP4" s="66"/>
      <c r="ITQ4" s="66"/>
      <c r="ITR4" s="66"/>
      <c r="ITS4" s="66"/>
      <c r="ITT4" s="66"/>
      <c r="ITU4" s="66"/>
      <c r="ITV4" s="66"/>
      <c r="ITW4" s="66"/>
      <c r="ITX4" s="66"/>
      <c r="ITY4" s="66"/>
      <c r="ITZ4" s="66"/>
      <c r="IUA4" s="66"/>
      <c r="IUB4" s="66"/>
      <c r="IUC4" s="66"/>
      <c r="IUD4" s="66"/>
      <c r="IUE4" s="66"/>
      <c r="IUF4" s="66"/>
      <c r="IUG4" s="66"/>
      <c r="IUH4" s="66"/>
      <c r="IUI4" s="66"/>
      <c r="IUJ4" s="66"/>
      <c r="IUK4" s="66"/>
      <c r="IUL4" s="66"/>
      <c r="IUM4" s="66"/>
      <c r="IUN4" s="66"/>
      <c r="IUO4" s="66"/>
      <c r="IUP4" s="66"/>
      <c r="IUQ4" s="66"/>
      <c r="IUR4" s="66"/>
      <c r="IUS4" s="66"/>
      <c r="IUT4" s="66"/>
      <c r="IUU4" s="66"/>
      <c r="IUV4" s="66"/>
      <c r="IUW4" s="66"/>
      <c r="IUX4" s="66"/>
      <c r="IUY4" s="66"/>
      <c r="IUZ4" s="66"/>
      <c r="IVA4" s="66"/>
      <c r="IVB4" s="66"/>
      <c r="IVC4" s="66"/>
      <c r="IVD4" s="66"/>
      <c r="IVE4" s="66"/>
      <c r="IVF4" s="66"/>
      <c r="IVG4" s="66"/>
      <c r="IVH4" s="66"/>
      <c r="IVI4" s="66"/>
      <c r="IVJ4" s="66"/>
      <c r="IVK4" s="66"/>
      <c r="IVL4" s="66"/>
      <c r="IVM4" s="66"/>
      <c r="IVN4" s="66"/>
      <c r="IVO4" s="66"/>
      <c r="IVP4" s="66"/>
      <c r="IVQ4" s="66"/>
      <c r="IVR4" s="66"/>
      <c r="IVS4" s="66"/>
      <c r="IVT4" s="66"/>
      <c r="IVU4" s="66"/>
      <c r="IVV4" s="66"/>
      <c r="IVW4" s="66"/>
      <c r="IVX4" s="66"/>
      <c r="IVY4" s="66"/>
      <c r="IVZ4" s="66"/>
      <c r="IWA4" s="66"/>
      <c r="IWB4" s="66"/>
      <c r="IWC4" s="66"/>
      <c r="IWD4" s="66"/>
      <c r="IWE4" s="66"/>
      <c r="IWF4" s="66"/>
      <c r="IWG4" s="66"/>
      <c r="IWH4" s="66"/>
      <c r="IWI4" s="66"/>
      <c r="IWJ4" s="66"/>
      <c r="IWK4" s="66"/>
      <c r="IWL4" s="66"/>
      <c r="IWM4" s="66"/>
      <c r="IWN4" s="66"/>
      <c r="IWO4" s="66"/>
      <c r="IWP4" s="66"/>
      <c r="IWQ4" s="66"/>
      <c r="IWR4" s="66"/>
      <c r="IWS4" s="66"/>
      <c r="IWT4" s="66"/>
      <c r="IWU4" s="66"/>
      <c r="IWV4" s="66"/>
      <c r="IWW4" s="66"/>
      <c r="IWX4" s="66"/>
      <c r="IWY4" s="66"/>
      <c r="IWZ4" s="66"/>
      <c r="IXA4" s="66"/>
      <c r="IXB4" s="66"/>
      <c r="IXC4" s="66"/>
      <c r="IXD4" s="66"/>
      <c r="IXE4" s="66"/>
      <c r="IXF4" s="66"/>
      <c r="IXG4" s="66"/>
      <c r="IXH4" s="66"/>
      <c r="IXI4" s="66"/>
      <c r="IXJ4" s="66"/>
      <c r="IXK4" s="66"/>
      <c r="IXL4" s="66"/>
      <c r="IXM4" s="66"/>
      <c r="IXN4" s="66"/>
      <c r="IXO4" s="66"/>
      <c r="IXP4" s="66"/>
      <c r="IXQ4" s="66"/>
      <c r="IXR4" s="66"/>
      <c r="IXS4" s="66"/>
      <c r="IXT4" s="66"/>
      <c r="IXU4" s="66"/>
      <c r="IXV4" s="66"/>
      <c r="IXW4" s="66"/>
      <c r="IXX4" s="66"/>
      <c r="IXY4" s="66"/>
      <c r="IXZ4" s="66"/>
      <c r="IYA4" s="66"/>
      <c r="IYB4" s="66"/>
      <c r="IYC4" s="66"/>
      <c r="IYD4" s="66"/>
      <c r="IYE4" s="66"/>
      <c r="IYF4" s="66"/>
      <c r="IYG4" s="66"/>
      <c r="IYH4" s="66"/>
      <c r="IYI4" s="66"/>
      <c r="IYJ4" s="66"/>
      <c r="IYK4" s="66"/>
      <c r="IYL4" s="66"/>
      <c r="IYM4" s="66"/>
      <c r="IYN4" s="66"/>
      <c r="IYO4" s="66"/>
      <c r="IYP4" s="66"/>
      <c r="IYQ4" s="66"/>
      <c r="IYR4" s="66"/>
      <c r="IYS4" s="66"/>
      <c r="IYT4" s="66"/>
      <c r="IYU4" s="66"/>
      <c r="IYV4" s="66"/>
      <c r="IYW4" s="66"/>
      <c r="IYX4" s="66"/>
      <c r="IYY4" s="66"/>
      <c r="IYZ4" s="66"/>
      <c r="IZA4" s="66"/>
      <c r="IZB4" s="66"/>
      <c r="IZC4" s="66"/>
      <c r="IZD4" s="66"/>
      <c r="IZE4" s="66"/>
      <c r="IZF4" s="66"/>
      <c r="IZG4" s="66"/>
      <c r="IZH4" s="66"/>
      <c r="IZI4" s="66"/>
      <c r="IZJ4" s="66"/>
      <c r="IZK4" s="66"/>
      <c r="IZL4" s="66"/>
      <c r="IZM4" s="66"/>
      <c r="IZN4" s="66"/>
      <c r="IZO4" s="66"/>
      <c r="IZP4" s="66"/>
      <c r="IZQ4" s="66"/>
      <c r="IZR4" s="66"/>
      <c r="IZS4" s="66"/>
      <c r="IZT4" s="66"/>
      <c r="IZU4" s="66"/>
      <c r="IZV4" s="66"/>
      <c r="IZW4" s="66"/>
      <c r="IZX4" s="66"/>
      <c r="IZY4" s="66"/>
      <c r="IZZ4" s="66"/>
      <c r="JAA4" s="66"/>
      <c r="JAB4" s="66"/>
      <c r="JAC4" s="66"/>
      <c r="JAD4" s="66"/>
      <c r="JAE4" s="66"/>
      <c r="JAF4" s="66"/>
      <c r="JAG4" s="66"/>
      <c r="JAH4" s="66"/>
      <c r="JAI4" s="66"/>
      <c r="JAJ4" s="66"/>
      <c r="JAK4" s="66"/>
      <c r="JAL4" s="66"/>
      <c r="JAM4" s="66"/>
      <c r="JAN4" s="66"/>
      <c r="JAO4" s="66"/>
      <c r="JAP4" s="66"/>
      <c r="JAQ4" s="66"/>
      <c r="JAR4" s="66"/>
      <c r="JAS4" s="66"/>
      <c r="JAT4" s="66"/>
      <c r="JAU4" s="66"/>
      <c r="JAV4" s="66"/>
      <c r="JAW4" s="66"/>
      <c r="JAX4" s="66"/>
      <c r="JAY4" s="66"/>
      <c r="JAZ4" s="66"/>
      <c r="JBA4" s="66"/>
      <c r="JBB4" s="66"/>
      <c r="JBC4" s="66"/>
      <c r="JBD4" s="66"/>
      <c r="JBE4" s="66"/>
      <c r="JBF4" s="66"/>
      <c r="JBG4" s="66"/>
      <c r="JBH4" s="66"/>
      <c r="JBI4" s="66"/>
      <c r="JBJ4" s="66"/>
      <c r="JBK4" s="66"/>
      <c r="JBL4" s="66"/>
      <c r="JBM4" s="66"/>
      <c r="JBN4" s="66"/>
      <c r="JBO4" s="66"/>
      <c r="JBP4" s="66"/>
      <c r="JBQ4" s="66"/>
      <c r="JBR4" s="66"/>
      <c r="JBS4" s="66"/>
      <c r="JBT4" s="66"/>
      <c r="JBU4" s="66"/>
      <c r="JBV4" s="66"/>
      <c r="JBW4" s="66"/>
      <c r="JBX4" s="66"/>
      <c r="JBY4" s="66"/>
      <c r="JBZ4" s="66"/>
      <c r="JCA4" s="66"/>
      <c r="JCB4" s="66"/>
      <c r="JCC4" s="66"/>
      <c r="JCD4" s="66"/>
      <c r="JCE4" s="66"/>
      <c r="JCF4" s="66"/>
      <c r="JCG4" s="66"/>
      <c r="JCH4" s="66"/>
      <c r="JCI4" s="66"/>
      <c r="JCJ4" s="66"/>
      <c r="JCK4" s="66"/>
      <c r="JCL4" s="66"/>
      <c r="JCM4" s="66"/>
      <c r="JCN4" s="66"/>
      <c r="JCO4" s="66"/>
      <c r="JCP4" s="66"/>
      <c r="JCQ4" s="66"/>
      <c r="JCR4" s="66"/>
      <c r="JCS4" s="66"/>
      <c r="JCT4" s="66"/>
      <c r="JCU4" s="66"/>
      <c r="JCV4" s="66"/>
      <c r="JCW4" s="66"/>
      <c r="JCX4" s="66"/>
      <c r="JCY4" s="66"/>
      <c r="JCZ4" s="66"/>
      <c r="JDA4" s="66"/>
      <c r="JDB4" s="66"/>
      <c r="JDC4" s="66"/>
      <c r="JDD4" s="66"/>
      <c r="JDE4" s="66"/>
      <c r="JDF4" s="66"/>
      <c r="JDG4" s="66"/>
      <c r="JDH4" s="66"/>
      <c r="JDI4" s="66"/>
      <c r="JDJ4" s="66"/>
      <c r="JDK4" s="66"/>
      <c r="JDL4" s="66"/>
      <c r="JDM4" s="66"/>
      <c r="JDN4" s="66"/>
      <c r="JDO4" s="66"/>
      <c r="JDP4" s="66"/>
      <c r="JDQ4" s="66"/>
      <c r="JDR4" s="66"/>
      <c r="JDS4" s="66"/>
      <c r="JDT4" s="66"/>
      <c r="JDU4" s="66"/>
      <c r="JDV4" s="66"/>
      <c r="JDW4" s="66"/>
      <c r="JDX4" s="66"/>
      <c r="JDY4" s="66"/>
      <c r="JDZ4" s="66"/>
      <c r="JEA4" s="66"/>
      <c r="JEB4" s="66"/>
      <c r="JEC4" s="66"/>
      <c r="JED4" s="66"/>
      <c r="JEE4" s="66"/>
      <c r="JEF4" s="66"/>
      <c r="JEG4" s="66"/>
      <c r="JEH4" s="66"/>
      <c r="JEI4" s="66"/>
      <c r="JEJ4" s="66"/>
      <c r="JEK4" s="66"/>
      <c r="JEL4" s="66"/>
      <c r="JEM4" s="66"/>
      <c r="JEN4" s="66"/>
      <c r="JEO4" s="66"/>
      <c r="JEP4" s="66"/>
      <c r="JEQ4" s="66"/>
      <c r="JER4" s="66"/>
      <c r="JES4" s="66"/>
      <c r="JET4" s="66"/>
      <c r="JEU4" s="66"/>
      <c r="JEV4" s="66"/>
      <c r="JEW4" s="66"/>
      <c r="JEX4" s="66"/>
      <c r="JEY4" s="66"/>
      <c r="JEZ4" s="66"/>
      <c r="JFA4" s="66"/>
      <c r="JFB4" s="66"/>
      <c r="JFC4" s="66"/>
      <c r="JFD4" s="66"/>
      <c r="JFE4" s="66"/>
      <c r="JFF4" s="66"/>
      <c r="JFG4" s="66"/>
      <c r="JFH4" s="66"/>
      <c r="JFI4" s="66"/>
      <c r="JFJ4" s="66"/>
      <c r="JFK4" s="66"/>
      <c r="JFL4" s="66"/>
      <c r="JFM4" s="66"/>
      <c r="JFN4" s="66"/>
      <c r="JFO4" s="66"/>
      <c r="JFP4" s="66"/>
      <c r="JFQ4" s="66"/>
      <c r="JFR4" s="66"/>
      <c r="JFS4" s="66"/>
      <c r="JFT4" s="66"/>
      <c r="JFU4" s="66"/>
      <c r="JFV4" s="66"/>
      <c r="JFW4" s="66"/>
      <c r="JFX4" s="66"/>
      <c r="JFY4" s="66"/>
      <c r="JFZ4" s="66"/>
      <c r="JGA4" s="66"/>
      <c r="JGB4" s="66"/>
      <c r="JGC4" s="66"/>
      <c r="JGD4" s="66"/>
      <c r="JGE4" s="66"/>
      <c r="JGF4" s="66"/>
      <c r="JGG4" s="66"/>
      <c r="JGH4" s="66"/>
      <c r="JGI4" s="66"/>
      <c r="JGJ4" s="66"/>
      <c r="JGK4" s="66"/>
      <c r="JGL4" s="66"/>
      <c r="JGM4" s="66"/>
      <c r="JGN4" s="66"/>
      <c r="JGO4" s="66"/>
      <c r="JGP4" s="66"/>
      <c r="JGQ4" s="66"/>
      <c r="JGR4" s="66"/>
      <c r="JGS4" s="66"/>
      <c r="JGT4" s="66"/>
      <c r="JGU4" s="66"/>
      <c r="JGV4" s="66"/>
      <c r="JGW4" s="66"/>
      <c r="JGX4" s="66"/>
      <c r="JGY4" s="66"/>
      <c r="JGZ4" s="66"/>
      <c r="JHA4" s="66"/>
      <c r="JHB4" s="66"/>
      <c r="JHC4" s="66"/>
      <c r="JHD4" s="66"/>
      <c r="JHE4" s="66"/>
      <c r="JHF4" s="66"/>
      <c r="JHG4" s="66"/>
      <c r="JHH4" s="66"/>
      <c r="JHI4" s="66"/>
      <c r="JHJ4" s="66"/>
      <c r="JHK4" s="66"/>
      <c r="JHL4" s="66"/>
      <c r="JHM4" s="66"/>
      <c r="JHN4" s="66"/>
      <c r="JHO4" s="66"/>
      <c r="JHP4" s="66"/>
      <c r="JHQ4" s="66"/>
      <c r="JHR4" s="66"/>
      <c r="JHS4" s="66"/>
      <c r="JHT4" s="66"/>
      <c r="JHU4" s="66"/>
      <c r="JHV4" s="66"/>
      <c r="JHW4" s="66"/>
      <c r="JHX4" s="66"/>
      <c r="JHY4" s="66"/>
      <c r="JHZ4" s="66"/>
      <c r="JIA4" s="66"/>
      <c r="JIB4" s="66"/>
      <c r="JIC4" s="66"/>
      <c r="JID4" s="66"/>
      <c r="JIE4" s="66"/>
      <c r="JIF4" s="66"/>
      <c r="JIG4" s="66"/>
      <c r="JIH4" s="66"/>
      <c r="JII4" s="66"/>
      <c r="JIJ4" s="66"/>
      <c r="JIK4" s="66"/>
      <c r="JIL4" s="66"/>
      <c r="JIM4" s="66"/>
      <c r="JIN4" s="66"/>
      <c r="JIO4" s="66"/>
      <c r="JIP4" s="66"/>
      <c r="JIQ4" s="66"/>
      <c r="JIR4" s="66"/>
      <c r="JIS4" s="66"/>
      <c r="JIT4" s="66"/>
      <c r="JIU4" s="66"/>
      <c r="JIV4" s="66"/>
      <c r="JIW4" s="66"/>
      <c r="JIX4" s="66"/>
      <c r="JIY4" s="66"/>
      <c r="JIZ4" s="66"/>
      <c r="JJA4" s="66"/>
      <c r="JJB4" s="66"/>
      <c r="JJC4" s="66"/>
      <c r="JJD4" s="66"/>
      <c r="JJE4" s="66"/>
      <c r="JJF4" s="66"/>
      <c r="JJG4" s="66"/>
      <c r="JJH4" s="66"/>
      <c r="JJI4" s="66"/>
      <c r="JJJ4" s="66"/>
      <c r="JJK4" s="66"/>
      <c r="JJL4" s="66"/>
      <c r="JJM4" s="66"/>
      <c r="JJN4" s="66"/>
      <c r="JJO4" s="66"/>
      <c r="JJP4" s="66"/>
      <c r="JJQ4" s="66"/>
      <c r="JJR4" s="66"/>
      <c r="JJS4" s="66"/>
      <c r="JJT4" s="66"/>
      <c r="JJU4" s="66"/>
      <c r="JJV4" s="66"/>
      <c r="JJW4" s="66"/>
      <c r="JJX4" s="66"/>
      <c r="JJY4" s="66"/>
      <c r="JJZ4" s="66"/>
      <c r="JKA4" s="66"/>
      <c r="JKB4" s="66"/>
      <c r="JKC4" s="66"/>
      <c r="JKD4" s="66"/>
      <c r="JKE4" s="66"/>
      <c r="JKF4" s="66"/>
      <c r="JKG4" s="66"/>
      <c r="JKH4" s="66"/>
      <c r="JKI4" s="66"/>
      <c r="JKJ4" s="66"/>
      <c r="JKK4" s="66"/>
      <c r="JKL4" s="66"/>
      <c r="JKM4" s="66"/>
      <c r="JKN4" s="66"/>
      <c r="JKO4" s="66"/>
      <c r="JKP4" s="66"/>
      <c r="JKQ4" s="66"/>
      <c r="JKR4" s="66"/>
      <c r="JKS4" s="66"/>
      <c r="JKT4" s="66"/>
      <c r="JKU4" s="66"/>
      <c r="JKV4" s="66"/>
      <c r="JKW4" s="66"/>
      <c r="JKX4" s="66"/>
      <c r="JKY4" s="66"/>
      <c r="JKZ4" s="66"/>
      <c r="JLA4" s="66"/>
      <c r="JLB4" s="66"/>
      <c r="JLC4" s="66"/>
      <c r="JLD4" s="66"/>
      <c r="JLE4" s="66"/>
      <c r="JLF4" s="66"/>
      <c r="JLG4" s="66"/>
      <c r="JLH4" s="66"/>
      <c r="JLI4" s="66"/>
      <c r="JLJ4" s="66"/>
      <c r="JLK4" s="66"/>
      <c r="JLL4" s="66"/>
      <c r="JLM4" s="66"/>
      <c r="JLN4" s="66"/>
      <c r="JLO4" s="66"/>
      <c r="JLP4" s="66"/>
      <c r="JLQ4" s="66"/>
      <c r="JLR4" s="66"/>
      <c r="JLS4" s="66"/>
      <c r="JLT4" s="66"/>
      <c r="JLU4" s="66"/>
      <c r="JLV4" s="66"/>
      <c r="JLW4" s="66"/>
      <c r="JLX4" s="66"/>
      <c r="JLY4" s="66"/>
      <c r="JLZ4" s="66"/>
      <c r="JMA4" s="66"/>
      <c r="JMB4" s="66"/>
      <c r="JMC4" s="66"/>
      <c r="JMD4" s="66"/>
      <c r="JME4" s="66"/>
      <c r="JMF4" s="66"/>
      <c r="JMG4" s="66"/>
      <c r="JMH4" s="66"/>
      <c r="JMI4" s="66"/>
      <c r="JMJ4" s="66"/>
      <c r="JMK4" s="66"/>
      <c r="JML4" s="66"/>
      <c r="JMM4" s="66"/>
      <c r="JMN4" s="66"/>
      <c r="JMO4" s="66"/>
      <c r="JMP4" s="66"/>
      <c r="JMQ4" s="66"/>
      <c r="JMR4" s="66"/>
      <c r="JMS4" s="66"/>
      <c r="JMT4" s="66"/>
      <c r="JMU4" s="66"/>
      <c r="JMV4" s="66"/>
      <c r="JMW4" s="66"/>
      <c r="JMX4" s="66"/>
      <c r="JMY4" s="66"/>
      <c r="JMZ4" s="66"/>
      <c r="JNA4" s="66"/>
      <c r="JNB4" s="66"/>
      <c r="JNC4" s="66"/>
      <c r="JND4" s="66"/>
      <c r="JNE4" s="66"/>
      <c r="JNF4" s="66"/>
      <c r="JNG4" s="66"/>
      <c r="JNH4" s="66"/>
      <c r="JNI4" s="66"/>
      <c r="JNJ4" s="66"/>
      <c r="JNK4" s="66"/>
      <c r="JNL4" s="66"/>
      <c r="JNM4" s="66"/>
      <c r="JNN4" s="66"/>
      <c r="JNO4" s="66"/>
      <c r="JNP4" s="66"/>
      <c r="JNQ4" s="66"/>
      <c r="JNR4" s="66"/>
      <c r="JNS4" s="66"/>
      <c r="JNT4" s="66"/>
      <c r="JNU4" s="66"/>
      <c r="JNV4" s="66"/>
      <c r="JNW4" s="66"/>
      <c r="JNX4" s="66"/>
      <c r="JNY4" s="66"/>
      <c r="JNZ4" s="66"/>
      <c r="JOA4" s="66"/>
      <c r="JOB4" s="66"/>
      <c r="JOC4" s="66"/>
      <c r="JOD4" s="66"/>
      <c r="JOE4" s="66"/>
      <c r="JOF4" s="66"/>
      <c r="JOG4" s="66"/>
      <c r="JOH4" s="66"/>
      <c r="JOI4" s="66"/>
      <c r="JOJ4" s="66"/>
      <c r="JOK4" s="66"/>
      <c r="JOL4" s="66"/>
      <c r="JOM4" s="66"/>
      <c r="JON4" s="66"/>
      <c r="JOO4" s="66"/>
      <c r="JOP4" s="66"/>
      <c r="JOQ4" s="66"/>
      <c r="JOR4" s="66"/>
      <c r="JOS4" s="66"/>
      <c r="JOT4" s="66"/>
      <c r="JOU4" s="66"/>
      <c r="JOV4" s="66"/>
      <c r="JOW4" s="66"/>
      <c r="JOX4" s="66"/>
      <c r="JOY4" s="66"/>
      <c r="JOZ4" s="66"/>
      <c r="JPA4" s="66"/>
      <c r="JPB4" s="66"/>
      <c r="JPC4" s="66"/>
      <c r="JPD4" s="66"/>
      <c r="JPE4" s="66"/>
      <c r="JPF4" s="66"/>
      <c r="JPG4" s="66"/>
      <c r="JPH4" s="66"/>
      <c r="JPI4" s="66"/>
      <c r="JPJ4" s="66"/>
      <c r="JPK4" s="66"/>
      <c r="JPL4" s="66"/>
      <c r="JPM4" s="66"/>
      <c r="JPN4" s="66"/>
      <c r="JPO4" s="66"/>
      <c r="JPP4" s="66"/>
      <c r="JPQ4" s="66"/>
      <c r="JPR4" s="66"/>
      <c r="JPS4" s="66"/>
      <c r="JPT4" s="66"/>
      <c r="JPU4" s="66"/>
      <c r="JPV4" s="66"/>
      <c r="JPW4" s="66"/>
      <c r="JPX4" s="66"/>
      <c r="JPY4" s="66"/>
      <c r="JPZ4" s="66"/>
      <c r="JQA4" s="66"/>
      <c r="JQB4" s="66"/>
      <c r="JQC4" s="66"/>
      <c r="JQD4" s="66"/>
      <c r="JQE4" s="66"/>
      <c r="JQF4" s="66"/>
      <c r="JQG4" s="66"/>
      <c r="JQH4" s="66"/>
      <c r="JQI4" s="66"/>
      <c r="JQJ4" s="66"/>
      <c r="JQK4" s="66"/>
      <c r="JQL4" s="66"/>
      <c r="JQM4" s="66"/>
      <c r="JQN4" s="66"/>
      <c r="JQO4" s="66"/>
      <c r="JQP4" s="66"/>
      <c r="JQQ4" s="66"/>
      <c r="JQR4" s="66"/>
      <c r="JQS4" s="66"/>
      <c r="JQT4" s="66"/>
      <c r="JQU4" s="66"/>
      <c r="JQV4" s="66"/>
      <c r="JQW4" s="66"/>
      <c r="JQX4" s="66"/>
      <c r="JQY4" s="66"/>
      <c r="JQZ4" s="66"/>
      <c r="JRA4" s="66"/>
      <c r="JRB4" s="66"/>
      <c r="JRC4" s="66"/>
      <c r="JRD4" s="66"/>
      <c r="JRE4" s="66"/>
      <c r="JRF4" s="66"/>
      <c r="JRG4" s="66"/>
      <c r="JRH4" s="66"/>
      <c r="JRI4" s="66"/>
      <c r="JRJ4" s="66"/>
      <c r="JRK4" s="66"/>
      <c r="JRL4" s="66"/>
      <c r="JRM4" s="66"/>
      <c r="JRN4" s="66"/>
      <c r="JRO4" s="66"/>
      <c r="JRP4" s="66"/>
      <c r="JRQ4" s="66"/>
      <c r="JRR4" s="66"/>
      <c r="JRS4" s="66"/>
      <c r="JRT4" s="66"/>
      <c r="JRU4" s="66"/>
      <c r="JRV4" s="66"/>
      <c r="JRW4" s="66"/>
      <c r="JRX4" s="66"/>
      <c r="JRY4" s="66"/>
      <c r="JRZ4" s="66"/>
      <c r="JSA4" s="66"/>
      <c r="JSB4" s="66"/>
      <c r="JSC4" s="66"/>
      <c r="JSD4" s="66"/>
      <c r="JSE4" s="66"/>
      <c r="JSF4" s="66"/>
      <c r="JSG4" s="66"/>
      <c r="JSH4" s="66"/>
      <c r="JSI4" s="66"/>
      <c r="JSJ4" s="66"/>
      <c r="JSK4" s="66"/>
      <c r="JSL4" s="66"/>
      <c r="JSM4" s="66"/>
      <c r="JSN4" s="66"/>
      <c r="JSO4" s="66"/>
      <c r="JSP4" s="66"/>
      <c r="JSQ4" s="66"/>
      <c r="JSR4" s="66"/>
      <c r="JSS4" s="66"/>
      <c r="JST4" s="66"/>
      <c r="JSU4" s="66"/>
      <c r="JSV4" s="66"/>
      <c r="JSW4" s="66"/>
      <c r="JSX4" s="66"/>
      <c r="JSY4" s="66"/>
      <c r="JSZ4" s="66"/>
      <c r="JTA4" s="66"/>
      <c r="JTB4" s="66"/>
      <c r="JTC4" s="66"/>
      <c r="JTD4" s="66"/>
      <c r="JTE4" s="66"/>
      <c r="JTF4" s="66"/>
      <c r="JTG4" s="66"/>
      <c r="JTH4" s="66"/>
      <c r="JTI4" s="66"/>
      <c r="JTJ4" s="66"/>
      <c r="JTK4" s="66"/>
      <c r="JTL4" s="66"/>
      <c r="JTM4" s="66"/>
      <c r="JTN4" s="66"/>
      <c r="JTO4" s="66"/>
      <c r="JTP4" s="66"/>
      <c r="JTQ4" s="66"/>
      <c r="JTR4" s="66"/>
      <c r="JTS4" s="66"/>
      <c r="JTT4" s="66"/>
      <c r="JTU4" s="66"/>
      <c r="JTV4" s="66"/>
      <c r="JTW4" s="66"/>
      <c r="JTX4" s="66"/>
      <c r="JTY4" s="66"/>
      <c r="JTZ4" s="66"/>
      <c r="JUA4" s="66"/>
      <c r="JUB4" s="66"/>
      <c r="JUC4" s="66"/>
      <c r="JUD4" s="66"/>
      <c r="JUE4" s="66"/>
      <c r="JUF4" s="66"/>
      <c r="JUG4" s="66"/>
      <c r="JUH4" s="66"/>
      <c r="JUI4" s="66"/>
      <c r="JUJ4" s="66"/>
      <c r="JUK4" s="66"/>
      <c r="JUL4" s="66"/>
      <c r="JUM4" s="66"/>
      <c r="JUN4" s="66"/>
      <c r="JUO4" s="66"/>
      <c r="JUP4" s="66"/>
      <c r="JUQ4" s="66"/>
      <c r="JUR4" s="66"/>
      <c r="JUS4" s="66"/>
      <c r="JUT4" s="66"/>
      <c r="JUU4" s="66"/>
      <c r="JUV4" s="66"/>
      <c r="JUW4" s="66"/>
      <c r="JUX4" s="66"/>
      <c r="JUY4" s="66"/>
      <c r="JUZ4" s="66"/>
      <c r="JVA4" s="66"/>
      <c r="JVB4" s="66"/>
      <c r="JVC4" s="66"/>
      <c r="JVD4" s="66"/>
      <c r="JVE4" s="66"/>
      <c r="JVF4" s="66"/>
      <c r="JVG4" s="66"/>
      <c r="JVH4" s="66"/>
      <c r="JVI4" s="66"/>
      <c r="JVJ4" s="66"/>
      <c r="JVK4" s="66"/>
      <c r="JVL4" s="66"/>
      <c r="JVM4" s="66"/>
      <c r="JVN4" s="66"/>
      <c r="JVO4" s="66"/>
      <c r="JVP4" s="66"/>
      <c r="JVQ4" s="66"/>
      <c r="JVR4" s="66"/>
      <c r="JVS4" s="66"/>
      <c r="JVT4" s="66"/>
      <c r="JVU4" s="66"/>
      <c r="JVV4" s="66"/>
      <c r="JVW4" s="66"/>
      <c r="JVX4" s="66"/>
      <c r="JVY4" s="66"/>
      <c r="JVZ4" s="66"/>
      <c r="JWA4" s="66"/>
      <c r="JWB4" s="66"/>
      <c r="JWC4" s="66"/>
      <c r="JWD4" s="66"/>
      <c r="JWE4" s="66"/>
      <c r="JWF4" s="66"/>
      <c r="JWG4" s="66"/>
      <c r="JWH4" s="66"/>
      <c r="JWI4" s="66"/>
      <c r="JWJ4" s="66"/>
      <c r="JWK4" s="66"/>
      <c r="JWL4" s="66"/>
      <c r="JWM4" s="66"/>
      <c r="JWN4" s="66"/>
      <c r="JWO4" s="66"/>
      <c r="JWP4" s="66"/>
      <c r="JWQ4" s="66"/>
      <c r="JWR4" s="66"/>
      <c r="JWS4" s="66"/>
      <c r="JWT4" s="66"/>
      <c r="JWU4" s="66"/>
      <c r="JWV4" s="66"/>
      <c r="JWW4" s="66"/>
      <c r="JWX4" s="66"/>
      <c r="JWY4" s="66"/>
      <c r="JWZ4" s="66"/>
      <c r="JXA4" s="66"/>
      <c r="JXB4" s="66"/>
      <c r="JXC4" s="66"/>
      <c r="JXD4" s="66"/>
      <c r="JXE4" s="66"/>
      <c r="JXF4" s="66"/>
      <c r="JXG4" s="66"/>
      <c r="JXH4" s="66"/>
      <c r="JXI4" s="66"/>
      <c r="JXJ4" s="66"/>
      <c r="JXK4" s="66"/>
      <c r="JXL4" s="66"/>
      <c r="JXM4" s="66"/>
      <c r="JXN4" s="66"/>
      <c r="JXO4" s="66"/>
      <c r="JXP4" s="66"/>
      <c r="JXQ4" s="66"/>
      <c r="JXR4" s="66"/>
      <c r="JXS4" s="66"/>
      <c r="JXT4" s="66"/>
      <c r="JXU4" s="66"/>
      <c r="JXV4" s="66"/>
      <c r="JXW4" s="66"/>
      <c r="JXX4" s="66"/>
      <c r="JXY4" s="66"/>
      <c r="JXZ4" s="66"/>
      <c r="JYA4" s="66"/>
      <c r="JYB4" s="66"/>
      <c r="JYC4" s="66"/>
      <c r="JYD4" s="66"/>
      <c r="JYE4" s="66"/>
      <c r="JYF4" s="66"/>
      <c r="JYG4" s="66"/>
      <c r="JYH4" s="66"/>
      <c r="JYI4" s="66"/>
      <c r="JYJ4" s="66"/>
      <c r="JYK4" s="66"/>
      <c r="JYL4" s="66"/>
      <c r="JYM4" s="66"/>
      <c r="JYN4" s="66"/>
      <c r="JYO4" s="66"/>
      <c r="JYP4" s="66"/>
      <c r="JYQ4" s="66"/>
      <c r="JYR4" s="66"/>
      <c r="JYS4" s="66"/>
      <c r="JYT4" s="66"/>
      <c r="JYU4" s="66"/>
      <c r="JYV4" s="66"/>
      <c r="JYW4" s="66"/>
      <c r="JYX4" s="66"/>
      <c r="JYY4" s="66"/>
      <c r="JYZ4" s="66"/>
      <c r="JZA4" s="66"/>
      <c r="JZB4" s="66"/>
      <c r="JZC4" s="66"/>
      <c r="JZD4" s="66"/>
      <c r="JZE4" s="66"/>
      <c r="JZF4" s="66"/>
      <c r="JZG4" s="66"/>
      <c r="JZH4" s="66"/>
      <c r="JZI4" s="66"/>
      <c r="JZJ4" s="66"/>
      <c r="JZK4" s="66"/>
      <c r="JZL4" s="66"/>
      <c r="JZM4" s="66"/>
      <c r="JZN4" s="66"/>
      <c r="JZO4" s="66"/>
      <c r="JZP4" s="66"/>
      <c r="JZQ4" s="66"/>
      <c r="JZR4" s="66"/>
      <c r="JZS4" s="66"/>
      <c r="JZT4" s="66"/>
      <c r="JZU4" s="66"/>
      <c r="JZV4" s="66"/>
      <c r="JZW4" s="66"/>
      <c r="JZX4" s="66"/>
      <c r="JZY4" s="66"/>
      <c r="JZZ4" s="66"/>
      <c r="KAA4" s="66"/>
      <c r="KAB4" s="66"/>
      <c r="KAC4" s="66"/>
      <c r="KAD4" s="66"/>
      <c r="KAE4" s="66"/>
      <c r="KAF4" s="66"/>
      <c r="KAG4" s="66"/>
      <c r="KAH4" s="66"/>
      <c r="KAI4" s="66"/>
      <c r="KAJ4" s="66"/>
      <c r="KAK4" s="66"/>
      <c r="KAL4" s="66"/>
      <c r="KAM4" s="66"/>
      <c r="KAN4" s="66"/>
      <c r="KAO4" s="66"/>
      <c r="KAP4" s="66"/>
      <c r="KAQ4" s="66"/>
      <c r="KAR4" s="66"/>
      <c r="KAS4" s="66"/>
      <c r="KAT4" s="66"/>
      <c r="KAU4" s="66"/>
      <c r="KAV4" s="66"/>
      <c r="KAW4" s="66"/>
      <c r="KAX4" s="66"/>
      <c r="KAY4" s="66"/>
      <c r="KAZ4" s="66"/>
      <c r="KBA4" s="66"/>
      <c r="KBB4" s="66"/>
      <c r="KBC4" s="66"/>
      <c r="KBD4" s="66"/>
      <c r="KBE4" s="66"/>
      <c r="KBF4" s="66"/>
      <c r="KBG4" s="66"/>
      <c r="KBH4" s="66"/>
      <c r="KBI4" s="66"/>
      <c r="KBJ4" s="66"/>
      <c r="KBK4" s="66"/>
      <c r="KBL4" s="66"/>
      <c r="KBM4" s="66"/>
      <c r="KBN4" s="66"/>
      <c r="KBO4" s="66"/>
      <c r="KBP4" s="66"/>
      <c r="KBQ4" s="66"/>
      <c r="KBR4" s="66"/>
      <c r="KBS4" s="66"/>
      <c r="KBT4" s="66"/>
      <c r="KBU4" s="66"/>
      <c r="KBV4" s="66"/>
      <c r="KBW4" s="66"/>
      <c r="KBX4" s="66"/>
      <c r="KBY4" s="66"/>
      <c r="KBZ4" s="66"/>
      <c r="KCA4" s="66"/>
      <c r="KCB4" s="66"/>
      <c r="KCC4" s="66"/>
      <c r="KCD4" s="66"/>
      <c r="KCE4" s="66"/>
      <c r="KCF4" s="66"/>
      <c r="KCG4" s="66"/>
      <c r="KCH4" s="66"/>
      <c r="KCI4" s="66"/>
      <c r="KCJ4" s="66"/>
      <c r="KCK4" s="66"/>
      <c r="KCL4" s="66"/>
      <c r="KCM4" s="66"/>
      <c r="KCN4" s="66"/>
      <c r="KCO4" s="66"/>
      <c r="KCP4" s="66"/>
      <c r="KCQ4" s="66"/>
      <c r="KCR4" s="66"/>
      <c r="KCS4" s="66"/>
      <c r="KCT4" s="66"/>
      <c r="KCU4" s="66"/>
      <c r="KCV4" s="66"/>
      <c r="KCW4" s="66"/>
      <c r="KCX4" s="66"/>
      <c r="KCY4" s="66"/>
      <c r="KCZ4" s="66"/>
      <c r="KDA4" s="66"/>
      <c r="KDB4" s="66"/>
      <c r="KDC4" s="66"/>
      <c r="KDD4" s="66"/>
      <c r="KDE4" s="66"/>
      <c r="KDF4" s="66"/>
      <c r="KDG4" s="66"/>
      <c r="KDH4" s="66"/>
      <c r="KDI4" s="66"/>
      <c r="KDJ4" s="66"/>
      <c r="KDK4" s="66"/>
      <c r="KDL4" s="66"/>
      <c r="KDM4" s="66"/>
      <c r="KDN4" s="66"/>
      <c r="KDO4" s="66"/>
      <c r="KDP4" s="66"/>
      <c r="KDQ4" s="66"/>
      <c r="KDR4" s="66"/>
      <c r="KDS4" s="66"/>
      <c r="KDT4" s="66"/>
      <c r="KDU4" s="66"/>
      <c r="KDV4" s="66"/>
      <c r="KDW4" s="66"/>
      <c r="KDX4" s="66"/>
      <c r="KDY4" s="66"/>
      <c r="KDZ4" s="66"/>
      <c r="KEA4" s="66"/>
      <c r="KEB4" s="66"/>
      <c r="KEC4" s="66"/>
      <c r="KED4" s="66"/>
      <c r="KEE4" s="66"/>
      <c r="KEF4" s="66"/>
      <c r="KEG4" s="66"/>
      <c r="KEH4" s="66"/>
      <c r="KEI4" s="66"/>
      <c r="KEJ4" s="66"/>
      <c r="KEK4" s="66"/>
      <c r="KEL4" s="66"/>
      <c r="KEM4" s="66"/>
      <c r="KEN4" s="66"/>
      <c r="KEO4" s="66"/>
      <c r="KEP4" s="66"/>
      <c r="KEQ4" s="66"/>
      <c r="KER4" s="66"/>
      <c r="KES4" s="66"/>
      <c r="KET4" s="66"/>
      <c r="KEU4" s="66"/>
      <c r="KEV4" s="66"/>
      <c r="KEW4" s="66"/>
      <c r="KEX4" s="66"/>
      <c r="KEY4" s="66"/>
      <c r="KEZ4" s="66"/>
      <c r="KFA4" s="66"/>
      <c r="KFB4" s="66"/>
      <c r="KFC4" s="66"/>
      <c r="KFD4" s="66"/>
      <c r="KFE4" s="66"/>
      <c r="KFF4" s="66"/>
      <c r="KFG4" s="66"/>
      <c r="KFH4" s="66"/>
      <c r="KFI4" s="66"/>
      <c r="KFJ4" s="66"/>
      <c r="KFK4" s="66"/>
      <c r="KFL4" s="66"/>
      <c r="KFM4" s="66"/>
      <c r="KFN4" s="66"/>
      <c r="KFO4" s="66"/>
      <c r="KFP4" s="66"/>
      <c r="KFQ4" s="66"/>
      <c r="KFR4" s="66"/>
      <c r="KFS4" s="66"/>
      <c r="KFT4" s="66"/>
      <c r="KFU4" s="66"/>
      <c r="KFV4" s="66"/>
      <c r="KFW4" s="66"/>
      <c r="KFX4" s="66"/>
      <c r="KFY4" s="66"/>
      <c r="KFZ4" s="66"/>
      <c r="KGA4" s="66"/>
      <c r="KGB4" s="66"/>
      <c r="KGC4" s="66"/>
      <c r="KGD4" s="66"/>
      <c r="KGE4" s="66"/>
      <c r="KGF4" s="66"/>
      <c r="KGG4" s="66"/>
      <c r="KGH4" s="66"/>
      <c r="KGI4" s="66"/>
      <c r="KGJ4" s="66"/>
      <c r="KGK4" s="66"/>
      <c r="KGL4" s="66"/>
      <c r="KGM4" s="66"/>
      <c r="KGN4" s="66"/>
      <c r="KGO4" s="66"/>
      <c r="KGP4" s="66"/>
      <c r="KGQ4" s="66"/>
      <c r="KGR4" s="66"/>
      <c r="KGS4" s="66"/>
      <c r="KGT4" s="66"/>
      <c r="KGU4" s="66"/>
      <c r="KGV4" s="66"/>
      <c r="KGW4" s="66"/>
      <c r="KGX4" s="66"/>
      <c r="KGY4" s="66"/>
      <c r="KGZ4" s="66"/>
      <c r="KHA4" s="66"/>
      <c r="KHB4" s="66"/>
      <c r="KHC4" s="66"/>
      <c r="KHD4" s="66"/>
      <c r="KHE4" s="66"/>
      <c r="KHF4" s="66"/>
      <c r="KHG4" s="66"/>
      <c r="KHH4" s="66"/>
      <c r="KHI4" s="66"/>
      <c r="KHJ4" s="66"/>
      <c r="KHK4" s="66"/>
      <c r="KHL4" s="66"/>
      <c r="KHM4" s="66"/>
      <c r="KHN4" s="66"/>
      <c r="KHO4" s="66"/>
      <c r="KHP4" s="66"/>
      <c r="KHQ4" s="66"/>
      <c r="KHR4" s="66"/>
      <c r="KHS4" s="66"/>
      <c r="KHT4" s="66"/>
      <c r="KHU4" s="66"/>
      <c r="KHV4" s="66"/>
      <c r="KHW4" s="66"/>
      <c r="KHX4" s="66"/>
      <c r="KHY4" s="66"/>
      <c r="KHZ4" s="66"/>
      <c r="KIA4" s="66"/>
      <c r="KIB4" s="66"/>
      <c r="KIC4" s="66"/>
      <c r="KID4" s="66"/>
      <c r="KIE4" s="66"/>
      <c r="KIF4" s="66"/>
      <c r="KIG4" s="66"/>
      <c r="KIH4" s="66"/>
      <c r="KII4" s="66"/>
      <c r="KIJ4" s="66"/>
      <c r="KIK4" s="66"/>
      <c r="KIL4" s="66"/>
      <c r="KIM4" s="66"/>
      <c r="KIN4" s="66"/>
      <c r="KIO4" s="66"/>
      <c r="KIP4" s="66"/>
      <c r="KIQ4" s="66"/>
      <c r="KIR4" s="66"/>
      <c r="KIS4" s="66"/>
      <c r="KIT4" s="66"/>
      <c r="KIU4" s="66"/>
      <c r="KIV4" s="66"/>
      <c r="KIW4" s="66"/>
      <c r="KIX4" s="66"/>
      <c r="KIY4" s="66"/>
      <c r="KIZ4" s="66"/>
      <c r="KJA4" s="66"/>
      <c r="KJB4" s="66"/>
      <c r="KJC4" s="66"/>
      <c r="KJD4" s="66"/>
      <c r="KJE4" s="66"/>
      <c r="KJF4" s="66"/>
      <c r="KJG4" s="66"/>
      <c r="KJH4" s="66"/>
      <c r="KJI4" s="66"/>
      <c r="KJJ4" s="66"/>
      <c r="KJK4" s="66"/>
      <c r="KJL4" s="66"/>
      <c r="KJM4" s="66"/>
      <c r="KJN4" s="66"/>
      <c r="KJO4" s="66"/>
      <c r="KJP4" s="66"/>
      <c r="KJQ4" s="66"/>
      <c r="KJR4" s="66"/>
      <c r="KJS4" s="66"/>
      <c r="KJT4" s="66"/>
      <c r="KJU4" s="66"/>
      <c r="KJV4" s="66"/>
      <c r="KJW4" s="66"/>
      <c r="KJX4" s="66"/>
      <c r="KJY4" s="66"/>
      <c r="KJZ4" s="66"/>
      <c r="KKA4" s="66"/>
      <c r="KKB4" s="66"/>
      <c r="KKC4" s="66"/>
      <c r="KKD4" s="66"/>
      <c r="KKE4" s="66"/>
      <c r="KKF4" s="66"/>
      <c r="KKG4" s="66"/>
      <c r="KKH4" s="66"/>
      <c r="KKI4" s="66"/>
      <c r="KKJ4" s="66"/>
      <c r="KKK4" s="66"/>
      <c r="KKL4" s="66"/>
      <c r="KKM4" s="66"/>
      <c r="KKN4" s="66"/>
      <c r="KKO4" s="66"/>
      <c r="KKP4" s="66"/>
      <c r="KKQ4" s="66"/>
      <c r="KKR4" s="66"/>
      <c r="KKS4" s="66"/>
      <c r="KKT4" s="66"/>
      <c r="KKU4" s="66"/>
      <c r="KKV4" s="66"/>
      <c r="KKW4" s="66"/>
      <c r="KKX4" s="66"/>
      <c r="KKY4" s="66"/>
      <c r="KKZ4" s="66"/>
      <c r="KLA4" s="66"/>
      <c r="KLB4" s="66"/>
      <c r="KLC4" s="66"/>
      <c r="KLD4" s="66"/>
      <c r="KLE4" s="66"/>
      <c r="KLF4" s="66"/>
      <c r="KLG4" s="66"/>
      <c r="KLH4" s="66"/>
      <c r="KLI4" s="66"/>
      <c r="KLJ4" s="66"/>
      <c r="KLK4" s="66"/>
      <c r="KLL4" s="66"/>
      <c r="KLM4" s="66"/>
      <c r="KLN4" s="66"/>
      <c r="KLO4" s="66"/>
      <c r="KLP4" s="66"/>
      <c r="KLQ4" s="66"/>
      <c r="KLR4" s="66"/>
      <c r="KLS4" s="66"/>
      <c r="KLT4" s="66"/>
      <c r="KLU4" s="66"/>
      <c r="KLV4" s="66"/>
      <c r="KLW4" s="66"/>
      <c r="KLX4" s="66"/>
      <c r="KLY4" s="66"/>
      <c r="KLZ4" s="66"/>
      <c r="KMA4" s="66"/>
      <c r="KMB4" s="66"/>
      <c r="KMC4" s="66"/>
      <c r="KMD4" s="66"/>
      <c r="KME4" s="66"/>
      <c r="KMF4" s="66"/>
      <c r="KMG4" s="66"/>
      <c r="KMH4" s="66"/>
      <c r="KMI4" s="66"/>
      <c r="KMJ4" s="66"/>
      <c r="KMK4" s="66"/>
      <c r="KML4" s="66"/>
      <c r="KMM4" s="66"/>
      <c r="KMN4" s="66"/>
      <c r="KMO4" s="66"/>
      <c r="KMP4" s="66"/>
      <c r="KMQ4" s="66"/>
      <c r="KMR4" s="66"/>
      <c r="KMS4" s="66"/>
      <c r="KMT4" s="66"/>
      <c r="KMU4" s="66"/>
      <c r="KMV4" s="66"/>
      <c r="KMW4" s="66"/>
      <c r="KMX4" s="66"/>
      <c r="KMY4" s="66"/>
      <c r="KMZ4" s="66"/>
      <c r="KNA4" s="66"/>
      <c r="KNB4" s="66"/>
      <c r="KNC4" s="66"/>
      <c r="KND4" s="66"/>
      <c r="KNE4" s="66"/>
      <c r="KNF4" s="66"/>
      <c r="KNG4" s="66"/>
      <c r="KNH4" s="66"/>
      <c r="KNI4" s="66"/>
      <c r="KNJ4" s="66"/>
      <c r="KNK4" s="66"/>
      <c r="KNL4" s="66"/>
      <c r="KNM4" s="66"/>
      <c r="KNN4" s="66"/>
      <c r="KNO4" s="66"/>
      <c r="KNP4" s="66"/>
      <c r="KNQ4" s="66"/>
      <c r="KNR4" s="66"/>
      <c r="KNS4" s="66"/>
      <c r="KNT4" s="66"/>
      <c r="KNU4" s="66"/>
      <c r="KNV4" s="66"/>
      <c r="KNW4" s="66"/>
      <c r="KNX4" s="66"/>
      <c r="KNY4" s="66"/>
      <c r="KNZ4" s="66"/>
      <c r="KOA4" s="66"/>
      <c r="KOB4" s="66"/>
      <c r="KOC4" s="66"/>
      <c r="KOD4" s="66"/>
      <c r="KOE4" s="66"/>
      <c r="KOF4" s="66"/>
      <c r="KOG4" s="66"/>
      <c r="KOH4" s="66"/>
      <c r="KOI4" s="66"/>
      <c r="KOJ4" s="66"/>
      <c r="KOK4" s="66"/>
      <c r="KOL4" s="66"/>
      <c r="KOM4" s="66"/>
      <c r="KON4" s="66"/>
      <c r="KOO4" s="66"/>
      <c r="KOP4" s="66"/>
      <c r="KOQ4" s="66"/>
      <c r="KOR4" s="66"/>
      <c r="KOS4" s="66"/>
      <c r="KOT4" s="66"/>
      <c r="KOU4" s="66"/>
      <c r="KOV4" s="66"/>
      <c r="KOW4" s="66"/>
      <c r="KOX4" s="66"/>
      <c r="KOY4" s="66"/>
      <c r="KOZ4" s="66"/>
      <c r="KPA4" s="66"/>
      <c r="KPB4" s="66"/>
      <c r="KPC4" s="66"/>
      <c r="KPD4" s="66"/>
      <c r="KPE4" s="66"/>
      <c r="KPF4" s="66"/>
      <c r="KPG4" s="66"/>
      <c r="KPH4" s="66"/>
      <c r="KPI4" s="66"/>
      <c r="KPJ4" s="66"/>
      <c r="KPK4" s="66"/>
      <c r="KPL4" s="66"/>
      <c r="KPM4" s="66"/>
      <c r="KPN4" s="66"/>
      <c r="KPO4" s="66"/>
      <c r="KPP4" s="66"/>
      <c r="KPQ4" s="66"/>
      <c r="KPR4" s="66"/>
      <c r="KPS4" s="66"/>
      <c r="KPT4" s="66"/>
      <c r="KPU4" s="66"/>
      <c r="KPV4" s="66"/>
      <c r="KPW4" s="66"/>
      <c r="KPX4" s="66"/>
      <c r="KPY4" s="66"/>
      <c r="KPZ4" s="66"/>
      <c r="KQA4" s="66"/>
      <c r="KQB4" s="66"/>
      <c r="KQC4" s="66"/>
      <c r="KQD4" s="66"/>
      <c r="KQE4" s="66"/>
      <c r="KQF4" s="66"/>
      <c r="KQG4" s="66"/>
      <c r="KQH4" s="66"/>
      <c r="KQI4" s="66"/>
      <c r="KQJ4" s="66"/>
      <c r="KQK4" s="66"/>
      <c r="KQL4" s="66"/>
      <c r="KQM4" s="66"/>
      <c r="KQN4" s="66"/>
      <c r="KQO4" s="66"/>
      <c r="KQP4" s="66"/>
      <c r="KQQ4" s="66"/>
      <c r="KQR4" s="66"/>
      <c r="KQS4" s="66"/>
      <c r="KQT4" s="66"/>
      <c r="KQU4" s="66"/>
      <c r="KQV4" s="66"/>
      <c r="KQW4" s="66"/>
      <c r="KQX4" s="66"/>
      <c r="KQY4" s="66"/>
      <c r="KQZ4" s="66"/>
      <c r="KRA4" s="66"/>
      <c r="KRB4" s="66"/>
      <c r="KRC4" s="66"/>
      <c r="KRD4" s="66"/>
      <c r="KRE4" s="66"/>
      <c r="KRF4" s="66"/>
      <c r="KRG4" s="66"/>
      <c r="KRH4" s="66"/>
      <c r="KRI4" s="66"/>
      <c r="KRJ4" s="66"/>
      <c r="KRK4" s="66"/>
      <c r="KRL4" s="66"/>
      <c r="KRM4" s="66"/>
      <c r="KRN4" s="66"/>
      <c r="KRO4" s="66"/>
      <c r="KRP4" s="66"/>
      <c r="KRQ4" s="66"/>
      <c r="KRR4" s="66"/>
      <c r="KRS4" s="66"/>
      <c r="KRT4" s="66"/>
      <c r="KRU4" s="66"/>
      <c r="KRV4" s="66"/>
      <c r="KRW4" s="66"/>
      <c r="KRX4" s="66"/>
      <c r="KRY4" s="66"/>
      <c r="KRZ4" s="66"/>
      <c r="KSA4" s="66"/>
      <c r="KSB4" s="66"/>
      <c r="KSC4" s="66"/>
      <c r="KSD4" s="66"/>
      <c r="KSE4" s="66"/>
      <c r="KSF4" s="66"/>
      <c r="KSG4" s="66"/>
      <c r="KSH4" s="66"/>
      <c r="KSI4" s="66"/>
      <c r="KSJ4" s="66"/>
      <c r="KSK4" s="66"/>
      <c r="KSL4" s="66"/>
      <c r="KSM4" s="66"/>
      <c r="KSN4" s="66"/>
      <c r="KSO4" s="66"/>
      <c r="KSP4" s="66"/>
      <c r="KSQ4" s="66"/>
      <c r="KSR4" s="66"/>
      <c r="KSS4" s="66"/>
      <c r="KST4" s="66"/>
      <c r="KSU4" s="66"/>
      <c r="KSV4" s="66"/>
      <c r="KSW4" s="66"/>
      <c r="KSX4" s="66"/>
      <c r="KSY4" s="66"/>
      <c r="KSZ4" s="66"/>
      <c r="KTA4" s="66"/>
      <c r="KTB4" s="66"/>
      <c r="KTC4" s="66"/>
      <c r="KTD4" s="66"/>
      <c r="KTE4" s="66"/>
      <c r="KTF4" s="66"/>
      <c r="KTG4" s="66"/>
      <c r="KTH4" s="66"/>
      <c r="KTI4" s="66"/>
      <c r="KTJ4" s="66"/>
      <c r="KTK4" s="66"/>
      <c r="KTL4" s="66"/>
      <c r="KTM4" s="66"/>
      <c r="KTN4" s="66"/>
      <c r="KTO4" s="66"/>
      <c r="KTP4" s="66"/>
      <c r="KTQ4" s="66"/>
      <c r="KTR4" s="66"/>
      <c r="KTS4" s="66"/>
      <c r="KTT4" s="66"/>
      <c r="KTU4" s="66"/>
      <c r="KTV4" s="66"/>
      <c r="KTW4" s="66"/>
      <c r="KTX4" s="66"/>
      <c r="KTY4" s="66"/>
      <c r="KTZ4" s="66"/>
      <c r="KUA4" s="66"/>
      <c r="KUB4" s="66"/>
      <c r="KUC4" s="66"/>
      <c r="KUD4" s="66"/>
      <c r="KUE4" s="66"/>
      <c r="KUF4" s="66"/>
      <c r="KUG4" s="66"/>
      <c r="KUH4" s="66"/>
      <c r="KUI4" s="66"/>
      <c r="KUJ4" s="66"/>
      <c r="KUK4" s="66"/>
      <c r="KUL4" s="66"/>
      <c r="KUM4" s="66"/>
      <c r="KUN4" s="66"/>
      <c r="KUO4" s="66"/>
      <c r="KUP4" s="66"/>
      <c r="KUQ4" s="66"/>
      <c r="KUR4" s="66"/>
      <c r="KUS4" s="66"/>
      <c r="KUT4" s="66"/>
      <c r="KUU4" s="66"/>
      <c r="KUV4" s="66"/>
      <c r="KUW4" s="66"/>
      <c r="KUX4" s="66"/>
      <c r="KUY4" s="66"/>
      <c r="KUZ4" s="66"/>
      <c r="KVA4" s="66"/>
      <c r="KVB4" s="66"/>
      <c r="KVC4" s="66"/>
      <c r="KVD4" s="66"/>
      <c r="KVE4" s="66"/>
      <c r="KVF4" s="66"/>
      <c r="KVG4" s="66"/>
      <c r="KVH4" s="66"/>
      <c r="KVI4" s="66"/>
      <c r="KVJ4" s="66"/>
      <c r="KVK4" s="66"/>
      <c r="KVL4" s="66"/>
      <c r="KVM4" s="66"/>
      <c r="KVN4" s="66"/>
      <c r="KVO4" s="66"/>
      <c r="KVP4" s="66"/>
      <c r="KVQ4" s="66"/>
      <c r="KVR4" s="66"/>
      <c r="KVS4" s="66"/>
      <c r="KVT4" s="66"/>
      <c r="KVU4" s="66"/>
      <c r="KVV4" s="66"/>
      <c r="KVW4" s="66"/>
      <c r="KVX4" s="66"/>
      <c r="KVY4" s="66"/>
      <c r="KVZ4" s="66"/>
      <c r="KWA4" s="66"/>
      <c r="KWB4" s="66"/>
      <c r="KWC4" s="66"/>
      <c r="KWD4" s="66"/>
      <c r="KWE4" s="66"/>
      <c r="KWF4" s="66"/>
      <c r="KWG4" s="66"/>
      <c r="KWH4" s="66"/>
      <c r="KWI4" s="66"/>
      <c r="KWJ4" s="66"/>
      <c r="KWK4" s="66"/>
      <c r="KWL4" s="66"/>
      <c r="KWM4" s="66"/>
      <c r="KWN4" s="66"/>
      <c r="KWO4" s="66"/>
      <c r="KWP4" s="66"/>
      <c r="KWQ4" s="66"/>
      <c r="KWR4" s="66"/>
      <c r="KWS4" s="66"/>
      <c r="KWT4" s="66"/>
      <c r="KWU4" s="66"/>
      <c r="KWV4" s="66"/>
      <c r="KWW4" s="66"/>
      <c r="KWX4" s="66"/>
      <c r="KWY4" s="66"/>
      <c r="KWZ4" s="66"/>
      <c r="KXA4" s="66"/>
      <c r="KXB4" s="66"/>
      <c r="KXC4" s="66"/>
      <c r="KXD4" s="66"/>
      <c r="KXE4" s="66"/>
      <c r="KXF4" s="66"/>
      <c r="KXG4" s="66"/>
      <c r="KXH4" s="66"/>
      <c r="KXI4" s="66"/>
      <c r="KXJ4" s="66"/>
      <c r="KXK4" s="66"/>
      <c r="KXL4" s="66"/>
      <c r="KXM4" s="66"/>
      <c r="KXN4" s="66"/>
      <c r="KXO4" s="66"/>
      <c r="KXP4" s="66"/>
      <c r="KXQ4" s="66"/>
      <c r="KXR4" s="66"/>
      <c r="KXS4" s="66"/>
      <c r="KXT4" s="66"/>
      <c r="KXU4" s="66"/>
      <c r="KXV4" s="66"/>
      <c r="KXW4" s="66"/>
      <c r="KXX4" s="66"/>
      <c r="KXY4" s="66"/>
      <c r="KXZ4" s="66"/>
      <c r="KYA4" s="66"/>
      <c r="KYB4" s="66"/>
      <c r="KYC4" s="66"/>
      <c r="KYD4" s="66"/>
      <c r="KYE4" s="66"/>
      <c r="KYF4" s="66"/>
      <c r="KYG4" s="66"/>
      <c r="KYH4" s="66"/>
      <c r="KYI4" s="66"/>
      <c r="KYJ4" s="66"/>
      <c r="KYK4" s="66"/>
      <c r="KYL4" s="66"/>
      <c r="KYM4" s="66"/>
      <c r="KYN4" s="66"/>
      <c r="KYO4" s="66"/>
      <c r="KYP4" s="66"/>
      <c r="KYQ4" s="66"/>
      <c r="KYR4" s="66"/>
      <c r="KYS4" s="66"/>
      <c r="KYT4" s="66"/>
      <c r="KYU4" s="66"/>
      <c r="KYV4" s="66"/>
      <c r="KYW4" s="66"/>
      <c r="KYX4" s="66"/>
      <c r="KYY4" s="66"/>
      <c r="KYZ4" s="66"/>
      <c r="KZA4" s="66"/>
      <c r="KZB4" s="66"/>
      <c r="KZC4" s="66"/>
      <c r="KZD4" s="66"/>
      <c r="KZE4" s="66"/>
      <c r="KZF4" s="66"/>
      <c r="KZG4" s="66"/>
      <c r="KZH4" s="66"/>
      <c r="KZI4" s="66"/>
      <c r="KZJ4" s="66"/>
      <c r="KZK4" s="66"/>
      <c r="KZL4" s="66"/>
      <c r="KZM4" s="66"/>
      <c r="KZN4" s="66"/>
      <c r="KZO4" s="66"/>
      <c r="KZP4" s="66"/>
      <c r="KZQ4" s="66"/>
      <c r="KZR4" s="66"/>
      <c r="KZS4" s="66"/>
      <c r="KZT4" s="66"/>
      <c r="KZU4" s="66"/>
      <c r="KZV4" s="66"/>
      <c r="KZW4" s="66"/>
      <c r="KZX4" s="66"/>
      <c r="KZY4" s="66"/>
      <c r="KZZ4" s="66"/>
      <c r="LAA4" s="66"/>
      <c r="LAB4" s="66"/>
      <c r="LAC4" s="66"/>
      <c r="LAD4" s="66"/>
      <c r="LAE4" s="66"/>
      <c r="LAF4" s="66"/>
      <c r="LAG4" s="66"/>
      <c r="LAH4" s="66"/>
      <c r="LAI4" s="66"/>
      <c r="LAJ4" s="66"/>
      <c r="LAK4" s="66"/>
      <c r="LAL4" s="66"/>
      <c r="LAM4" s="66"/>
      <c r="LAN4" s="66"/>
      <c r="LAO4" s="66"/>
      <c r="LAP4" s="66"/>
      <c r="LAQ4" s="66"/>
      <c r="LAR4" s="66"/>
      <c r="LAS4" s="66"/>
      <c r="LAT4" s="66"/>
      <c r="LAU4" s="66"/>
      <c r="LAV4" s="66"/>
      <c r="LAW4" s="66"/>
      <c r="LAX4" s="66"/>
      <c r="LAY4" s="66"/>
      <c r="LAZ4" s="66"/>
      <c r="LBA4" s="66"/>
      <c r="LBB4" s="66"/>
      <c r="LBC4" s="66"/>
      <c r="LBD4" s="66"/>
      <c r="LBE4" s="66"/>
      <c r="LBF4" s="66"/>
      <c r="LBG4" s="66"/>
      <c r="LBH4" s="66"/>
      <c r="LBI4" s="66"/>
      <c r="LBJ4" s="66"/>
      <c r="LBK4" s="66"/>
      <c r="LBL4" s="66"/>
      <c r="LBM4" s="66"/>
      <c r="LBN4" s="66"/>
      <c r="LBO4" s="66"/>
      <c r="LBP4" s="66"/>
      <c r="LBQ4" s="66"/>
      <c r="LBR4" s="66"/>
      <c r="LBS4" s="66"/>
      <c r="LBT4" s="66"/>
      <c r="LBU4" s="66"/>
      <c r="LBV4" s="66"/>
      <c r="LBW4" s="66"/>
      <c r="LBX4" s="66"/>
      <c r="LBY4" s="66"/>
      <c r="LBZ4" s="66"/>
      <c r="LCA4" s="66"/>
      <c r="LCB4" s="66"/>
      <c r="LCC4" s="66"/>
      <c r="LCD4" s="66"/>
      <c r="LCE4" s="66"/>
      <c r="LCF4" s="66"/>
      <c r="LCG4" s="66"/>
      <c r="LCH4" s="66"/>
      <c r="LCI4" s="66"/>
      <c r="LCJ4" s="66"/>
      <c r="LCK4" s="66"/>
      <c r="LCL4" s="66"/>
      <c r="LCM4" s="66"/>
      <c r="LCN4" s="66"/>
      <c r="LCO4" s="66"/>
      <c r="LCP4" s="66"/>
      <c r="LCQ4" s="66"/>
      <c r="LCR4" s="66"/>
      <c r="LCS4" s="66"/>
      <c r="LCT4" s="66"/>
      <c r="LCU4" s="66"/>
      <c r="LCV4" s="66"/>
      <c r="LCW4" s="66"/>
      <c r="LCX4" s="66"/>
      <c r="LCY4" s="66"/>
      <c r="LCZ4" s="66"/>
      <c r="LDA4" s="66"/>
      <c r="LDB4" s="66"/>
      <c r="LDC4" s="66"/>
      <c r="LDD4" s="66"/>
      <c r="LDE4" s="66"/>
      <c r="LDF4" s="66"/>
      <c r="LDG4" s="66"/>
      <c r="LDH4" s="66"/>
      <c r="LDI4" s="66"/>
      <c r="LDJ4" s="66"/>
      <c r="LDK4" s="66"/>
      <c r="LDL4" s="66"/>
      <c r="LDM4" s="66"/>
      <c r="LDN4" s="66"/>
      <c r="LDO4" s="66"/>
      <c r="LDP4" s="66"/>
      <c r="LDQ4" s="66"/>
      <c r="LDR4" s="66"/>
      <c r="LDS4" s="66"/>
      <c r="LDT4" s="66"/>
      <c r="LDU4" s="66"/>
      <c r="LDV4" s="66"/>
      <c r="LDW4" s="66"/>
      <c r="LDX4" s="66"/>
      <c r="LDY4" s="66"/>
      <c r="LDZ4" s="66"/>
      <c r="LEA4" s="66"/>
      <c r="LEB4" s="66"/>
      <c r="LEC4" s="66"/>
      <c r="LED4" s="66"/>
      <c r="LEE4" s="66"/>
      <c r="LEF4" s="66"/>
      <c r="LEG4" s="66"/>
      <c r="LEH4" s="66"/>
      <c r="LEI4" s="66"/>
      <c r="LEJ4" s="66"/>
      <c r="LEK4" s="66"/>
      <c r="LEL4" s="66"/>
      <c r="LEM4" s="66"/>
      <c r="LEN4" s="66"/>
      <c r="LEO4" s="66"/>
      <c r="LEP4" s="66"/>
      <c r="LEQ4" s="66"/>
      <c r="LER4" s="66"/>
      <c r="LES4" s="66"/>
      <c r="LET4" s="66"/>
      <c r="LEU4" s="66"/>
      <c r="LEV4" s="66"/>
      <c r="LEW4" s="66"/>
      <c r="LEX4" s="66"/>
      <c r="LEY4" s="66"/>
      <c r="LEZ4" s="66"/>
      <c r="LFA4" s="66"/>
      <c r="LFB4" s="66"/>
      <c r="LFC4" s="66"/>
      <c r="LFD4" s="66"/>
      <c r="LFE4" s="66"/>
      <c r="LFF4" s="66"/>
      <c r="LFG4" s="66"/>
      <c r="LFH4" s="66"/>
      <c r="LFI4" s="66"/>
      <c r="LFJ4" s="66"/>
      <c r="LFK4" s="66"/>
      <c r="LFL4" s="66"/>
      <c r="LFM4" s="66"/>
      <c r="LFN4" s="66"/>
      <c r="LFO4" s="66"/>
      <c r="LFP4" s="66"/>
      <c r="LFQ4" s="66"/>
      <c r="LFR4" s="66"/>
      <c r="LFS4" s="66"/>
      <c r="LFT4" s="66"/>
      <c r="LFU4" s="66"/>
      <c r="LFV4" s="66"/>
      <c r="LFW4" s="66"/>
      <c r="LFX4" s="66"/>
      <c r="LFY4" s="66"/>
      <c r="LFZ4" s="66"/>
      <c r="LGA4" s="66"/>
      <c r="LGB4" s="66"/>
      <c r="LGC4" s="66"/>
      <c r="LGD4" s="66"/>
      <c r="LGE4" s="66"/>
      <c r="LGF4" s="66"/>
      <c r="LGG4" s="66"/>
      <c r="LGH4" s="66"/>
      <c r="LGI4" s="66"/>
      <c r="LGJ4" s="66"/>
      <c r="LGK4" s="66"/>
      <c r="LGL4" s="66"/>
      <c r="LGM4" s="66"/>
      <c r="LGN4" s="66"/>
      <c r="LGO4" s="66"/>
      <c r="LGP4" s="66"/>
      <c r="LGQ4" s="66"/>
      <c r="LGR4" s="66"/>
      <c r="LGS4" s="66"/>
      <c r="LGT4" s="66"/>
      <c r="LGU4" s="66"/>
      <c r="LGV4" s="66"/>
      <c r="LGW4" s="66"/>
      <c r="LGX4" s="66"/>
      <c r="LGY4" s="66"/>
      <c r="LGZ4" s="66"/>
      <c r="LHA4" s="66"/>
      <c r="LHB4" s="66"/>
      <c r="LHC4" s="66"/>
      <c r="LHD4" s="66"/>
      <c r="LHE4" s="66"/>
      <c r="LHF4" s="66"/>
      <c r="LHG4" s="66"/>
      <c r="LHH4" s="66"/>
      <c r="LHI4" s="66"/>
      <c r="LHJ4" s="66"/>
      <c r="LHK4" s="66"/>
      <c r="LHL4" s="66"/>
      <c r="LHM4" s="66"/>
      <c r="LHN4" s="66"/>
      <c r="LHO4" s="66"/>
      <c r="LHP4" s="66"/>
      <c r="LHQ4" s="66"/>
      <c r="LHR4" s="66"/>
      <c r="LHS4" s="66"/>
      <c r="LHT4" s="66"/>
      <c r="LHU4" s="66"/>
      <c r="LHV4" s="66"/>
      <c r="LHW4" s="66"/>
      <c r="LHX4" s="66"/>
      <c r="LHY4" s="66"/>
      <c r="LHZ4" s="66"/>
      <c r="LIA4" s="66"/>
      <c r="LIB4" s="66"/>
      <c r="LIC4" s="66"/>
      <c r="LID4" s="66"/>
      <c r="LIE4" s="66"/>
      <c r="LIF4" s="66"/>
      <c r="LIG4" s="66"/>
      <c r="LIH4" s="66"/>
      <c r="LII4" s="66"/>
      <c r="LIJ4" s="66"/>
      <c r="LIK4" s="66"/>
      <c r="LIL4" s="66"/>
      <c r="LIM4" s="66"/>
      <c r="LIN4" s="66"/>
      <c r="LIO4" s="66"/>
      <c r="LIP4" s="66"/>
      <c r="LIQ4" s="66"/>
      <c r="LIR4" s="66"/>
      <c r="LIS4" s="66"/>
      <c r="LIT4" s="66"/>
      <c r="LIU4" s="66"/>
      <c r="LIV4" s="66"/>
      <c r="LIW4" s="66"/>
      <c r="LIX4" s="66"/>
      <c r="LIY4" s="66"/>
      <c r="LIZ4" s="66"/>
      <c r="LJA4" s="66"/>
      <c r="LJB4" s="66"/>
      <c r="LJC4" s="66"/>
      <c r="LJD4" s="66"/>
      <c r="LJE4" s="66"/>
      <c r="LJF4" s="66"/>
      <c r="LJG4" s="66"/>
      <c r="LJH4" s="66"/>
      <c r="LJI4" s="66"/>
      <c r="LJJ4" s="66"/>
      <c r="LJK4" s="66"/>
      <c r="LJL4" s="66"/>
      <c r="LJM4" s="66"/>
      <c r="LJN4" s="66"/>
      <c r="LJO4" s="66"/>
      <c r="LJP4" s="66"/>
      <c r="LJQ4" s="66"/>
      <c r="LJR4" s="66"/>
      <c r="LJS4" s="66"/>
      <c r="LJT4" s="66"/>
      <c r="LJU4" s="66"/>
      <c r="LJV4" s="66"/>
      <c r="LJW4" s="66"/>
      <c r="LJX4" s="66"/>
      <c r="LJY4" s="66"/>
      <c r="LJZ4" s="66"/>
      <c r="LKA4" s="66"/>
      <c r="LKB4" s="66"/>
      <c r="LKC4" s="66"/>
      <c r="LKD4" s="66"/>
      <c r="LKE4" s="66"/>
      <c r="LKF4" s="66"/>
      <c r="LKG4" s="66"/>
      <c r="LKH4" s="66"/>
      <c r="LKI4" s="66"/>
      <c r="LKJ4" s="66"/>
      <c r="LKK4" s="66"/>
      <c r="LKL4" s="66"/>
      <c r="LKM4" s="66"/>
      <c r="LKN4" s="66"/>
      <c r="LKO4" s="66"/>
      <c r="LKP4" s="66"/>
      <c r="LKQ4" s="66"/>
      <c r="LKR4" s="66"/>
      <c r="LKS4" s="66"/>
      <c r="LKT4" s="66"/>
      <c r="LKU4" s="66"/>
      <c r="LKV4" s="66"/>
      <c r="LKW4" s="66"/>
      <c r="LKX4" s="66"/>
      <c r="LKY4" s="66"/>
      <c r="LKZ4" s="66"/>
      <c r="LLA4" s="66"/>
      <c r="LLB4" s="66"/>
      <c r="LLC4" s="66"/>
      <c r="LLD4" s="66"/>
      <c r="LLE4" s="66"/>
      <c r="LLF4" s="66"/>
      <c r="LLG4" s="66"/>
      <c r="LLH4" s="66"/>
      <c r="LLI4" s="66"/>
      <c r="LLJ4" s="66"/>
      <c r="LLK4" s="66"/>
      <c r="LLL4" s="66"/>
      <c r="LLM4" s="66"/>
      <c r="LLN4" s="66"/>
      <c r="LLO4" s="66"/>
      <c r="LLP4" s="66"/>
      <c r="LLQ4" s="66"/>
      <c r="LLR4" s="66"/>
      <c r="LLS4" s="66"/>
      <c r="LLT4" s="66"/>
      <c r="LLU4" s="66"/>
      <c r="LLV4" s="66"/>
      <c r="LLW4" s="66"/>
      <c r="LLX4" s="66"/>
      <c r="LLY4" s="66"/>
      <c r="LLZ4" s="66"/>
      <c r="LMA4" s="66"/>
      <c r="LMB4" s="66"/>
      <c r="LMC4" s="66"/>
      <c r="LMD4" s="66"/>
      <c r="LME4" s="66"/>
      <c r="LMF4" s="66"/>
      <c r="LMG4" s="66"/>
      <c r="LMH4" s="66"/>
      <c r="LMI4" s="66"/>
      <c r="LMJ4" s="66"/>
      <c r="LMK4" s="66"/>
      <c r="LML4" s="66"/>
      <c r="LMM4" s="66"/>
      <c r="LMN4" s="66"/>
      <c r="LMO4" s="66"/>
      <c r="LMP4" s="66"/>
      <c r="LMQ4" s="66"/>
      <c r="LMR4" s="66"/>
      <c r="LMS4" s="66"/>
      <c r="LMT4" s="66"/>
      <c r="LMU4" s="66"/>
      <c r="LMV4" s="66"/>
      <c r="LMW4" s="66"/>
      <c r="LMX4" s="66"/>
      <c r="LMY4" s="66"/>
      <c r="LMZ4" s="66"/>
      <c r="LNA4" s="66"/>
      <c r="LNB4" s="66"/>
      <c r="LNC4" s="66"/>
      <c r="LND4" s="66"/>
      <c r="LNE4" s="66"/>
      <c r="LNF4" s="66"/>
      <c r="LNG4" s="66"/>
      <c r="LNH4" s="66"/>
      <c r="LNI4" s="66"/>
      <c r="LNJ4" s="66"/>
      <c r="LNK4" s="66"/>
      <c r="LNL4" s="66"/>
      <c r="LNM4" s="66"/>
      <c r="LNN4" s="66"/>
      <c r="LNO4" s="66"/>
      <c r="LNP4" s="66"/>
      <c r="LNQ4" s="66"/>
      <c r="LNR4" s="66"/>
      <c r="LNS4" s="66"/>
      <c r="LNT4" s="66"/>
      <c r="LNU4" s="66"/>
      <c r="LNV4" s="66"/>
      <c r="LNW4" s="66"/>
      <c r="LNX4" s="66"/>
      <c r="LNY4" s="66"/>
      <c r="LNZ4" s="66"/>
      <c r="LOA4" s="66"/>
      <c r="LOB4" s="66"/>
      <c r="LOC4" s="66"/>
      <c r="LOD4" s="66"/>
      <c r="LOE4" s="66"/>
      <c r="LOF4" s="66"/>
      <c r="LOG4" s="66"/>
      <c r="LOH4" s="66"/>
      <c r="LOI4" s="66"/>
      <c r="LOJ4" s="66"/>
      <c r="LOK4" s="66"/>
      <c r="LOL4" s="66"/>
      <c r="LOM4" s="66"/>
      <c r="LON4" s="66"/>
      <c r="LOO4" s="66"/>
      <c r="LOP4" s="66"/>
      <c r="LOQ4" s="66"/>
      <c r="LOR4" s="66"/>
      <c r="LOS4" s="66"/>
      <c r="LOT4" s="66"/>
      <c r="LOU4" s="66"/>
      <c r="LOV4" s="66"/>
      <c r="LOW4" s="66"/>
      <c r="LOX4" s="66"/>
      <c r="LOY4" s="66"/>
      <c r="LOZ4" s="66"/>
      <c r="LPA4" s="66"/>
      <c r="LPB4" s="66"/>
      <c r="LPC4" s="66"/>
      <c r="LPD4" s="66"/>
      <c r="LPE4" s="66"/>
      <c r="LPF4" s="66"/>
      <c r="LPG4" s="66"/>
      <c r="LPH4" s="66"/>
      <c r="LPI4" s="66"/>
      <c r="LPJ4" s="66"/>
      <c r="LPK4" s="66"/>
      <c r="LPL4" s="66"/>
      <c r="LPM4" s="66"/>
      <c r="LPN4" s="66"/>
      <c r="LPO4" s="66"/>
      <c r="LPP4" s="66"/>
      <c r="LPQ4" s="66"/>
      <c r="LPR4" s="66"/>
      <c r="LPS4" s="66"/>
      <c r="LPT4" s="66"/>
      <c r="LPU4" s="66"/>
      <c r="LPV4" s="66"/>
      <c r="LPW4" s="66"/>
      <c r="LPX4" s="66"/>
      <c r="LPY4" s="66"/>
      <c r="LPZ4" s="66"/>
      <c r="LQA4" s="66"/>
      <c r="LQB4" s="66"/>
      <c r="LQC4" s="66"/>
      <c r="LQD4" s="66"/>
      <c r="LQE4" s="66"/>
      <c r="LQF4" s="66"/>
      <c r="LQG4" s="66"/>
      <c r="LQH4" s="66"/>
      <c r="LQI4" s="66"/>
      <c r="LQJ4" s="66"/>
      <c r="LQK4" s="66"/>
      <c r="LQL4" s="66"/>
      <c r="LQM4" s="66"/>
      <c r="LQN4" s="66"/>
      <c r="LQO4" s="66"/>
      <c r="LQP4" s="66"/>
      <c r="LQQ4" s="66"/>
      <c r="LQR4" s="66"/>
      <c r="LQS4" s="66"/>
      <c r="LQT4" s="66"/>
      <c r="LQU4" s="66"/>
      <c r="LQV4" s="66"/>
      <c r="LQW4" s="66"/>
      <c r="LQX4" s="66"/>
      <c r="LQY4" s="66"/>
      <c r="LQZ4" s="66"/>
      <c r="LRA4" s="66"/>
      <c r="LRB4" s="66"/>
      <c r="LRC4" s="66"/>
      <c r="LRD4" s="66"/>
      <c r="LRE4" s="66"/>
      <c r="LRF4" s="66"/>
      <c r="LRG4" s="66"/>
      <c r="LRH4" s="66"/>
      <c r="LRI4" s="66"/>
      <c r="LRJ4" s="66"/>
      <c r="LRK4" s="66"/>
      <c r="LRL4" s="66"/>
      <c r="LRM4" s="66"/>
      <c r="LRN4" s="66"/>
      <c r="LRO4" s="66"/>
      <c r="LRP4" s="66"/>
      <c r="LRQ4" s="66"/>
      <c r="LRR4" s="66"/>
      <c r="LRS4" s="66"/>
      <c r="LRT4" s="66"/>
      <c r="LRU4" s="66"/>
      <c r="LRV4" s="66"/>
      <c r="LRW4" s="66"/>
      <c r="LRX4" s="66"/>
      <c r="LRY4" s="66"/>
      <c r="LRZ4" s="66"/>
      <c r="LSA4" s="66"/>
      <c r="LSB4" s="66"/>
      <c r="LSC4" s="66"/>
      <c r="LSD4" s="66"/>
      <c r="LSE4" s="66"/>
      <c r="LSF4" s="66"/>
      <c r="LSG4" s="66"/>
      <c r="LSH4" s="66"/>
      <c r="LSI4" s="66"/>
      <c r="LSJ4" s="66"/>
      <c r="LSK4" s="66"/>
      <c r="LSL4" s="66"/>
      <c r="LSM4" s="66"/>
      <c r="LSN4" s="66"/>
      <c r="LSO4" s="66"/>
      <c r="LSP4" s="66"/>
      <c r="LSQ4" s="66"/>
      <c r="LSR4" s="66"/>
      <c r="LSS4" s="66"/>
      <c r="LST4" s="66"/>
      <c r="LSU4" s="66"/>
      <c r="LSV4" s="66"/>
      <c r="LSW4" s="66"/>
      <c r="LSX4" s="66"/>
      <c r="LSY4" s="66"/>
      <c r="LSZ4" s="66"/>
      <c r="LTA4" s="66"/>
      <c r="LTB4" s="66"/>
      <c r="LTC4" s="66"/>
      <c r="LTD4" s="66"/>
      <c r="LTE4" s="66"/>
      <c r="LTF4" s="66"/>
      <c r="LTG4" s="66"/>
      <c r="LTH4" s="66"/>
      <c r="LTI4" s="66"/>
      <c r="LTJ4" s="66"/>
      <c r="LTK4" s="66"/>
      <c r="LTL4" s="66"/>
      <c r="LTM4" s="66"/>
      <c r="LTN4" s="66"/>
      <c r="LTO4" s="66"/>
      <c r="LTP4" s="66"/>
      <c r="LTQ4" s="66"/>
      <c r="LTR4" s="66"/>
      <c r="LTS4" s="66"/>
      <c r="LTT4" s="66"/>
      <c r="LTU4" s="66"/>
      <c r="LTV4" s="66"/>
      <c r="LTW4" s="66"/>
      <c r="LTX4" s="66"/>
      <c r="LTY4" s="66"/>
      <c r="LTZ4" s="66"/>
      <c r="LUA4" s="66"/>
      <c r="LUB4" s="66"/>
      <c r="LUC4" s="66"/>
      <c r="LUD4" s="66"/>
      <c r="LUE4" s="66"/>
      <c r="LUF4" s="66"/>
      <c r="LUG4" s="66"/>
      <c r="LUH4" s="66"/>
      <c r="LUI4" s="66"/>
      <c r="LUJ4" s="66"/>
      <c r="LUK4" s="66"/>
      <c r="LUL4" s="66"/>
      <c r="LUM4" s="66"/>
      <c r="LUN4" s="66"/>
      <c r="LUO4" s="66"/>
      <c r="LUP4" s="66"/>
      <c r="LUQ4" s="66"/>
      <c r="LUR4" s="66"/>
      <c r="LUS4" s="66"/>
      <c r="LUT4" s="66"/>
      <c r="LUU4" s="66"/>
      <c r="LUV4" s="66"/>
      <c r="LUW4" s="66"/>
      <c r="LUX4" s="66"/>
      <c r="LUY4" s="66"/>
      <c r="LUZ4" s="66"/>
      <c r="LVA4" s="66"/>
      <c r="LVB4" s="66"/>
      <c r="LVC4" s="66"/>
      <c r="LVD4" s="66"/>
      <c r="LVE4" s="66"/>
      <c r="LVF4" s="66"/>
      <c r="LVG4" s="66"/>
      <c r="LVH4" s="66"/>
      <c r="LVI4" s="66"/>
      <c r="LVJ4" s="66"/>
      <c r="LVK4" s="66"/>
      <c r="LVL4" s="66"/>
      <c r="LVM4" s="66"/>
      <c r="LVN4" s="66"/>
      <c r="LVO4" s="66"/>
      <c r="LVP4" s="66"/>
      <c r="LVQ4" s="66"/>
      <c r="LVR4" s="66"/>
      <c r="LVS4" s="66"/>
      <c r="LVT4" s="66"/>
      <c r="LVU4" s="66"/>
      <c r="LVV4" s="66"/>
      <c r="LVW4" s="66"/>
      <c r="LVX4" s="66"/>
      <c r="LVY4" s="66"/>
      <c r="LVZ4" s="66"/>
      <c r="LWA4" s="66"/>
      <c r="LWB4" s="66"/>
      <c r="LWC4" s="66"/>
      <c r="LWD4" s="66"/>
      <c r="LWE4" s="66"/>
      <c r="LWF4" s="66"/>
      <c r="LWG4" s="66"/>
      <c r="LWH4" s="66"/>
      <c r="LWI4" s="66"/>
      <c r="LWJ4" s="66"/>
      <c r="LWK4" s="66"/>
      <c r="LWL4" s="66"/>
      <c r="LWM4" s="66"/>
      <c r="LWN4" s="66"/>
      <c r="LWO4" s="66"/>
      <c r="LWP4" s="66"/>
      <c r="LWQ4" s="66"/>
      <c r="LWR4" s="66"/>
      <c r="LWS4" s="66"/>
      <c r="LWT4" s="66"/>
      <c r="LWU4" s="66"/>
      <c r="LWV4" s="66"/>
      <c r="LWW4" s="66"/>
      <c r="LWX4" s="66"/>
      <c r="LWY4" s="66"/>
      <c r="LWZ4" s="66"/>
      <c r="LXA4" s="66"/>
      <c r="LXB4" s="66"/>
      <c r="LXC4" s="66"/>
      <c r="LXD4" s="66"/>
      <c r="LXE4" s="66"/>
      <c r="LXF4" s="66"/>
      <c r="LXG4" s="66"/>
      <c r="LXH4" s="66"/>
      <c r="LXI4" s="66"/>
      <c r="LXJ4" s="66"/>
      <c r="LXK4" s="66"/>
      <c r="LXL4" s="66"/>
      <c r="LXM4" s="66"/>
      <c r="LXN4" s="66"/>
      <c r="LXO4" s="66"/>
      <c r="LXP4" s="66"/>
      <c r="LXQ4" s="66"/>
      <c r="LXR4" s="66"/>
      <c r="LXS4" s="66"/>
      <c r="LXT4" s="66"/>
      <c r="LXU4" s="66"/>
      <c r="LXV4" s="66"/>
      <c r="LXW4" s="66"/>
      <c r="LXX4" s="66"/>
      <c r="LXY4" s="66"/>
      <c r="LXZ4" s="66"/>
      <c r="LYA4" s="66"/>
      <c r="LYB4" s="66"/>
      <c r="LYC4" s="66"/>
      <c r="LYD4" s="66"/>
      <c r="LYE4" s="66"/>
      <c r="LYF4" s="66"/>
      <c r="LYG4" s="66"/>
      <c r="LYH4" s="66"/>
      <c r="LYI4" s="66"/>
      <c r="LYJ4" s="66"/>
      <c r="LYK4" s="66"/>
      <c r="LYL4" s="66"/>
      <c r="LYM4" s="66"/>
      <c r="LYN4" s="66"/>
      <c r="LYO4" s="66"/>
      <c r="LYP4" s="66"/>
      <c r="LYQ4" s="66"/>
      <c r="LYR4" s="66"/>
      <c r="LYS4" s="66"/>
      <c r="LYT4" s="66"/>
      <c r="LYU4" s="66"/>
      <c r="LYV4" s="66"/>
      <c r="LYW4" s="66"/>
      <c r="LYX4" s="66"/>
      <c r="LYY4" s="66"/>
      <c r="LYZ4" s="66"/>
      <c r="LZA4" s="66"/>
      <c r="LZB4" s="66"/>
      <c r="LZC4" s="66"/>
      <c r="LZD4" s="66"/>
      <c r="LZE4" s="66"/>
      <c r="LZF4" s="66"/>
      <c r="LZG4" s="66"/>
      <c r="LZH4" s="66"/>
      <c r="LZI4" s="66"/>
      <c r="LZJ4" s="66"/>
      <c r="LZK4" s="66"/>
      <c r="LZL4" s="66"/>
      <c r="LZM4" s="66"/>
      <c r="LZN4" s="66"/>
      <c r="LZO4" s="66"/>
      <c r="LZP4" s="66"/>
      <c r="LZQ4" s="66"/>
      <c r="LZR4" s="66"/>
      <c r="LZS4" s="66"/>
      <c r="LZT4" s="66"/>
      <c r="LZU4" s="66"/>
      <c r="LZV4" s="66"/>
      <c r="LZW4" s="66"/>
      <c r="LZX4" s="66"/>
      <c r="LZY4" s="66"/>
      <c r="LZZ4" s="66"/>
      <c r="MAA4" s="66"/>
      <c r="MAB4" s="66"/>
      <c r="MAC4" s="66"/>
      <c r="MAD4" s="66"/>
      <c r="MAE4" s="66"/>
      <c r="MAF4" s="66"/>
      <c r="MAG4" s="66"/>
      <c r="MAH4" s="66"/>
      <c r="MAI4" s="66"/>
      <c r="MAJ4" s="66"/>
      <c r="MAK4" s="66"/>
      <c r="MAL4" s="66"/>
      <c r="MAM4" s="66"/>
      <c r="MAN4" s="66"/>
      <c r="MAO4" s="66"/>
      <c r="MAP4" s="66"/>
      <c r="MAQ4" s="66"/>
      <c r="MAR4" s="66"/>
      <c r="MAS4" s="66"/>
      <c r="MAT4" s="66"/>
      <c r="MAU4" s="66"/>
      <c r="MAV4" s="66"/>
      <c r="MAW4" s="66"/>
      <c r="MAX4" s="66"/>
      <c r="MAY4" s="66"/>
      <c r="MAZ4" s="66"/>
      <c r="MBA4" s="66"/>
      <c r="MBB4" s="66"/>
      <c r="MBC4" s="66"/>
      <c r="MBD4" s="66"/>
      <c r="MBE4" s="66"/>
      <c r="MBF4" s="66"/>
      <c r="MBG4" s="66"/>
      <c r="MBH4" s="66"/>
      <c r="MBI4" s="66"/>
      <c r="MBJ4" s="66"/>
      <c r="MBK4" s="66"/>
      <c r="MBL4" s="66"/>
      <c r="MBM4" s="66"/>
      <c r="MBN4" s="66"/>
      <c r="MBO4" s="66"/>
      <c r="MBP4" s="66"/>
      <c r="MBQ4" s="66"/>
      <c r="MBR4" s="66"/>
      <c r="MBS4" s="66"/>
      <c r="MBT4" s="66"/>
      <c r="MBU4" s="66"/>
      <c r="MBV4" s="66"/>
      <c r="MBW4" s="66"/>
      <c r="MBX4" s="66"/>
      <c r="MBY4" s="66"/>
      <c r="MBZ4" s="66"/>
      <c r="MCA4" s="66"/>
      <c r="MCB4" s="66"/>
      <c r="MCC4" s="66"/>
      <c r="MCD4" s="66"/>
      <c r="MCE4" s="66"/>
      <c r="MCF4" s="66"/>
      <c r="MCG4" s="66"/>
      <c r="MCH4" s="66"/>
      <c r="MCI4" s="66"/>
      <c r="MCJ4" s="66"/>
      <c r="MCK4" s="66"/>
      <c r="MCL4" s="66"/>
      <c r="MCM4" s="66"/>
      <c r="MCN4" s="66"/>
      <c r="MCO4" s="66"/>
      <c r="MCP4" s="66"/>
      <c r="MCQ4" s="66"/>
      <c r="MCR4" s="66"/>
      <c r="MCS4" s="66"/>
      <c r="MCT4" s="66"/>
      <c r="MCU4" s="66"/>
      <c r="MCV4" s="66"/>
      <c r="MCW4" s="66"/>
      <c r="MCX4" s="66"/>
      <c r="MCY4" s="66"/>
      <c r="MCZ4" s="66"/>
      <c r="MDA4" s="66"/>
      <c r="MDB4" s="66"/>
      <c r="MDC4" s="66"/>
      <c r="MDD4" s="66"/>
      <c r="MDE4" s="66"/>
      <c r="MDF4" s="66"/>
      <c r="MDG4" s="66"/>
      <c r="MDH4" s="66"/>
      <c r="MDI4" s="66"/>
      <c r="MDJ4" s="66"/>
      <c r="MDK4" s="66"/>
      <c r="MDL4" s="66"/>
      <c r="MDM4" s="66"/>
      <c r="MDN4" s="66"/>
      <c r="MDO4" s="66"/>
      <c r="MDP4" s="66"/>
      <c r="MDQ4" s="66"/>
      <c r="MDR4" s="66"/>
      <c r="MDS4" s="66"/>
      <c r="MDT4" s="66"/>
      <c r="MDU4" s="66"/>
      <c r="MDV4" s="66"/>
      <c r="MDW4" s="66"/>
      <c r="MDX4" s="66"/>
      <c r="MDY4" s="66"/>
      <c r="MDZ4" s="66"/>
      <c r="MEA4" s="66"/>
      <c r="MEB4" s="66"/>
      <c r="MEC4" s="66"/>
      <c r="MED4" s="66"/>
      <c r="MEE4" s="66"/>
      <c r="MEF4" s="66"/>
      <c r="MEG4" s="66"/>
      <c r="MEH4" s="66"/>
      <c r="MEI4" s="66"/>
      <c r="MEJ4" s="66"/>
      <c r="MEK4" s="66"/>
      <c r="MEL4" s="66"/>
      <c r="MEM4" s="66"/>
      <c r="MEN4" s="66"/>
      <c r="MEO4" s="66"/>
      <c r="MEP4" s="66"/>
      <c r="MEQ4" s="66"/>
      <c r="MER4" s="66"/>
      <c r="MES4" s="66"/>
      <c r="MET4" s="66"/>
      <c r="MEU4" s="66"/>
      <c r="MEV4" s="66"/>
      <c r="MEW4" s="66"/>
      <c r="MEX4" s="66"/>
      <c r="MEY4" s="66"/>
      <c r="MEZ4" s="66"/>
      <c r="MFA4" s="66"/>
      <c r="MFB4" s="66"/>
      <c r="MFC4" s="66"/>
      <c r="MFD4" s="66"/>
      <c r="MFE4" s="66"/>
      <c r="MFF4" s="66"/>
      <c r="MFG4" s="66"/>
      <c r="MFH4" s="66"/>
      <c r="MFI4" s="66"/>
      <c r="MFJ4" s="66"/>
      <c r="MFK4" s="66"/>
      <c r="MFL4" s="66"/>
      <c r="MFM4" s="66"/>
      <c r="MFN4" s="66"/>
      <c r="MFO4" s="66"/>
      <c r="MFP4" s="66"/>
      <c r="MFQ4" s="66"/>
      <c r="MFR4" s="66"/>
      <c r="MFS4" s="66"/>
      <c r="MFT4" s="66"/>
      <c r="MFU4" s="66"/>
      <c r="MFV4" s="66"/>
      <c r="MFW4" s="66"/>
      <c r="MFX4" s="66"/>
      <c r="MFY4" s="66"/>
      <c r="MFZ4" s="66"/>
      <c r="MGA4" s="66"/>
      <c r="MGB4" s="66"/>
      <c r="MGC4" s="66"/>
      <c r="MGD4" s="66"/>
      <c r="MGE4" s="66"/>
      <c r="MGF4" s="66"/>
      <c r="MGG4" s="66"/>
      <c r="MGH4" s="66"/>
      <c r="MGI4" s="66"/>
      <c r="MGJ4" s="66"/>
      <c r="MGK4" s="66"/>
      <c r="MGL4" s="66"/>
      <c r="MGM4" s="66"/>
      <c r="MGN4" s="66"/>
      <c r="MGO4" s="66"/>
      <c r="MGP4" s="66"/>
      <c r="MGQ4" s="66"/>
      <c r="MGR4" s="66"/>
      <c r="MGS4" s="66"/>
      <c r="MGT4" s="66"/>
      <c r="MGU4" s="66"/>
      <c r="MGV4" s="66"/>
      <c r="MGW4" s="66"/>
      <c r="MGX4" s="66"/>
      <c r="MGY4" s="66"/>
      <c r="MGZ4" s="66"/>
      <c r="MHA4" s="66"/>
      <c r="MHB4" s="66"/>
      <c r="MHC4" s="66"/>
      <c r="MHD4" s="66"/>
      <c r="MHE4" s="66"/>
      <c r="MHF4" s="66"/>
      <c r="MHG4" s="66"/>
      <c r="MHH4" s="66"/>
      <c r="MHI4" s="66"/>
      <c r="MHJ4" s="66"/>
      <c r="MHK4" s="66"/>
      <c r="MHL4" s="66"/>
      <c r="MHM4" s="66"/>
      <c r="MHN4" s="66"/>
      <c r="MHO4" s="66"/>
      <c r="MHP4" s="66"/>
      <c r="MHQ4" s="66"/>
      <c r="MHR4" s="66"/>
      <c r="MHS4" s="66"/>
      <c r="MHT4" s="66"/>
      <c r="MHU4" s="66"/>
      <c r="MHV4" s="66"/>
      <c r="MHW4" s="66"/>
      <c r="MHX4" s="66"/>
      <c r="MHY4" s="66"/>
      <c r="MHZ4" s="66"/>
      <c r="MIA4" s="66"/>
      <c r="MIB4" s="66"/>
      <c r="MIC4" s="66"/>
      <c r="MID4" s="66"/>
      <c r="MIE4" s="66"/>
      <c r="MIF4" s="66"/>
      <c r="MIG4" s="66"/>
      <c r="MIH4" s="66"/>
      <c r="MII4" s="66"/>
      <c r="MIJ4" s="66"/>
      <c r="MIK4" s="66"/>
      <c r="MIL4" s="66"/>
      <c r="MIM4" s="66"/>
      <c r="MIN4" s="66"/>
      <c r="MIO4" s="66"/>
      <c r="MIP4" s="66"/>
      <c r="MIQ4" s="66"/>
      <c r="MIR4" s="66"/>
      <c r="MIS4" s="66"/>
      <c r="MIT4" s="66"/>
      <c r="MIU4" s="66"/>
      <c r="MIV4" s="66"/>
      <c r="MIW4" s="66"/>
      <c r="MIX4" s="66"/>
      <c r="MIY4" s="66"/>
      <c r="MIZ4" s="66"/>
      <c r="MJA4" s="66"/>
      <c r="MJB4" s="66"/>
      <c r="MJC4" s="66"/>
      <c r="MJD4" s="66"/>
      <c r="MJE4" s="66"/>
      <c r="MJF4" s="66"/>
      <c r="MJG4" s="66"/>
      <c r="MJH4" s="66"/>
      <c r="MJI4" s="66"/>
      <c r="MJJ4" s="66"/>
      <c r="MJK4" s="66"/>
      <c r="MJL4" s="66"/>
      <c r="MJM4" s="66"/>
      <c r="MJN4" s="66"/>
      <c r="MJO4" s="66"/>
      <c r="MJP4" s="66"/>
      <c r="MJQ4" s="66"/>
      <c r="MJR4" s="66"/>
      <c r="MJS4" s="66"/>
      <c r="MJT4" s="66"/>
      <c r="MJU4" s="66"/>
      <c r="MJV4" s="66"/>
      <c r="MJW4" s="66"/>
      <c r="MJX4" s="66"/>
      <c r="MJY4" s="66"/>
      <c r="MJZ4" s="66"/>
      <c r="MKA4" s="66"/>
      <c r="MKB4" s="66"/>
      <c r="MKC4" s="66"/>
      <c r="MKD4" s="66"/>
      <c r="MKE4" s="66"/>
      <c r="MKF4" s="66"/>
      <c r="MKG4" s="66"/>
      <c r="MKH4" s="66"/>
      <c r="MKI4" s="66"/>
      <c r="MKJ4" s="66"/>
      <c r="MKK4" s="66"/>
      <c r="MKL4" s="66"/>
      <c r="MKM4" s="66"/>
      <c r="MKN4" s="66"/>
      <c r="MKO4" s="66"/>
      <c r="MKP4" s="66"/>
      <c r="MKQ4" s="66"/>
      <c r="MKR4" s="66"/>
      <c r="MKS4" s="66"/>
      <c r="MKT4" s="66"/>
      <c r="MKU4" s="66"/>
      <c r="MKV4" s="66"/>
      <c r="MKW4" s="66"/>
      <c r="MKX4" s="66"/>
      <c r="MKY4" s="66"/>
      <c r="MKZ4" s="66"/>
      <c r="MLA4" s="66"/>
      <c r="MLB4" s="66"/>
      <c r="MLC4" s="66"/>
      <c r="MLD4" s="66"/>
      <c r="MLE4" s="66"/>
      <c r="MLF4" s="66"/>
      <c r="MLG4" s="66"/>
      <c r="MLH4" s="66"/>
      <c r="MLI4" s="66"/>
      <c r="MLJ4" s="66"/>
      <c r="MLK4" s="66"/>
      <c r="MLL4" s="66"/>
      <c r="MLM4" s="66"/>
      <c r="MLN4" s="66"/>
      <c r="MLO4" s="66"/>
      <c r="MLP4" s="66"/>
      <c r="MLQ4" s="66"/>
      <c r="MLR4" s="66"/>
      <c r="MLS4" s="66"/>
      <c r="MLT4" s="66"/>
      <c r="MLU4" s="66"/>
      <c r="MLV4" s="66"/>
      <c r="MLW4" s="66"/>
      <c r="MLX4" s="66"/>
      <c r="MLY4" s="66"/>
      <c r="MLZ4" s="66"/>
      <c r="MMA4" s="66"/>
      <c r="MMB4" s="66"/>
      <c r="MMC4" s="66"/>
      <c r="MMD4" s="66"/>
      <c r="MME4" s="66"/>
      <c r="MMF4" s="66"/>
      <c r="MMG4" s="66"/>
      <c r="MMH4" s="66"/>
      <c r="MMI4" s="66"/>
      <c r="MMJ4" s="66"/>
      <c r="MMK4" s="66"/>
      <c r="MML4" s="66"/>
      <c r="MMM4" s="66"/>
      <c r="MMN4" s="66"/>
      <c r="MMO4" s="66"/>
      <c r="MMP4" s="66"/>
      <c r="MMQ4" s="66"/>
      <c r="MMR4" s="66"/>
      <c r="MMS4" s="66"/>
      <c r="MMT4" s="66"/>
      <c r="MMU4" s="66"/>
      <c r="MMV4" s="66"/>
      <c r="MMW4" s="66"/>
      <c r="MMX4" s="66"/>
      <c r="MMY4" s="66"/>
      <c r="MMZ4" s="66"/>
      <c r="MNA4" s="66"/>
      <c r="MNB4" s="66"/>
      <c r="MNC4" s="66"/>
      <c r="MND4" s="66"/>
      <c r="MNE4" s="66"/>
      <c r="MNF4" s="66"/>
      <c r="MNG4" s="66"/>
      <c r="MNH4" s="66"/>
      <c r="MNI4" s="66"/>
      <c r="MNJ4" s="66"/>
      <c r="MNK4" s="66"/>
      <c r="MNL4" s="66"/>
      <c r="MNM4" s="66"/>
      <c r="MNN4" s="66"/>
      <c r="MNO4" s="66"/>
      <c r="MNP4" s="66"/>
      <c r="MNQ4" s="66"/>
      <c r="MNR4" s="66"/>
      <c r="MNS4" s="66"/>
      <c r="MNT4" s="66"/>
      <c r="MNU4" s="66"/>
      <c r="MNV4" s="66"/>
      <c r="MNW4" s="66"/>
      <c r="MNX4" s="66"/>
      <c r="MNY4" s="66"/>
      <c r="MNZ4" s="66"/>
      <c r="MOA4" s="66"/>
      <c r="MOB4" s="66"/>
      <c r="MOC4" s="66"/>
      <c r="MOD4" s="66"/>
      <c r="MOE4" s="66"/>
      <c r="MOF4" s="66"/>
      <c r="MOG4" s="66"/>
      <c r="MOH4" s="66"/>
      <c r="MOI4" s="66"/>
      <c r="MOJ4" s="66"/>
      <c r="MOK4" s="66"/>
      <c r="MOL4" s="66"/>
      <c r="MOM4" s="66"/>
      <c r="MON4" s="66"/>
      <c r="MOO4" s="66"/>
      <c r="MOP4" s="66"/>
      <c r="MOQ4" s="66"/>
      <c r="MOR4" s="66"/>
      <c r="MOS4" s="66"/>
      <c r="MOT4" s="66"/>
      <c r="MOU4" s="66"/>
      <c r="MOV4" s="66"/>
      <c r="MOW4" s="66"/>
      <c r="MOX4" s="66"/>
      <c r="MOY4" s="66"/>
      <c r="MOZ4" s="66"/>
      <c r="MPA4" s="66"/>
      <c r="MPB4" s="66"/>
      <c r="MPC4" s="66"/>
      <c r="MPD4" s="66"/>
      <c r="MPE4" s="66"/>
      <c r="MPF4" s="66"/>
      <c r="MPG4" s="66"/>
      <c r="MPH4" s="66"/>
      <c r="MPI4" s="66"/>
      <c r="MPJ4" s="66"/>
      <c r="MPK4" s="66"/>
      <c r="MPL4" s="66"/>
      <c r="MPM4" s="66"/>
      <c r="MPN4" s="66"/>
      <c r="MPO4" s="66"/>
      <c r="MPP4" s="66"/>
      <c r="MPQ4" s="66"/>
      <c r="MPR4" s="66"/>
      <c r="MPS4" s="66"/>
      <c r="MPT4" s="66"/>
      <c r="MPU4" s="66"/>
      <c r="MPV4" s="66"/>
      <c r="MPW4" s="66"/>
      <c r="MPX4" s="66"/>
      <c r="MPY4" s="66"/>
      <c r="MPZ4" s="66"/>
      <c r="MQA4" s="66"/>
      <c r="MQB4" s="66"/>
      <c r="MQC4" s="66"/>
      <c r="MQD4" s="66"/>
      <c r="MQE4" s="66"/>
      <c r="MQF4" s="66"/>
      <c r="MQG4" s="66"/>
      <c r="MQH4" s="66"/>
      <c r="MQI4" s="66"/>
      <c r="MQJ4" s="66"/>
      <c r="MQK4" s="66"/>
      <c r="MQL4" s="66"/>
      <c r="MQM4" s="66"/>
      <c r="MQN4" s="66"/>
      <c r="MQO4" s="66"/>
      <c r="MQP4" s="66"/>
      <c r="MQQ4" s="66"/>
      <c r="MQR4" s="66"/>
      <c r="MQS4" s="66"/>
      <c r="MQT4" s="66"/>
      <c r="MQU4" s="66"/>
      <c r="MQV4" s="66"/>
      <c r="MQW4" s="66"/>
      <c r="MQX4" s="66"/>
      <c r="MQY4" s="66"/>
      <c r="MQZ4" s="66"/>
      <c r="MRA4" s="66"/>
      <c r="MRB4" s="66"/>
      <c r="MRC4" s="66"/>
      <c r="MRD4" s="66"/>
      <c r="MRE4" s="66"/>
      <c r="MRF4" s="66"/>
      <c r="MRG4" s="66"/>
      <c r="MRH4" s="66"/>
      <c r="MRI4" s="66"/>
      <c r="MRJ4" s="66"/>
      <c r="MRK4" s="66"/>
      <c r="MRL4" s="66"/>
      <c r="MRM4" s="66"/>
      <c r="MRN4" s="66"/>
      <c r="MRO4" s="66"/>
      <c r="MRP4" s="66"/>
      <c r="MRQ4" s="66"/>
      <c r="MRR4" s="66"/>
      <c r="MRS4" s="66"/>
      <c r="MRT4" s="66"/>
      <c r="MRU4" s="66"/>
      <c r="MRV4" s="66"/>
      <c r="MRW4" s="66"/>
      <c r="MRX4" s="66"/>
      <c r="MRY4" s="66"/>
      <c r="MRZ4" s="66"/>
      <c r="MSA4" s="66"/>
      <c r="MSB4" s="66"/>
      <c r="MSC4" s="66"/>
      <c r="MSD4" s="66"/>
      <c r="MSE4" s="66"/>
      <c r="MSF4" s="66"/>
      <c r="MSG4" s="66"/>
      <c r="MSH4" s="66"/>
      <c r="MSI4" s="66"/>
      <c r="MSJ4" s="66"/>
      <c r="MSK4" s="66"/>
      <c r="MSL4" s="66"/>
      <c r="MSM4" s="66"/>
      <c r="MSN4" s="66"/>
      <c r="MSO4" s="66"/>
      <c r="MSP4" s="66"/>
      <c r="MSQ4" s="66"/>
      <c r="MSR4" s="66"/>
      <c r="MSS4" s="66"/>
      <c r="MST4" s="66"/>
      <c r="MSU4" s="66"/>
      <c r="MSV4" s="66"/>
      <c r="MSW4" s="66"/>
      <c r="MSX4" s="66"/>
      <c r="MSY4" s="66"/>
      <c r="MSZ4" s="66"/>
      <c r="MTA4" s="66"/>
      <c r="MTB4" s="66"/>
      <c r="MTC4" s="66"/>
      <c r="MTD4" s="66"/>
      <c r="MTE4" s="66"/>
      <c r="MTF4" s="66"/>
      <c r="MTG4" s="66"/>
      <c r="MTH4" s="66"/>
      <c r="MTI4" s="66"/>
      <c r="MTJ4" s="66"/>
      <c r="MTK4" s="66"/>
      <c r="MTL4" s="66"/>
      <c r="MTM4" s="66"/>
      <c r="MTN4" s="66"/>
      <c r="MTO4" s="66"/>
      <c r="MTP4" s="66"/>
      <c r="MTQ4" s="66"/>
      <c r="MTR4" s="66"/>
      <c r="MTS4" s="66"/>
      <c r="MTT4" s="66"/>
      <c r="MTU4" s="66"/>
      <c r="MTV4" s="66"/>
      <c r="MTW4" s="66"/>
      <c r="MTX4" s="66"/>
      <c r="MTY4" s="66"/>
      <c r="MTZ4" s="66"/>
      <c r="MUA4" s="66"/>
      <c r="MUB4" s="66"/>
      <c r="MUC4" s="66"/>
      <c r="MUD4" s="66"/>
      <c r="MUE4" s="66"/>
      <c r="MUF4" s="66"/>
      <c r="MUG4" s="66"/>
      <c r="MUH4" s="66"/>
      <c r="MUI4" s="66"/>
      <c r="MUJ4" s="66"/>
      <c r="MUK4" s="66"/>
      <c r="MUL4" s="66"/>
      <c r="MUM4" s="66"/>
      <c r="MUN4" s="66"/>
      <c r="MUO4" s="66"/>
      <c r="MUP4" s="66"/>
      <c r="MUQ4" s="66"/>
      <c r="MUR4" s="66"/>
      <c r="MUS4" s="66"/>
      <c r="MUT4" s="66"/>
      <c r="MUU4" s="66"/>
      <c r="MUV4" s="66"/>
      <c r="MUW4" s="66"/>
      <c r="MUX4" s="66"/>
      <c r="MUY4" s="66"/>
      <c r="MUZ4" s="66"/>
      <c r="MVA4" s="66"/>
      <c r="MVB4" s="66"/>
      <c r="MVC4" s="66"/>
      <c r="MVD4" s="66"/>
      <c r="MVE4" s="66"/>
      <c r="MVF4" s="66"/>
      <c r="MVG4" s="66"/>
      <c r="MVH4" s="66"/>
      <c r="MVI4" s="66"/>
      <c r="MVJ4" s="66"/>
      <c r="MVK4" s="66"/>
      <c r="MVL4" s="66"/>
      <c r="MVM4" s="66"/>
      <c r="MVN4" s="66"/>
      <c r="MVO4" s="66"/>
      <c r="MVP4" s="66"/>
      <c r="MVQ4" s="66"/>
      <c r="MVR4" s="66"/>
      <c r="MVS4" s="66"/>
      <c r="MVT4" s="66"/>
      <c r="MVU4" s="66"/>
      <c r="MVV4" s="66"/>
      <c r="MVW4" s="66"/>
      <c r="MVX4" s="66"/>
      <c r="MVY4" s="66"/>
      <c r="MVZ4" s="66"/>
      <c r="MWA4" s="66"/>
      <c r="MWB4" s="66"/>
      <c r="MWC4" s="66"/>
      <c r="MWD4" s="66"/>
      <c r="MWE4" s="66"/>
      <c r="MWF4" s="66"/>
      <c r="MWG4" s="66"/>
      <c r="MWH4" s="66"/>
      <c r="MWI4" s="66"/>
      <c r="MWJ4" s="66"/>
      <c r="MWK4" s="66"/>
      <c r="MWL4" s="66"/>
      <c r="MWM4" s="66"/>
      <c r="MWN4" s="66"/>
      <c r="MWO4" s="66"/>
      <c r="MWP4" s="66"/>
      <c r="MWQ4" s="66"/>
      <c r="MWR4" s="66"/>
      <c r="MWS4" s="66"/>
      <c r="MWT4" s="66"/>
      <c r="MWU4" s="66"/>
      <c r="MWV4" s="66"/>
      <c r="MWW4" s="66"/>
      <c r="MWX4" s="66"/>
      <c r="MWY4" s="66"/>
      <c r="MWZ4" s="66"/>
      <c r="MXA4" s="66"/>
      <c r="MXB4" s="66"/>
      <c r="MXC4" s="66"/>
      <c r="MXD4" s="66"/>
      <c r="MXE4" s="66"/>
      <c r="MXF4" s="66"/>
      <c r="MXG4" s="66"/>
      <c r="MXH4" s="66"/>
      <c r="MXI4" s="66"/>
      <c r="MXJ4" s="66"/>
      <c r="MXK4" s="66"/>
      <c r="MXL4" s="66"/>
      <c r="MXM4" s="66"/>
      <c r="MXN4" s="66"/>
      <c r="MXO4" s="66"/>
      <c r="MXP4" s="66"/>
      <c r="MXQ4" s="66"/>
      <c r="MXR4" s="66"/>
      <c r="MXS4" s="66"/>
      <c r="MXT4" s="66"/>
      <c r="MXU4" s="66"/>
      <c r="MXV4" s="66"/>
      <c r="MXW4" s="66"/>
      <c r="MXX4" s="66"/>
      <c r="MXY4" s="66"/>
      <c r="MXZ4" s="66"/>
      <c r="MYA4" s="66"/>
      <c r="MYB4" s="66"/>
      <c r="MYC4" s="66"/>
      <c r="MYD4" s="66"/>
      <c r="MYE4" s="66"/>
      <c r="MYF4" s="66"/>
      <c r="MYG4" s="66"/>
      <c r="MYH4" s="66"/>
      <c r="MYI4" s="66"/>
      <c r="MYJ4" s="66"/>
      <c r="MYK4" s="66"/>
      <c r="MYL4" s="66"/>
      <c r="MYM4" s="66"/>
      <c r="MYN4" s="66"/>
      <c r="MYO4" s="66"/>
      <c r="MYP4" s="66"/>
      <c r="MYQ4" s="66"/>
      <c r="MYR4" s="66"/>
      <c r="MYS4" s="66"/>
      <c r="MYT4" s="66"/>
      <c r="MYU4" s="66"/>
      <c r="MYV4" s="66"/>
      <c r="MYW4" s="66"/>
      <c r="MYX4" s="66"/>
      <c r="MYY4" s="66"/>
      <c r="MYZ4" s="66"/>
      <c r="MZA4" s="66"/>
      <c r="MZB4" s="66"/>
      <c r="MZC4" s="66"/>
      <c r="MZD4" s="66"/>
      <c r="MZE4" s="66"/>
      <c r="MZF4" s="66"/>
      <c r="MZG4" s="66"/>
      <c r="MZH4" s="66"/>
      <c r="MZI4" s="66"/>
      <c r="MZJ4" s="66"/>
      <c r="MZK4" s="66"/>
      <c r="MZL4" s="66"/>
      <c r="MZM4" s="66"/>
      <c r="MZN4" s="66"/>
      <c r="MZO4" s="66"/>
      <c r="MZP4" s="66"/>
      <c r="MZQ4" s="66"/>
      <c r="MZR4" s="66"/>
      <c r="MZS4" s="66"/>
      <c r="MZT4" s="66"/>
      <c r="MZU4" s="66"/>
      <c r="MZV4" s="66"/>
      <c r="MZW4" s="66"/>
      <c r="MZX4" s="66"/>
      <c r="MZY4" s="66"/>
      <c r="MZZ4" s="66"/>
      <c r="NAA4" s="66"/>
      <c r="NAB4" s="66"/>
      <c r="NAC4" s="66"/>
      <c r="NAD4" s="66"/>
      <c r="NAE4" s="66"/>
      <c r="NAF4" s="66"/>
      <c r="NAG4" s="66"/>
      <c r="NAH4" s="66"/>
      <c r="NAI4" s="66"/>
      <c r="NAJ4" s="66"/>
      <c r="NAK4" s="66"/>
      <c r="NAL4" s="66"/>
      <c r="NAM4" s="66"/>
      <c r="NAN4" s="66"/>
      <c r="NAO4" s="66"/>
      <c r="NAP4" s="66"/>
      <c r="NAQ4" s="66"/>
      <c r="NAR4" s="66"/>
      <c r="NAS4" s="66"/>
      <c r="NAT4" s="66"/>
      <c r="NAU4" s="66"/>
      <c r="NAV4" s="66"/>
      <c r="NAW4" s="66"/>
      <c r="NAX4" s="66"/>
      <c r="NAY4" s="66"/>
      <c r="NAZ4" s="66"/>
      <c r="NBA4" s="66"/>
      <c r="NBB4" s="66"/>
      <c r="NBC4" s="66"/>
      <c r="NBD4" s="66"/>
      <c r="NBE4" s="66"/>
      <c r="NBF4" s="66"/>
      <c r="NBG4" s="66"/>
      <c r="NBH4" s="66"/>
      <c r="NBI4" s="66"/>
      <c r="NBJ4" s="66"/>
      <c r="NBK4" s="66"/>
      <c r="NBL4" s="66"/>
      <c r="NBM4" s="66"/>
      <c r="NBN4" s="66"/>
      <c r="NBO4" s="66"/>
      <c r="NBP4" s="66"/>
      <c r="NBQ4" s="66"/>
      <c r="NBR4" s="66"/>
      <c r="NBS4" s="66"/>
      <c r="NBT4" s="66"/>
      <c r="NBU4" s="66"/>
      <c r="NBV4" s="66"/>
      <c r="NBW4" s="66"/>
      <c r="NBX4" s="66"/>
      <c r="NBY4" s="66"/>
      <c r="NBZ4" s="66"/>
      <c r="NCA4" s="66"/>
      <c r="NCB4" s="66"/>
      <c r="NCC4" s="66"/>
      <c r="NCD4" s="66"/>
      <c r="NCE4" s="66"/>
      <c r="NCF4" s="66"/>
      <c r="NCG4" s="66"/>
      <c r="NCH4" s="66"/>
      <c r="NCI4" s="66"/>
      <c r="NCJ4" s="66"/>
      <c r="NCK4" s="66"/>
      <c r="NCL4" s="66"/>
      <c r="NCM4" s="66"/>
      <c r="NCN4" s="66"/>
      <c r="NCO4" s="66"/>
      <c r="NCP4" s="66"/>
      <c r="NCQ4" s="66"/>
      <c r="NCR4" s="66"/>
      <c r="NCS4" s="66"/>
      <c r="NCT4" s="66"/>
      <c r="NCU4" s="66"/>
      <c r="NCV4" s="66"/>
      <c r="NCW4" s="66"/>
      <c r="NCX4" s="66"/>
      <c r="NCY4" s="66"/>
      <c r="NCZ4" s="66"/>
      <c r="NDA4" s="66"/>
      <c r="NDB4" s="66"/>
      <c r="NDC4" s="66"/>
      <c r="NDD4" s="66"/>
      <c r="NDE4" s="66"/>
      <c r="NDF4" s="66"/>
      <c r="NDG4" s="66"/>
      <c r="NDH4" s="66"/>
      <c r="NDI4" s="66"/>
      <c r="NDJ4" s="66"/>
      <c r="NDK4" s="66"/>
      <c r="NDL4" s="66"/>
      <c r="NDM4" s="66"/>
      <c r="NDN4" s="66"/>
      <c r="NDO4" s="66"/>
      <c r="NDP4" s="66"/>
      <c r="NDQ4" s="66"/>
      <c r="NDR4" s="66"/>
      <c r="NDS4" s="66"/>
      <c r="NDT4" s="66"/>
      <c r="NDU4" s="66"/>
      <c r="NDV4" s="66"/>
      <c r="NDW4" s="66"/>
      <c r="NDX4" s="66"/>
      <c r="NDY4" s="66"/>
      <c r="NDZ4" s="66"/>
      <c r="NEA4" s="66"/>
      <c r="NEB4" s="66"/>
      <c r="NEC4" s="66"/>
      <c r="NED4" s="66"/>
      <c r="NEE4" s="66"/>
      <c r="NEF4" s="66"/>
      <c r="NEG4" s="66"/>
      <c r="NEH4" s="66"/>
      <c r="NEI4" s="66"/>
      <c r="NEJ4" s="66"/>
      <c r="NEK4" s="66"/>
      <c r="NEL4" s="66"/>
      <c r="NEM4" s="66"/>
      <c r="NEN4" s="66"/>
      <c r="NEO4" s="66"/>
      <c r="NEP4" s="66"/>
      <c r="NEQ4" s="66"/>
      <c r="NER4" s="66"/>
      <c r="NES4" s="66"/>
      <c r="NET4" s="66"/>
      <c r="NEU4" s="66"/>
      <c r="NEV4" s="66"/>
      <c r="NEW4" s="66"/>
      <c r="NEX4" s="66"/>
      <c r="NEY4" s="66"/>
      <c r="NEZ4" s="66"/>
      <c r="NFA4" s="66"/>
      <c r="NFB4" s="66"/>
      <c r="NFC4" s="66"/>
      <c r="NFD4" s="66"/>
      <c r="NFE4" s="66"/>
      <c r="NFF4" s="66"/>
      <c r="NFG4" s="66"/>
      <c r="NFH4" s="66"/>
      <c r="NFI4" s="66"/>
      <c r="NFJ4" s="66"/>
      <c r="NFK4" s="66"/>
      <c r="NFL4" s="66"/>
      <c r="NFM4" s="66"/>
      <c r="NFN4" s="66"/>
      <c r="NFO4" s="66"/>
      <c r="NFP4" s="66"/>
      <c r="NFQ4" s="66"/>
      <c r="NFR4" s="66"/>
      <c r="NFS4" s="66"/>
      <c r="NFT4" s="66"/>
      <c r="NFU4" s="66"/>
      <c r="NFV4" s="66"/>
      <c r="NFW4" s="66"/>
      <c r="NFX4" s="66"/>
      <c r="NFY4" s="66"/>
      <c r="NFZ4" s="66"/>
      <c r="NGA4" s="66"/>
      <c r="NGB4" s="66"/>
      <c r="NGC4" s="66"/>
      <c r="NGD4" s="66"/>
      <c r="NGE4" s="66"/>
      <c r="NGF4" s="66"/>
      <c r="NGG4" s="66"/>
      <c r="NGH4" s="66"/>
      <c r="NGI4" s="66"/>
      <c r="NGJ4" s="66"/>
      <c r="NGK4" s="66"/>
      <c r="NGL4" s="66"/>
      <c r="NGM4" s="66"/>
      <c r="NGN4" s="66"/>
      <c r="NGO4" s="66"/>
      <c r="NGP4" s="66"/>
      <c r="NGQ4" s="66"/>
      <c r="NGR4" s="66"/>
      <c r="NGS4" s="66"/>
      <c r="NGT4" s="66"/>
      <c r="NGU4" s="66"/>
      <c r="NGV4" s="66"/>
      <c r="NGW4" s="66"/>
      <c r="NGX4" s="66"/>
      <c r="NGY4" s="66"/>
      <c r="NGZ4" s="66"/>
      <c r="NHA4" s="66"/>
      <c r="NHB4" s="66"/>
      <c r="NHC4" s="66"/>
      <c r="NHD4" s="66"/>
      <c r="NHE4" s="66"/>
      <c r="NHF4" s="66"/>
      <c r="NHG4" s="66"/>
      <c r="NHH4" s="66"/>
      <c r="NHI4" s="66"/>
      <c r="NHJ4" s="66"/>
      <c r="NHK4" s="66"/>
      <c r="NHL4" s="66"/>
      <c r="NHM4" s="66"/>
      <c r="NHN4" s="66"/>
      <c r="NHO4" s="66"/>
      <c r="NHP4" s="66"/>
      <c r="NHQ4" s="66"/>
      <c r="NHR4" s="66"/>
      <c r="NHS4" s="66"/>
      <c r="NHT4" s="66"/>
      <c r="NHU4" s="66"/>
      <c r="NHV4" s="66"/>
      <c r="NHW4" s="66"/>
      <c r="NHX4" s="66"/>
      <c r="NHY4" s="66"/>
      <c r="NHZ4" s="66"/>
      <c r="NIA4" s="66"/>
      <c r="NIB4" s="66"/>
      <c r="NIC4" s="66"/>
      <c r="NID4" s="66"/>
      <c r="NIE4" s="66"/>
      <c r="NIF4" s="66"/>
      <c r="NIG4" s="66"/>
      <c r="NIH4" s="66"/>
      <c r="NII4" s="66"/>
      <c r="NIJ4" s="66"/>
      <c r="NIK4" s="66"/>
      <c r="NIL4" s="66"/>
      <c r="NIM4" s="66"/>
      <c r="NIN4" s="66"/>
      <c r="NIO4" s="66"/>
      <c r="NIP4" s="66"/>
      <c r="NIQ4" s="66"/>
      <c r="NIR4" s="66"/>
      <c r="NIS4" s="66"/>
      <c r="NIT4" s="66"/>
      <c r="NIU4" s="66"/>
      <c r="NIV4" s="66"/>
      <c r="NIW4" s="66"/>
      <c r="NIX4" s="66"/>
      <c r="NIY4" s="66"/>
      <c r="NIZ4" s="66"/>
      <c r="NJA4" s="66"/>
      <c r="NJB4" s="66"/>
      <c r="NJC4" s="66"/>
      <c r="NJD4" s="66"/>
      <c r="NJE4" s="66"/>
      <c r="NJF4" s="66"/>
      <c r="NJG4" s="66"/>
      <c r="NJH4" s="66"/>
      <c r="NJI4" s="66"/>
      <c r="NJJ4" s="66"/>
      <c r="NJK4" s="66"/>
      <c r="NJL4" s="66"/>
      <c r="NJM4" s="66"/>
      <c r="NJN4" s="66"/>
      <c r="NJO4" s="66"/>
      <c r="NJP4" s="66"/>
      <c r="NJQ4" s="66"/>
      <c r="NJR4" s="66"/>
      <c r="NJS4" s="66"/>
      <c r="NJT4" s="66"/>
      <c r="NJU4" s="66"/>
      <c r="NJV4" s="66"/>
      <c r="NJW4" s="66"/>
      <c r="NJX4" s="66"/>
      <c r="NJY4" s="66"/>
      <c r="NJZ4" s="66"/>
      <c r="NKA4" s="66"/>
      <c r="NKB4" s="66"/>
      <c r="NKC4" s="66"/>
      <c r="NKD4" s="66"/>
      <c r="NKE4" s="66"/>
      <c r="NKF4" s="66"/>
      <c r="NKG4" s="66"/>
      <c r="NKH4" s="66"/>
      <c r="NKI4" s="66"/>
      <c r="NKJ4" s="66"/>
      <c r="NKK4" s="66"/>
      <c r="NKL4" s="66"/>
      <c r="NKM4" s="66"/>
      <c r="NKN4" s="66"/>
      <c r="NKO4" s="66"/>
      <c r="NKP4" s="66"/>
      <c r="NKQ4" s="66"/>
      <c r="NKR4" s="66"/>
      <c r="NKS4" s="66"/>
      <c r="NKT4" s="66"/>
      <c r="NKU4" s="66"/>
      <c r="NKV4" s="66"/>
      <c r="NKW4" s="66"/>
      <c r="NKX4" s="66"/>
      <c r="NKY4" s="66"/>
      <c r="NKZ4" s="66"/>
      <c r="NLA4" s="66"/>
      <c r="NLB4" s="66"/>
      <c r="NLC4" s="66"/>
      <c r="NLD4" s="66"/>
      <c r="NLE4" s="66"/>
      <c r="NLF4" s="66"/>
      <c r="NLG4" s="66"/>
      <c r="NLH4" s="66"/>
      <c r="NLI4" s="66"/>
      <c r="NLJ4" s="66"/>
      <c r="NLK4" s="66"/>
      <c r="NLL4" s="66"/>
      <c r="NLM4" s="66"/>
      <c r="NLN4" s="66"/>
      <c r="NLO4" s="66"/>
      <c r="NLP4" s="66"/>
      <c r="NLQ4" s="66"/>
      <c r="NLR4" s="66"/>
      <c r="NLS4" s="66"/>
      <c r="NLT4" s="66"/>
      <c r="NLU4" s="66"/>
      <c r="NLV4" s="66"/>
      <c r="NLW4" s="66"/>
      <c r="NLX4" s="66"/>
      <c r="NLY4" s="66"/>
      <c r="NLZ4" s="66"/>
      <c r="NMA4" s="66"/>
      <c r="NMB4" s="66"/>
      <c r="NMC4" s="66"/>
      <c r="NMD4" s="66"/>
      <c r="NME4" s="66"/>
      <c r="NMF4" s="66"/>
      <c r="NMG4" s="66"/>
      <c r="NMH4" s="66"/>
      <c r="NMI4" s="66"/>
      <c r="NMJ4" s="66"/>
      <c r="NMK4" s="66"/>
      <c r="NML4" s="66"/>
      <c r="NMM4" s="66"/>
      <c r="NMN4" s="66"/>
      <c r="NMO4" s="66"/>
      <c r="NMP4" s="66"/>
      <c r="NMQ4" s="66"/>
      <c r="NMR4" s="66"/>
      <c r="NMS4" s="66"/>
      <c r="NMT4" s="66"/>
      <c r="NMU4" s="66"/>
      <c r="NMV4" s="66"/>
      <c r="NMW4" s="66"/>
      <c r="NMX4" s="66"/>
      <c r="NMY4" s="66"/>
      <c r="NMZ4" s="66"/>
      <c r="NNA4" s="66"/>
      <c r="NNB4" s="66"/>
      <c r="NNC4" s="66"/>
      <c r="NND4" s="66"/>
      <c r="NNE4" s="66"/>
      <c r="NNF4" s="66"/>
      <c r="NNG4" s="66"/>
      <c r="NNH4" s="66"/>
      <c r="NNI4" s="66"/>
      <c r="NNJ4" s="66"/>
      <c r="NNK4" s="66"/>
      <c r="NNL4" s="66"/>
      <c r="NNM4" s="66"/>
      <c r="NNN4" s="66"/>
      <c r="NNO4" s="66"/>
      <c r="NNP4" s="66"/>
      <c r="NNQ4" s="66"/>
      <c r="NNR4" s="66"/>
      <c r="NNS4" s="66"/>
      <c r="NNT4" s="66"/>
      <c r="NNU4" s="66"/>
      <c r="NNV4" s="66"/>
      <c r="NNW4" s="66"/>
      <c r="NNX4" s="66"/>
      <c r="NNY4" s="66"/>
      <c r="NNZ4" s="66"/>
      <c r="NOA4" s="66"/>
      <c r="NOB4" s="66"/>
      <c r="NOC4" s="66"/>
      <c r="NOD4" s="66"/>
      <c r="NOE4" s="66"/>
      <c r="NOF4" s="66"/>
      <c r="NOG4" s="66"/>
      <c r="NOH4" s="66"/>
      <c r="NOI4" s="66"/>
      <c r="NOJ4" s="66"/>
      <c r="NOK4" s="66"/>
      <c r="NOL4" s="66"/>
      <c r="NOM4" s="66"/>
      <c r="NON4" s="66"/>
      <c r="NOO4" s="66"/>
      <c r="NOP4" s="66"/>
      <c r="NOQ4" s="66"/>
      <c r="NOR4" s="66"/>
      <c r="NOS4" s="66"/>
      <c r="NOT4" s="66"/>
      <c r="NOU4" s="66"/>
      <c r="NOV4" s="66"/>
      <c r="NOW4" s="66"/>
      <c r="NOX4" s="66"/>
      <c r="NOY4" s="66"/>
      <c r="NOZ4" s="66"/>
      <c r="NPA4" s="66"/>
      <c r="NPB4" s="66"/>
      <c r="NPC4" s="66"/>
      <c r="NPD4" s="66"/>
      <c r="NPE4" s="66"/>
      <c r="NPF4" s="66"/>
      <c r="NPG4" s="66"/>
      <c r="NPH4" s="66"/>
      <c r="NPI4" s="66"/>
      <c r="NPJ4" s="66"/>
      <c r="NPK4" s="66"/>
      <c r="NPL4" s="66"/>
      <c r="NPM4" s="66"/>
      <c r="NPN4" s="66"/>
      <c r="NPO4" s="66"/>
      <c r="NPP4" s="66"/>
      <c r="NPQ4" s="66"/>
      <c r="NPR4" s="66"/>
      <c r="NPS4" s="66"/>
      <c r="NPT4" s="66"/>
      <c r="NPU4" s="66"/>
      <c r="NPV4" s="66"/>
      <c r="NPW4" s="66"/>
      <c r="NPX4" s="66"/>
      <c r="NPY4" s="66"/>
      <c r="NPZ4" s="66"/>
      <c r="NQA4" s="66"/>
      <c r="NQB4" s="66"/>
      <c r="NQC4" s="66"/>
      <c r="NQD4" s="66"/>
      <c r="NQE4" s="66"/>
      <c r="NQF4" s="66"/>
      <c r="NQG4" s="66"/>
      <c r="NQH4" s="66"/>
      <c r="NQI4" s="66"/>
      <c r="NQJ4" s="66"/>
      <c r="NQK4" s="66"/>
      <c r="NQL4" s="66"/>
      <c r="NQM4" s="66"/>
      <c r="NQN4" s="66"/>
      <c r="NQO4" s="66"/>
      <c r="NQP4" s="66"/>
      <c r="NQQ4" s="66"/>
      <c r="NQR4" s="66"/>
      <c r="NQS4" s="66"/>
      <c r="NQT4" s="66"/>
      <c r="NQU4" s="66"/>
      <c r="NQV4" s="66"/>
      <c r="NQW4" s="66"/>
      <c r="NQX4" s="66"/>
      <c r="NQY4" s="66"/>
      <c r="NQZ4" s="66"/>
      <c r="NRA4" s="66"/>
      <c r="NRB4" s="66"/>
      <c r="NRC4" s="66"/>
      <c r="NRD4" s="66"/>
      <c r="NRE4" s="66"/>
      <c r="NRF4" s="66"/>
      <c r="NRG4" s="66"/>
      <c r="NRH4" s="66"/>
      <c r="NRI4" s="66"/>
      <c r="NRJ4" s="66"/>
      <c r="NRK4" s="66"/>
      <c r="NRL4" s="66"/>
      <c r="NRM4" s="66"/>
      <c r="NRN4" s="66"/>
      <c r="NRO4" s="66"/>
      <c r="NRP4" s="66"/>
      <c r="NRQ4" s="66"/>
      <c r="NRR4" s="66"/>
      <c r="NRS4" s="66"/>
      <c r="NRT4" s="66"/>
      <c r="NRU4" s="66"/>
      <c r="NRV4" s="66"/>
      <c r="NRW4" s="66"/>
      <c r="NRX4" s="66"/>
      <c r="NRY4" s="66"/>
      <c r="NRZ4" s="66"/>
      <c r="NSA4" s="66"/>
      <c r="NSB4" s="66"/>
      <c r="NSC4" s="66"/>
      <c r="NSD4" s="66"/>
      <c r="NSE4" s="66"/>
      <c r="NSF4" s="66"/>
      <c r="NSG4" s="66"/>
      <c r="NSH4" s="66"/>
      <c r="NSI4" s="66"/>
      <c r="NSJ4" s="66"/>
      <c r="NSK4" s="66"/>
      <c r="NSL4" s="66"/>
      <c r="NSM4" s="66"/>
      <c r="NSN4" s="66"/>
      <c r="NSO4" s="66"/>
      <c r="NSP4" s="66"/>
      <c r="NSQ4" s="66"/>
      <c r="NSR4" s="66"/>
      <c r="NSS4" s="66"/>
      <c r="NST4" s="66"/>
      <c r="NSU4" s="66"/>
      <c r="NSV4" s="66"/>
      <c r="NSW4" s="66"/>
      <c r="NSX4" s="66"/>
      <c r="NSY4" s="66"/>
      <c r="NSZ4" s="66"/>
      <c r="NTA4" s="66"/>
      <c r="NTB4" s="66"/>
      <c r="NTC4" s="66"/>
      <c r="NTD4" s="66"/>
      <c r="NTE4" s="66"/>
      <c r="NTF4" s="66"/>
      <c r="NTG4" s="66"/>
      <c r="NTH4" s="66"/>
      <c r="NTI4" s="66"/>
      <c r="NTJ4" s="66"/>
      <c r="NTK4" s="66"/>
      <c r="NTL4" s="66"/>
      <c r="NTM4" s="66"/>
      <c r="NTN4" s="66"/>
      <c r="NTO4" s="66"/>
      <c r="NTP4" s="66"/>
      <c r="NTQ4" s="66"/>
      <c r="NTR4" s="66"/>
      <c r="NTS4" s="66"/>
      <c r="NTT4" s="66"/>
      <c r="NTU4" s="66"/>
      <c r="NTV4" s="66"/>
      <c r="NTW4" s="66"/>
      <c r="NTX4" s="66"/>
      <c r="NTY4" s="66"/>
      <c r="NTZ4" s="66"/>
      <c r="NUA4" s="66"/>
      <c r="NUB4" s="66"/>
      <c r="NUC4" s="66"/>
      <c r="NUD4" s="66"/>
      <c r="NUE4" s="66"/>
      <c r="NUF4" s="66"/>
      <c r="NUG4" s="66"/>
      <c r="NUH4" s="66"/>
      <c r="NUI4" s="66"/>
      <c r="NUJ4" s="66"/>
      <c r="NUK4" s="66"/>
      <c r="NUL4" s="66"/>
      <c r="NUM4" s="66"/>
      <c r="NUN4" s="66"/>
      <c r="NUO4" s="66"/>
      <c r="NUP4" s="66"/>
      <c r="NUQ4" s="66"/>
      <c r="NUR4" s="66"/>
      <c r="NUS4" s="66"/>
      <c r="NUT4" s="66"/>
      <c r="NUU4" s="66"/>
      <c r="NUV4" s="66"/>
      <c r="NUW4" s="66"/>
      <c r="NUX4" s="66"/>
      <c r="NUY4" s="66"/>
      <c r="NUZ4" s="66"/>
      <c r="NVA4" s="66"/>
      <c r="NVB4" s="66"/>
      <c r="NVC4" s="66"/>
      <c r="NVD4" s="66"/>
      <c r="NVE4" s="66"/>
      <c r="NVF4" s="66"/>
      <c r="NVG4" s="66"/>
      <c r="NVH4" s="66"/>
      <c r="NVI4" s="66"/>
      <c r="NVJ4" s="66"/>
      <c r="NVK4" s="66"/>
      <c r="NVL4" s="66"/>
      <c r="NVM4" s="66"/>
      <c r="NVN4" s="66"/>
      <c r="NVO4" s="66"/>
      <c r="NVP4" s="66"/>
      <c r="NVQ4" s="66"/>
      <c r="NVR4" s="66"/>
      <c r="NVS4" s="66"/>
      <c r="NVT4" s="66"/>
      <c r="NVU4" s="66"/>
      <c r="NVV4" s="66"/>
      <c r="NVW4" s="66"/>
      <c r="NVX4" s="66"/>
      <c r="NVY4" s="66"/>
      <c r="NVZ4" s="66"/>
      <c r="NWA4" s="66"/>
      <c r="NWB4" s="66"/>
      <c r="NWC4" s="66"/>
      <c r="NWD4" s="66"/>
      <c r="NWE4" s="66"/>
      <c r="NWF4" s="66"/>
      <c r="NWG4" s="66"/>
      <c r="NWH4" s="66"/>
      <c r="NWI4" s="66"/>
      <c r="NWJ4" s="66"/>
      <c r="NWK4" s="66"/>
      <c r="NWL4" s="66"/>
      <c r="NWM4" s="66"/>
      <c r="NWN4" s="66"/>
      <c r="NWO4" s="66"/>
      <c r="NWP4" s="66"/>
      <c r="NWQ4" s="66"/>
      <c r="NWR4" s="66"/>
      <c r="NWS4" s="66"/>
      <c r="NWT4" s="66"/>
      <c r="NWU4" s="66"/>
      <c r="NWV4" s="66"/>
      <c r="NWW4" s="66"/>
      <c r="NWX4" s="66"/>
      <c r="NWY4" s="66"/>
      <c r="NWZ4" s="66"/>
      <c r="NXA4" s="66"/>
      <c r="NXB4" s="66"/>
      <c r="NXC4" s="66"/>
      <c r="NXD4" s="66"/>
      <c r="NXE4" s="66"/>
      <c r="NXF4" s="66"/>
      <c r="NXG4" s="66"/>
      <c r="NXH4" s="66"/>
      <c r="NXI4" s="66"/>
      <c r="NXJ4" s="66"/>
      <c r="NXK4" s="66"/>
      <c r="NXL4" s="66"/>
      <c r="NXM4" s="66"/>
      <c r="NXN4" s="66"/>
      <c r="NXO4" s="66"/>
      <c r="NXP4" s="66"/>
      <c r="NXQ4" s="66"/>
      <c r="NXR4" s="66"/>
      <c r="NXS4" s="66"/>
      <c r="NXT4" s="66"/>
      <c r="NXU4" s="66"/>
      <c r="NXV4" s="66"/>
      <c r="NXW4" s="66"/>
      <c r="NXX4" s="66"/>
      <c r="NXY4" s="66"/>
      <c r="NXZ4" s="66"/>
      <c r="NYA4" s="66"/>
      <c r="NYB4" s="66"/>
      <c r="NYC4" s="66"/>
      <c r="NYD4" s="66"/>
      <c r="NYE4" s="66"/>
      <c r="NYF4" s="66"/>
      <c r="NYG4" s="66"/>
      <c r="NYH4" s="66"/>
      <c r="NYI4" s="66"/>
      <c r="NYJ4" s="66"/>
      <c r="NYK4" s="66"/>
      <c r="NYL4" s="66"/>
      <c r="NYM4" s="66"/>
      <c r="NYN4" s="66"/>
      <c r="NYO4" s="66"/>
      <c r="NYP4" s="66"/>
      <c r="NYQ4" s="66"/>
      <c r="NYR4" s="66"/>
      <c r="NYS4" s="66"/>
      <c r="NYT4" s="66"/>
      <c r="NYU4" s="66"/>
      <c r="NYV4" s="66"/>
      <c r="NYW4" s="66"/>
      <c r="NYX4" s="66"/>
      <c r="NYY4" s="66"/>
      <c r="NYZ4" s="66"/>
      <c r="NZA4" s="66"/>
      <c r="NZB4" s="66"/>
      <c r="NZC4" s="66"/>
      <c r="NZD4" s="66"/>
      <c r="NZE4" s="66"/>
      <c r="NZF4" s="66"/>
      <c r="NZG4" s="66"/>
      <c r="NZH4" s="66"/>
      <c r="NZI4" s="66"/>
      <c r="NZJ4" s="66"/>
      <c r="NZK4" s="66"/>
      <c r="NZL4" s="66"/>
      <c r="NZM4" s="66"/>
      <c r="NZN4" s="66"/>
      <c r="NZO4" s="66"/>
      <c r="NZP4" s="66"/>
      <c r="NZQ4" s="66"/>
      <c r="NZR4" s="66"/>
      <c r="NZS4" s="66"/>
      <c r="NZT4" s="66"/>
      <c r="NZU4" s="66"/>
      <c r="NZV4" s="66"/>
      <c r="NZW4" s="66"/>
      <c r="NZX4" s="66"/>
      <c r="NZY4" s="66"/>
      <c r="NZZ4" s="66"/>
      <c r="OAA4" s="66"/>
      <c r="OAB4" s="66"/>
      <c r="OAC4" s="66"/>
      <c r="OAD4" s="66"/>
      <c r="OAE4" s="66"/>
      <c r="OAF4" s="66"/>
      <c r="OAG4" s="66"/>
      <c r="OAH4" s="66"/>
      <c r="OAI4" s="66"/>
      <c r="OAJ4" s="66"/>
      <c r="OAK4" s="66"/>
      <c r="OAL4" s="66"/>
      <c r="OAM4" s="66"/>
      <c r="OAN4" s="66"/>
      <c r="OAO4" s="66"/>
      <c r="OAP4" s="66"/>
      <c r="OAQ4" s="66"/>
      <c r="OAR4" s="66"/>
      <c r="OAS4" s="66"/>
      <c r="OAT4" s="66"/>
      <c r="OAU4" s="66"/>
      <c r="OAV4" s="66"/>
      <c r="OAW4" s="66"/>
      <c r="OAX4" s="66"/>
      <c r="OAY4" s="66"/>
      <c r="OAZ4" s="66"/>
      <c r="OBA4" s="66"/>
      <c r="OBB4" s="66"/>
      <c r="OBC4" s="66"/>
      <c r="OBD4" s="66"/>
      <c r="OBE4" s="66"/>
      <c r="OBF4" s="66"/>
      <c r="OBG4" s="66"/>
      <c r="OBH4" s="66"/>
      <c r="OBI4" s="66"/>
      <c r="OBJ4" s="66"/>
      <c r="OBK4" s="66"/>
      <c r="OBL4" s="66"/>
      <c r="OBM4" s="66"/>
      <c r="OBN4" s="66"/>
      <c r="OBO4" s="66"/>
      <c r="OBP4" s="66"/>
      <c r="OBQ4" s="66"/>
      <c r="OBR4" s="66"/>
      <c r="OBS4" s="66"/>
      <c r="OBT4" s="66"/>
      <c r="OBU4" s="66"/>
      <c r="OBV4" s="66"/>
      <c r="OBW4" s="66"/>
      <c r="OBX4" s="66"/>
      <c r="OBY4" s="66"/>
      <c r="OBZ4" s="66"/>
      <c r="OCA4" s="66"/>
      <c r="OCB4" s="66"/>
      <c r="OCC4" s="66"/>
      <c r="OCD4" s="66"/>
      <c r="OCE4" s="66"/>
      <c r="OCF4" s="66"/>
      <c r="OCG4" s="66"/>
      <c r="OCH4" s="66"/>
      <c r="OCI4" s="66"/>
      <c r="OCJ4" s="66"/>
      <c r="OCK4" s="66"/>
      <c r="OCL4" s="66"/>
      <c r="OCM4" s="66"/>
      <c r="OCN4" s="66"/>
      <c r="OCO4" s="66"/>
      <c r="OCP4" s="66"/>
      <c r="OCQ4" s="66"/>
      <c r="OCR4" s="66"/>
      <c r="OCS4" s="66"/>
      <c r="OCT4" s="66"/>
      <c r="OCU4" s="66"/>
      <c r="OCV4" s="66"/>
      <c r="OCW4" s="66"/>
      <c r="OCX4" s="66"/>
      <c r="OCY4" s="66"/>
      <c r="OCZ4" s="66"/>
      <c r="ODA4" s="66"/>
      <c r="ODB4" s="66"/>
      <c r="ODC4" s="66"/>
      <c r="ODD4" s="66"/>
      <c r="ODE4" s="66"/>
      <c r="ODF4" s="66"/>
      <c r="ODG4" s="66"/>
      <c r="ODH4" s="66"/>
      <c r="ODI4" s="66"/>
      <c r="ODJ4" s="66"/>
      <c r="ODK4" s="66"/>
      <c r="ODL4" s="66"/>
      <c r="ODM4" s="66"/>
      <c r="ODN4" s="66"/>
      <c r="ODO4" s="66"/>
      <c r="ODP4" s="66"/>
      <c r="ODQ4" s="66"/>
      <c r="ODR4" s="66"/>
      <c r="ODS4" s="66"/>
      <c r="ODT4" s="66"/>
      <c r="ODU4" s="66"/>
      <c r="ODV4" s="66"/>
      <c r="ODW4" s="66"/>
      <c r="ODX4" s="66"/>
      <c r="ODY4" s="66"/>
      <c r="ODZ4" s="66"/>
      <c r="OEA4" s="66"/>
      <c r="OEB4" s="66"/>
      <c r="OEC4" s="66"/>
      <c r="OED4" s="66"/>
      <c r="OEE4" s="66"/>
      <c r="OEF4" s="66"/>
      <c r="OEG4" s="66"/>
      <c r="OEH4" s="66"/>
      <c r="OEI4" s="66"/>
      <c r="OEJ4" s="66"/>
      <c r="OEK4" s="66"/>
      <c r="OEL4" s="66"/>
      <c r="OEM4" s="66"/>
      <c r="OEN4" s="66"/>
      <c r="OEO4" s="66"/>
      <c r="OEP4" s="66"/>
      <c r="OEQ4" s="66"/>
      <c r="OER4" s="66"/>
      <c r="OES4" s="66"/>
      <c r="OET4" s="66"/>
      <c r="OEU4" s="66"/>
      <c r="OEV4" s="66"/>
      <c r="OEW4" s="66"/>
      <c r="OEX4" s="66"/>
      <c r="OEY4" s="66"/>
      <c r="OEZ4" s="66"/>
      <c r="OFA4" s="66"/>
      <c r="OFB4" s="66"/>
      <c r="OFC4" s="66"/>
      <c r="OFD4" s="66"/>
      <c r="OFE4" s="66"/>
      <c r="OFF4" s="66"/>
      <c r="OFG4" s="66"/>
      <c r="OFH4" s="66"/>
      <c r="OFI4" s="66"/>
      <c r="OFJ4" s="66"/>
      <c r="OFK4" s="66"/>
      <c r="OFL4" s="66"/>
      <c r="OFM4" s="66"/>
      <c r="OFN4" s="66"/>
      <c r="OFO4" s="66"/>
      <c r="OFP4" s="66"/>
      <c r="OFQ4" s="66"/>
      <c r="OFR4" s="66"/>
      <c r="OFS4" s="66"/>
      <c r="OFT4" s="66"/>
      <c r="OFU4" s="66"/>
      <c r="OFV4" s="66"/>
      <c r="OFW4" s="66"/>
      <c r="OFX4" s="66"/>
      <c r="OFY4" s="66"/>
      <c r="OFZ4" s="66"/>
      <c r="OGA4" s="66"/>
      <c r="OGB4" s="66"/>
      <c r="OGC4" s="66"/>
      <c r="OGD4" s="66"/>
      <c r="OGE4" s="66"/>
      <c r="OGF4" s="66"/>
      <c r="OGG4" s="66"/>
      <c r="OGH4" s="66"/>
      <c r="OGI4" s="66"/>
      <c r="OGJ4" s="66"/>
      <c r="OGK4" s="66"/>
      <c r="OGL4" s="66"/>
      <c r="OGM4" s="66"/>
      <c r="OGN4" s="66"/>
      <c r="OGO4" s="66"/>
      <c r="OGP4" s="66"/>
      <c r="OGQ4" s="66"/>
      <c r="OGR4" s="66"/>
      <c r="OGS4" s="66"/>
      <c r="OGT4" s="66"/>
      <c r="OGU4" s="66"/>
      <c r="OGV4" s="66"/>
      <c r="OGW4" s="66"/>
      <c r="OGX4" s="66"/>
      <c r="OGY4" s="66"/>
      <c r="OGZ4" s="66"/>
      <c r="OHA4" s="66"/>
      <c r="OHB4" s="66"/>
      <c r="OHC4" s="66"/>
      <c r="OHD4" s="66"/>
      <c r="OHE4" s="66"/>
      <c r="OHF4" s="66"/>
      <c r="OHG4" s="66"/>
      <c r="OHH4" s="66"/>
      <c r="OHI4" s="66"/>
      <c r="OHJ4" s="66"/>
      <c r="OHK4" s="66"/>
      <c r="OHL4" s="66"/>
      <c r="OHM4" s="66"/>
      <c r="OHN4" s="66"/>
      <c r="OHO4" s="66"/>
      <c r="OHP4" s="66"/>
      <c r="OHQ4" s="66"/>
      <c r="OHR4" s="66"/>
      <c r="OHS4" s="66"/>
      <c r="OHT4" s="66"/>
      <c r="OHU4" s="66"/>
      <c r="OHV4" s="66"/>
      <c r="OHW4" s="66"/>
      <c r="OHX4" s="66"/>
      <c r="OHY4" s="66"/>
      <c r="OHZ4" s="66"/>
      <c r="OIA4" s="66"/>
      <c r="OIB4" s="66"/>
      <c r="OIC4" s="66"/>
      <c r="OID4" s="66"/>
      <c r="OIE4" s="66"/>
      <c r="OIF4" s="66"/>
      <c r="OIG4" s="66"/>
      <c r="OIH4" s="66"/>
      <c r="OII4" s="66"/>
      <c r="OIJ4" s="66"/>
      <c r="OIK4" s="66"/>
      <c r="OIL4" s="66"/>
      <c r="OIM4" s="66"/>
      <c r="OIN4" s="66"/>
      <c r="OIO4" s="66"/>
      <c r="OIP4" s="66"/>
      <c r="OIQ4" s="66"/>
      <c r="OIR4" s="66"/>
      <c r="OIS4" s="66"/>
      <c r="OIT4" s="66"/>
      <c r="OIU4" s="66"/>
      <c r="OIV4" s="66"/>
      <c r="OIW4" s="66"/>
      <c r="OIX4" s="66"/>
      <c r="OIY4" s="66"/>
      <c r="OIZ4" s="66"/>
      <c r="OJA4" s="66"/>
      <c r="OJB4" s="66"/>
      <c r="OJC4" s="66"/>
      <c r="OJD4" s="66"/>
      <c r="OJE4" s="66"/>
      <c r="OJF4" s="66"/>
      <c r="OJG4" s="66"/>
      <c r="OJH4" s="66"/>
      <c r="OJI4" s="66"/>
      <c r="OJJ4" s="66"/>
      <c r="OJK4" s="66"/>
      <c r="OJL4" s="66"/>
      <c r="OJM4" s="66"/>
      <c r="OJN4" s="66"/>
      <c r="OJO4" s="66"/>
      <c r="OJP4" s="66"/>
      <c r="OJQ4" s="66"/>
      <c r="OJR4" s="66"/>
      <c r="OJS4" s="66"/>
      <c r="OJT4" s="66"/>
      <c r="OJU4" s="66"/>
      <c r="OJV4" s="66"/>
      <c r="OJW4" s="66"/>
      <c r="OJX4" s="66"/>
      <c r="OJY4" s="66"/>
      <c r="OJZ4" s="66"/>
      <c r="OKA4" s="66"/>
      <c r="OKB4" s="66"/>
      <c r="OKC4" s="66"/>
      <c r="OKD4" s="66"/>
      <c r="OKE4" s="66"/>
      <c r="OKF4" s="66"/>
      <c r="OKG4" s="66"/>
      <c r="OKH4" s="66"/>
      <c r="OKI4" s="66"/>
      <c r="OKJ4" s="66"/>
      <c r="OKK4" s="66"/>
      <c r="OKL4" s="66"/>
      <c r="OKM4" s="66"/>
      <c r="OKN4" s="66"/>
      <c r="OKO4" s="66"/>
      <c r="OKP4" s="66"/>
      <c r="OKQ4" s="66"/>
      <c r="OKR4" s="66"/>
      <c r="OKS4" s="66"/>
      <c r="OKT4" s="66"/>
      <c r="OKU4" s="66"/>
      <c r="OKV4" s="66"/>
      <c r="OKW4" s="66"/>
      <c r="OKX4" s="66"/>
      <c r="OKY4" s="66"/>
      <c r="OKZ4" s="66"/>
      <c r="OLA4" s="66"/>
      <c r="OLB4" s="66"/>
      <c r="OLC4" s="66"/>
      <c r="OLD4" s="66"/>
      <c r="OLE4" s="66"/>
      <c r="OLF4" s="66"/>
      <c r="OLG4" s="66"/>
      <c r="OLH4" s="66"/>
      <c r="OLI4" s="66"/>
      <c r="OLJ4" s="66"/>
      <c r="OLK4" s="66"/>
      <c r="OLL4" s="66"/>
      <c r="OLM4" s="66"/>
      <c r="OLN4" s="66"/>
      <c r="OLO4" s="66"/>
      <c r="OLP4" s="66"/>
      <c r="OLQ4" s="66"/>
      <c r="OLR4" s="66"/>
      <c r="OLS4" s="66"/>
      <c r="OLT4" s="66"/>
      <c r="OLU4" s="66"/>
      <c r="OLV4" s="66"/>
      <c r="OLW4" s="66"/>
      <c r="OLX4" s="66"/>
      <c r="OLY4" s="66"/>
      <c r="OLZ4" s="66"/>
      <c r="OMA4" s="66"/>
      <c r="OMB4" s="66"/>
      <c r="OMC4" s="66"/>
      <c r="OMD4" s="66"/>
      <c r="OME4" s="66"/>
      <c r="OMF4" s="66"/>
      <c r="OMG4" s="66"/>
      <c r="OMH4" s="66"/>
      <c r="OMI4" s="66"/>
      <c r="OMJ4" s="66"/>
      <c r="OMK4" s="66"/>
      <c r="OML4" s="66"/>
      <c r="OMM4" s="66"/>
      <c r="OMN4" s="66"/>
      <c r="OMO4" s="66"/>
      <c r="OMP4" s="66"/>
      <c r="OMQ4" s="66"/>
      <c r="OMR4" s="66"/>
      <c r="OMS4" s="66"/>
      <c r="OMT4" s="66"/>
      <c r="OMU4" s="66"/>
      <c r="OMV4" s="66"/>
      <c r="OMW4" s="66"/>
      <c r="OMX4" s="66"/>
      <c r="OMY4" s="66"/>
      <c r="OMZ4" s="66"/>
      <c r="ONA4" s="66"/>
      <c r="ONB4" s="66"/>
      <c r="ONC4" s="66"/>
      <c r="OND4" s="66"/>
      <c r="ONE4" s="66"/>
      <c r="ONF4" s="66"/>
      <c r="ONG4" s="66"/>
      <c r="ONH4" s="66"/>
      <c r="ONI4" s="66"/>
      <c r="ONJ4" s="66"/>
      <c r="ONK4" s="66"/>
      <c r="ONL4" s="66"/>
      <c r="ONM4" s="66"/>
      <c r="ONN4" s="66"/>
      <c r="ONO4" s="66"/>
      <c r="ONP4" s="66"/>
      <c r="ONQ4" s="66"/>
      <c r="ONR4" s="66"/>
      <c r="ONS4" s="66"/>
      <c r="ONT4" s="66"/>
      <c r="ONU4" s="66"/>
      <c r="ONV4" s="66"/>
      <c r="ONW4" s="66"/>
      <c r="ONX4" s="66"/>
      <c r="ONY4" s="66"/>
      <c r="ONZ4" s="66"/>
      <c r="OOA4" s="66"/>
      <c r="OOB4" s="66"/>
      <c r="OOC4" s="66"/>
      <c r="OOD4" s="66"/>
      <c r="OOE4" s="66"/>
      <c r="OOF4" s="66"/>
      <c r="OOG4" s="66"/>
      <c r="OOH4" s="66"/>
      <c r="OOI4" s="66"/>
      <c r="OOJ4" s="66"/>
      <c r="OOK4" s="66"/>
      <c r="OOL4" s="66"/>
      <c r="OOM4" s="66"/>
      <c r="OON4" s="66"/>
      <c r="OOO4" s="66"/>
      <c r="OOP4" s="66"/>
      <c r="OOQ4" s="66"/>
      <c r="OOR4" s="66"/>
      <c r="OOS4" s="66"/>
      <c r="OOT4" s="66"/>
      <c r="OOU4" s="66"/>
      <c r="OOV4" s="66"/>
      <c r="OOW4" s="66"/>
      <c r="OOX4" s="66"/>
      <c r="OOY4" s="66"/>
      <c r="OOZ4" s="66"/>
      <c r="OPA4" s="66"/>
      <c r="OPB4" s="66"/>
      <c r="OPC4" s="66"/>
      <c r="OPD4" s="66"/>
      <c r="OPE4" s="66"/>
      <c r="OPF4" s="66"/>
      <c r="OPG4" s="66"/>
      <c r="OPH4" s="66"/>
      <c r="OPI4" s="66"/>
      <c r="OPJ4" s="66"/>
      <c r="OPK4" s="66"/>
      <c r="OPL4" s="66"/>
      <c r="OPM4" s="66"/>
      <c r="OPN4" s="66"/>
      <c r="OPO4" s="66"/>
      <c r="OPP4" s="66"/>
      <c r="OPQ4" s="66"/>
      <c r="OPR4" s="66"/>
      <c r="OPS4" s="66"/>
      <c r="OPT4" s="66"/>
      <c r="OPU4" s="66"/>
      <c r="OPV4" s="66"/>
      <c r="OPW4" s="66"/>
      <c r="OPX4" s="66"/>
      <c r="OPY4" s="66"/>
      <c r="OPZ4" s="66"/>
      <c r="OQA4" s="66"/>
      <c r="OQB4" s="66"/>
      <c r="OQC4" s="66"/>
      <c r="OQD4" s="66"/>
      <c r="OQE4" s="66"/>
      <c r="OQF4" s="66"/>
      <c r="OQG4" s="66"/>
      <c r="OQH4" s="66"/>
      <c r="OQI4" s="66"/>
      <c r="OQJ4" s="66"/>
      <c r="OQK4" s="66"/>
      <c r="OQL4" s="66"/>
      <c r="OQM4" s="66"/>
      <c r="OQN4" s="66"/>
      <c r="OQO4" s="66"/>
      <c r="OQP4" s="66"/>
      <c r="OQQ4" s="66"/>
      <c r="OQR4" s="66"/>
      <c r="OQS4" s="66"/>
      <c r="OQT4" s="66"/>
      <c r="OQU4" s="66"/>
      <c r="OQV4" s="66"/>
      <c r="OQW4" s="66"/>
      <c r="OQX4" s="66"/>
      <c r="OQY4" s="66"/>
      <c r="OQZ4" s="66"/>
      <c r="ORA4" s="66"/>
      <c r="ORB4" s="66"/>
      <c r="ORC4" s="66"/>
      <c r="ORD4" s="66"/>
      <c r="ORE4" s="66"/>
      <c r="ORF4" s="66"/>
      <c r="ORG4" s="66"/>
      <c r="ORH4" s="66"/>
      <c r="ORI4" s="66"/>
      <c r="ORJ4" s="66"/>
      <c r="ORK4" s="66"/>
      <c r="ORL4" s="66"/>
      <c r="ORM4" s="66"/>
      <c r="ORN4" s="66"/>
      <c r="ORO4" s="66"/>
      <c r="ORP4" s="66"/>
      <c r="ORQ4" s="66"/>
      <c r="ORR4" s="66"/>
      <c r="ORS4" s="66"/>
      <c r="ORT4" s="66"/>
      <c r="ORU4" s="66"/>
      <c r="ORV4" s="66"/>
      <c r="ORW4" s="66"/>
      <c r="ORX4" s="66"/>
      <c r="ORY4" s="66"/>
      <c r="ORZ4" s="66"/>
      <c r="OSA4" s="66"/>
      <c r="OSB4" s="66"/>
      <c r="OSC4" s="66"/>
      <c r="OSD4" s="66"/>
      <c r="OSE4" s="66"/>
      <c r="OSF4" s="66"/>
      <c r="OSG4" s="66"/>
      <c r="OSH4" s="66"/>
      <c r="OSI4" s="66"/>
      <c r="OSJ4" s="66"/>
      <c r="OSK4" s="66"/>
      <c r="OSL4" s="66"/>
      <c r="OSM4" s="66"/>
      <c r="OSN4" s="66"/>
      <c r="OSO4" s="66"/>
      <c r="OSP4" s="66"/>
      <c r="OSQ4" s="66"/>
      <c r="OSR4" s="66"/>
      <c r="OSS4" s="66"/>
      <c r="OST4" s="66"/>
      <c r="OSU4" s="66"/>
      <c r="OSV4" s="66"/>
      <c r="OSW4" s="66"/>
      <c r="OSX4" s="66"/>
      <c r="OSY4" s="66"/>
      <c r="OSZ4" s="66"/>
      <c r="OTA4" s="66"/>
      <c r="OTB4" s="66"/>
      <c r="OTC4" s="66"/>
      <c r="OTD4" s="66"/>
      <c r="OTE4" s="66"/>
      <c r="OTF4" s="66"/>
      <c r="OTG4" s="66"/>
      <c r="OTH4" s="66"/>
      <c r="OTI4" s="66"/>
      <c r="OTJ4" s="66"/>
      <c r="OTK4" s="66"/>
      <c r="OTL4" s="66"/>
      <c r="OTM4" s="66"/>
      <c r="OTN4" s="66"/>
      <c r="OTO4" s="66"/>
      <c r="OTP4" s="66"/>
      <c r="OTQ4" s="66"/>
      <c r="OTR4" s="66"/>
      <c r="OTS4" s="66"/>
      <c r="OTT4" s="66"/>
      <c r="OTU4" s="66"/>
      <c r="OTV4" s="66"/>
      <c r="OTW4" s="66"/>
      <c r="OTX4" s="66"/>
      <c r="OTY4" s="66"/>
      <c r="OTZ4" s="66"/>
      <c r="OUA4" s="66"/>
      <c r="OUB4" s="66"/>
      <c r="OUC4" s="66"/>
      <c r="OUD4" s="66"/>
      <c r="OUE4" s="66"/>
      <c r="OUF4" s="66"/>
      <c r="OUG4" s="66"/>
      <c r="OUH4" s="66"/>
      <c r="OUI4" s="66"/>
      <c r="OUJ4" s="66"/>
      <c r="OUK4" s="66"/>
      <c r="OUL4" s="66"/>
      <c r="OUM4" s="66"/>
      <c r="OUN4" s="66"/>
      <c r="OUO4" s="66"/>
      <c r="OUP4" s="66"/>
      <c r="OUQ4" s="66"/>
      <c r="OUR4" s="66"/>
      <c r="OUS4" s="66"/>
      <c r="OUT4" s="66"/>
      <c r="OUU4" s="66"/>
      <c r="OUV4" s="66"/>
      <c r="OUW4" s="66"/>
      <c r="OUX4" s="66"/>
      <c r="OUY4" s="66"/>
      <c r="OUZ4" s="66"/>
      <c r="OVA4" s="66"/>
      <c r="OVB4" s="66"/>
      <c r="OVC4" s="66"/>
      <c r="OVD4" s="66"/>
      <c r="OVE4" s="66"/>
      <c r="OVF4" s="66"/>
      <c r="OVG4" s="66"/>
      <c r="OVH4" s="66"/>
      <c r="OVI4" s="66"/>
      <c r="OVJ4" s="66"/>
      <c r="OVK4" s="66"/>
      <c r="OVL4" s="66"/>
      <c r="OVM4" s="66"/>
      <c r="OVN4" s="66"/>
      <c r="OVO4" s="66"/>
      <c r="OVP4" s="66"/>
      <c r="OVQ4" s="66"/>
      <c r="OVR4" s="66"/>
      <c r="OVS4" s="66"/>
      <c r="OVT4" s="66"/>
      <c r="OVU4" s="66"/>
      <c r="OVV4" s="66"/>
      <c r="OVW4" s="66"/>
      <c r="OVX4" s="66"/>
      <c r="OVY4" s="66"/>
      <c r="OVZ4" s="66"/>
      <c r="OWA4" s="66"/>
      <c r="OWB4" s="66"/>
      <c r="OWC4" s="66"/>
      <c r="OWD4" s="66"/>
      <c r="OWE4" s="66"/>
      <c r="OWF4" s="66"/>
      <c r="OWG4" s="66"/>
      <c r="OWH4" s="66"/>
      <c r="OWI4" s="66"/>
      <c r="OWJ4" s="66"/>
      <c r="OWK4" s="66"/>
      <c r="OWL4" s="66"/>
      <c r="OWM4" s="66"/>
      <c r="OWN4" s="66"/>
      <c r="OWO4" s="66"/>
      <c r="OWP4" s="66"/>
      <c r="OWQ4" s="66"/>
      <c r="OWR4" s="66"/>
      <c r="OWS4" s="66"/>
      <c r="OWT4" s="66"/>
      <c r="OWU4" s="66"/>
      <c r="OWV4" s="66"/>
      <c r="OWW4" s="66"/>
      <c r="OWX4" s="66"/>
      <c r="OWY4" s="66"/>
      <c r="OWZ4" s="66"/>
      <c r="OXA4" s="66"/>
      <c r="OXB4" s="66"/>
      <c r="OXC4" s="66"/>
      <c r="OXD4" s="66"/>
      <c r="OXE4" s="66"/>
      <c r="OXF4" s="66"/>
      <c r="OXG4" s="66"/>
      <c r="OXH4" s="66"/>
      <c r="OXI4" s="66"/>
      <c r="OXJ4" s="66"/>
      <c r="OXK4" s="66"/>
      <c r="OXL4" s="66"/>
      <c r="OXM4" s="66"/>
      <c r="OXN4" s="66"/>
      <c r="OXO4" s="66"/>
      <c r="OXP4" s="66"/>
      <c r="OXQ4" s="66"/>
      <c r="OXR4" s="66"/>
      <c r="OXS4" s="66"/>
      <c r="OXT4" s="66"/>
      <c r="OXU4" s="66"/>
      <c r="OXV4" s="66"/>
      <c r="OXW4" s="66"/>
      <c r="OXX4" s="66"/>
      <c r="OXY4" s="66"/>
      <c r="OXZ4" s="66"/>
      <c r="OYA4" s="66"/>
      <c r="OYB4" s="66"/>
      <c r="OYC4" s="66"/>
      <c r="OYD4" s="66"/>
      <c r="OYE4" s="66"/>
      <c r="OYF4" s="66"/>
      <c r="OYG4" s="66"/>
      <c r="OYH4" s="66"/>
      <c r="OYI4" s="66"/>
      <c r="OYJ4" s="66"/>
      <c r="OYK4" s="66"/>
      <c r="OYL4" s="66"/>
      <c r="OYM4" s="66"/>
      <c r="OYN4" s="66"/>
      <c r="OYO4" s="66"/>
      <c r="OYP4" s="66"/>
      <c r="OYQ4" s="66"/>
      <c r="OYR4" s="66"/>
      <c r="OYS4" s="66"/>
      <c r="OYT4" s="66"/>
      <c r="OYU4" s="66"/>
      <c r="OYV4" s="66"/>
      <c r="OYW4" s="66"/>
      <c r="OYX4" s="66"/>
      <c r="OYY4" s="66"/>
      <c r="OYZ4" s="66"/>
      <c r="OZA4" s="66"/>
      <c r="OZB4" s="66"/>
      <c r="OZC4" s="66"/>
      <c r="OZD4" s="66"/>
      <c r="OZE4" s="66"/>
      <c r="OZF4" s="66"/>
      <c r="OZG4" s="66"/>
      <c r="OZH4" s="66"/>
      <c r="OZI4" s="66"/>
      <c r="OZJ4" s="66"/>
      <c r="OZK4" s="66"/>
      <c r="OZL4" s="66"/>
      <c r="OZM4" s="66"/>
      <c r="OZN4" s="66"/>
      <c r="OZO4" s="66"/>
      <c r="OZP4" s="66"/>
      <c r="OZQ4" s="66"/>
      <c r="OZR4" s="66"/>
      <c r="OZS4" s="66"/>
      <c r="OZT4" s="66"/>
      <c r="OZU4" s="66"/>
      <c r="OZV4" s="66"/>
      <c r="OZW4" s="66"/>
      <c r="OZX4" s="66"/>
      <c r="OZY4" s="66"/>
      <c r="OZZ4" s="66"/>
      <c r="PAA4" s="66"/>
      <c r="PAB4" s="66"/>
      <c r="PAC4" s="66"/>
      <c r="PAD4" s="66"/>
      <c r="PAE4" s="66"/>
      <c r="PAF4" s="66"/>
      <c r="PAG4" s="66"/>
      <c r="PAH4" s="66"/>
      <c r="PAI4" s="66"/>
      <c r="PAJ4" s="66"/>
      <c r="PAK4" s="66"/>
      <c r="PAL4" s="66"/>
      <c r="PAM4" s="66"/>
      <c r="PAN4" s="66"/>
      <c r="PAO4" s="66"/>
      <c r="PAP4" s="66"/>
      <c r="PAQ4" s="66"/>
      <c r="PAR4" s="66"/>
      <c r="PAS4" s="66"/>
      <c r="PAT4" s="66"/>
      <c r="PAU4" s="66"/>
      <c r="PAV4" s="66"/>
      <c r="PAW4" s="66"/>
      <c r="PAX4" s="66"/>
      <c r="PAY4" s="66"/>
      <c r="PAZ4" s="66"/>
      <c r="PBA4" s="66"/>
      <c r="PBB4" s="66"/>
      <c r="PBC4" s="66"/>
      <c r="PBD4" s="66"/>
      <c r="PBE4" s="66"/>
      <c r="PBF4" s="66"/>
      <c r="PBG4" s="66"/>
      <c r="PBH4" s="66"/>
      <c r="PBI4" s="66"/>
      <c r="PBJ4" s="66"/>
      <c r="PBK4" s="66"/>
      <c r="PBL4" s="66"/>
      <c r="PBM4" s="66"/>
      <c r="PBN4" s="66"/>
      <c r="PBO4" s="66"/>
      <c r="PBP4" s="66"/>
      <c r="PBQ4" s="66"/>
      <c r="PBR4" s="66"/>
      <c r="PBS4" s="66"/>
      <c r="PBT4" s="66"/>
      <c r="PBU4" s="66"/>
      <c r="PBV4" s="66"/>
      <c r="PBW4" s="66"/>
      <c r="PBX4" s="66"/>
      <c r="PBY4" s="66"/>
      <c r="PBZ4" s="66"/>
      <c r="PCA4" s="66"/>
      <c r="PCB4" s="66"/>
      <c r="PCC4" s="66"/>
      <c r="PCD4" s="66"/>
      <c r="PCE4" s="66"/>
      <c r="PCF4" s="66"/>
      <c r="PCG4" s="66"/>
      <c r="PCH4" s="66"/>
      <c r="PCI4" s="66"/>
      <c r="PCJ4" s="66"/>
      <c r="PCK4" s="66"/>
      <c r="PCL4" s="66"/>
      <c r="PCM4" s="66"/>
      <c r="PCN4" s="66"/>
      <c r="PCO4" s="66"/>
      <c r="PCP4" s="66"/>
      <c r="PCQ4" s="66"/>
      <c r="PCR4" s="66"/>
      <c r="PCS4" s="66"/>
      <c r="PCT4" s="66"/>
      <c r="PCU4" s="66"/>
      <c r="PCV4" s="66"/>
      <c r="PCW4" s="66"/>
      <c r="PCX4" s="66"/>
      <c r="PCY4" s="66"/>
      <c r="PCZ4" s="66"/>
      <c r="PDA4" s="66"/>
      <c r="PDB4" s="66"/>
      <c r="PDC4" s="66"/>
      <c r="PDD4" s="66"/>
      <c r="PDE4" s="66"/>
      <c r="PDF4" s="66"/>
      <c r="PDG4" s="66"/>
      <c r="PDH4" s="66"/>
      <c r="PDI4" s="66"/>
      <c r="PDJ4" s="66"/>
      <c r="PDK4" s="66"/>
      <c r="PDL4" s="66"/>
      <c r="PDM4" s="66"/>
      <c r="PDN4" s="66"/>
      <c r="PDO4" s="66"/>
      <c r="PDP4" s="66"/>
      <c r="PDQ4" s="66"/>
      <c r="PDR4" s="66"/>
      <c r="PDS4" s="66"/>
      <c r="PDT4" s="66"/>
      <c r="PDU4" s="66"/>
      <c r="PDV4" s="66"/>
      <c r="PDW4" s="66"/>
      <c r="PDX4" s="66"/>
      <c r="PDY4" s="66"/>
      <c r="PDZ4" s="66"/>
      <c r="PEA4" s="66"/>
      <c r="PEB4" s="66"/>
      <c r="PEC4" s="66"/>
      <c r="PED4" s="66"/>
      <c r="PEE4" s="66"/>
      <c r="PEF4" s="66"/>
      <c r="PEG4" s="66"/>
      <c r="PEH4" s="66"/>
      <c r="PEI4" s="66"/>
      <c r="PEJ4" s="66"/>
      <c r="PEK4" s="66"/>
      <c r="PEL4" s="66"/>
      <c r="PEM4" s="66"/>
      <c r="PEN4" s="66"/>
      <c r="PEO4" s="66"/>
      <c r="PEP4" s="66"/>
      <c r="PEQ4" s="66"/>
      <c r="PER4" s="66"/>
      <c r="PES4" s="66"/>
      <c r="PET4" s="66"/>
      <c r="PEU4" s="66"/>
      <c r="PEV4" s="66"/>
      <c r="PEW4" s="66"/>
      <c r="PEX4" s="66"/>
      <c r="PEY4" s="66"/>
      <c r="PEZ4" s="66"/>
      <c r="PFA4" s="66"/>
      <c r="PFB4" s="66"/>
      <c r="PFC4" s="66"/>
      <c r="PFD4" s="66"/>
      <c r="PFE4" s="66"/>
      <c r="PFF4" s="66"/>
      <c r="PFG4" s="66"/>
      <c r="PFH4" s="66"/>
      <c r="PFI4" s="66"/>
      <c r="PFJ4" s="66"/>
      <c r="PFK4" s="66"/>
      <c r="PFL4" s="66"/>
      <c r="PFM4" s="66"/>
      <c r="PFN4" s="66"/>
      <c r="PFO4" s="66"/>
      <c r="PFP4" s="66"/>
      <c r="PFQ4" s="66"/>
      <c r="PFR4" s="66"/>
      <c r="PFS4" s="66"/>
      <c r="PFT4" s="66"/>
      <c r="PFU4" s="66"/>
      <c r="PFV4" s="66"/>
      <c r="PFW4" s="66"/>
      <c r="PFX4" s="66"/>
      <c r="PFY4" s="66"/>
      <c r="PFZ4" s="66"/>
      <c r="PGA4" s="66"/>
      <c r="PGB4" s="66"/>
      <c r="PGC4" s="66"/>
      <c r="PGD4" s="66"/>
      <c r="PGE4" s="66"/>
      <c r="PGF4" s="66"/>
      <c r="PGG4" s="66"/>
      <c r="PGH4" s="66"/>
      <c r="PGI4" s="66"/>
      <c r="PGJ4" s="66"/>
      <c r="PGK4" s="66"/>
      <c r="PGL4" s="66"/>
      <c r="PGM4" s="66"/>
      <c r="PGN4" s="66"/>
      <c r="PGO4" s="66"/>
      <c r="PGP4" s="66"/>
      <c r="PGQ4" s="66"/>
      <c r="PGR4" s="66"/>
      <c r="PGS4" s="66"/>
      <c r="PGT4" s="66"/>
      <c r="PGU4" s="66"/>
      <c r="PGV4" s="66"/>
      <c r="PGW4" s="66"/>
      <c r="PGX4" s="66"/>
      <c r="PGY4" s="66"/>
      <c r="PGZ4" s="66"/>
      <c r="PHA4" s="66"/>
      <c r="PHB4" s="66"/>
      <c r="PHC4" s="66"/>
      <c r="PHD4" s="66"/>
      <c r="PHE4" s="66"/>
      <c r="PHF4" s="66"/>
      <c r="PHG4" s="66"/>
      <c r="PHH4" s="66"/>
      <c r="PHI4" s="66"/>
      <c r="PHJ4" s="66"/>
      <c r="PHK4" s="66"/>
      <c r="PHL4" s="66"/>
      <c r="PHM4" s="66"/>
      <c r="PHN4" s="66"/>
      <c r="PHO4" s="66"/>
      <c r="PHP4" s="66"/>
      <c r="PHQ4" s="66"/>
      <c r="PHR4" s="66"/>
      <c r="PHS4" s="66"/>
      <c r="PHT4" s="66"/>
      <c r="PHU4" s="66"/>
      <c r="PHV4" s="66"/>
      <c r="PHW4" s="66"/>
      <c r="PHX4" s="66"/>
      <c r="PHY4" s="66"/>
      <c r="PHZ4" s="66"/>
      <c r="PIA4" s="66"/>
      <c r="PIB4" s="66"/>
      <c r="PIC4" s="66"/>
      <c r="PID4" s="66"/>
      <c r="PIE4" s="66"/>
      <c r="PIF4" s="66"/>
      <c r="PIG4" s="66"/>
      <c r="PIH4" s="66"/>
      <c r="PII4" s="66"/>
      <c r="PIJ4" s="66"/>
      <c r="PIK4" s="66"/>
      <c r="PIL4" s="66"/>
      <c r="PIM4" s="66"/>
      <c r="PIN4" s="66"/>
      <c r="PIO4" s="66"/>
      <c r="PIP4" s="66"/>
      <c r="PIQ4" s="66"/>
      <c r="PIR4" s="66"/>
      <c r="PIS4" s="66"/>
      <c r="PIT4" s="66"/>
      <c r="PIU4" s="66"/>
      <c r="PIV4" s="66"/>
      <c r="PIW4" s="66"/>
      <c r="PIX4" s="66"/>
      <c r="PIY4" s="66"/>
      <c r="PIZ4" s="66"/>
      <c r="PJA4" s="66"/>
      <c r="PJB4" s="66"/>
      <c r="PJC4" s="66"/>
      <c r="PJD4" s="66"/>
      <c r="PJE4" s="66"/>
      <c r="PJF4" s="66"/>
      <c r="PJG4" s="66"/>
      <c r="PJH4" s="66"/>
      <c r="PJI4" s="66"/>
      <c r="PJJ4" s="66"/>
      <c r="PJK4" s="66"/>
      <c r="PJL4" s="66"/>
      <c r="PJM4" s="66"/>
      <c r="PJN4" s="66"/>
      <c r="PJO4" s="66"/>
      <c r="PJP4" s="66"/>
      <c r="PJQ4" s="66"/>
      <c r="PJR4" s="66"/>
      <c r="PJS4" s="66"/>
      <c r="PJT4" s="66"/>
      <c r="PJU4" s="66"/>
      <c r="PJV4" s="66"/>
      <c r="PJW4" s="66"/>
      <c r="PJX4" s="66"/>
      <c r="PJY4" s="66"/>
      <c r="PJZ4" s="66"/>
      <c r="PKA4" s="66"/>
      <c r="PKB4" s="66"/>
      <c r="PKC4" s="66"/>
      <c r="PKD4" s="66"/>
      <c r="PKE4" s="66"/>
      <c r="PKF4" s="66"/>
      <c r="PKG4" s="66"/>
      <c r="PKH4" s="66"/>
      <c r="PKI4" s="66"/>
      <c r="PKJ4" s="66"/>
      <c r="PKK4" s="66"/>
      <c r="PKL4" s="66"/>
      <c r="PKM4" s="66"/>
      <c r="PKN4" s="66"/>
      <c r="PKO4" s="66"/>
      <c r="PKP4" s="66"/>
      <c r="PKQ4" s="66"/>
      <c r="PKR4" s="66"/>
      <c r="PKS4" s="66"/>
      <c r="PKT4" s="66"/>
      <c r="PKU4" s="66"/>
      <c r="PKV4" s="66"/>
      <c r="PKW4" s="66"/>
      <c r="PKX4" s="66"/>
      <c r="PKY4" s="66"/>
      <c r="PKZ4" s="66"/>
      <c r="PLA4" s="66"/>
      <c r="PLB4" s="66"/>
      <c r="PLC4" s="66"/>
      <c r="PLD4" s="66"/>
      <c r="PLE4" s="66"/>
      <c r="PLF4" s="66"/>
      <c r="PLG4" s="66"/>
      <c r="PLH4" s="66"/>
      <c r="PLI4" s="66"/>
      <c r="PLJ4" s="66"/>
      <c r="PLK4" s="66"/>
      <c r="PLL4" s="66"/>
      <c r="PLM4" s="66"/>
      <c r="PLN4" s="66"/>
      <c r="PLO4" s="66"/>
      <c r="PLP4" s="66"/>
      <c r="PLQ4" s="66"/>
      <c r="PLR4" s="66"/>
      <c r="PLS4" s="66"/>
      <c r="PLT4" s="66"/>
      <c r="PLU4" s="66"/>
      <c r="PLV4" s="66"/>
      <c r="PLW4" s="66"/>
      <c r="PLX4" s="66"/>
      <c r="PLY4" s="66"/>
      <c r="PLZ4" s="66"/>
      <c r="PMA4" s="66"/>
      <c r="PMB4" s="66"/>
      <c r="PMC4" s="66"/>
      <c r="PMD4" s="66"/>
      <c r="PME4" s="66"/>
      <c r="PMF4" s="66"/>
      <c r="PMG4" s="66"/>
      <c r="PMH4" s="66"/>
      <c r="PMI4" s="66"/>
      <c r="PMJ4" s="66"/>
      <c r="PMK4" s="66"/>
      <c r="PML4" s="66"/>
      <c r="PMM4" s="66"/>
      <c r="PMN4" s="66"/>
      <c r="PMO4" s="66"/>
      <c r="PMP4" s="66"/>
      <c r="PMQ4" s="66"/>
      <c r="PMR4" s="66"/>
      <c r="PMS4" s="66"/>
      <c r="PMT4" s="66"/>
      <c r="PMU4" s="66"/>
      <c r="PMV4" s="66"/>
      <c r="PMW4" s="66"/>
      <c r="PMX4" s="66"/>
      <c r="PMY4" s="66"/>
      <c r="PMZ4" s="66"/>
      <c r="PNA4" s="66"/>
      <c r="PNB4" s="66"/>
      <c r="PNC4" s="66"/>
      <c r="PND4" s="66"/>
      <c r="PNE4" s="66"/>
      <c r="PNF4" s="66"/>
      <c r="PNG4" s="66"/>
      <c r="PNH4" s="66"/>
      <c r="PNI4" s="66"/>
      <c r="PNJ4" s="66"/>
      <c r="PNK4" s="66"/>
      <c r="PNL4" s="66"/>
      <c r="PNM4" s="66"/>
      <c r="PNN4" s="66"/>
      <c r="PNO4" s="66"/>
      <c r="PNP4" s="66"/>
      <c r="PNQ4" s="66"/>
      <c r="PNR4" s="66"/>
      <c r="PNS4" s="66"/>
      <c r="PNT4" s="66"/>
      <c r="PNU4" s="66"/>
      <c r="PNV4" s="66"/>
      <c r="PNW4" s="66"/>
      <c r="PNX4" s="66"/>
      <c r="PNY4" s="66"/>
      <c r="PNZ4" s="66"/>
      <c r="POA4" s="66"/>
      <c r="POB4" s="66"/>
      <c r="POC4" s="66"/>
      <c r="POD4" s="66"/>
      <c r="POE4" s="66"/>
      <c r="POF4" s="66"/>
      <c r="POG4" s="66"/>
      <c r="POH4" s="66"/>
      <c r="POI4" s="66"/>
      <c r="POJ4" s="66"/>
      <c r="POK4" s="66"/>
      <c r="POL4" s="66"/>
      <c r="POM4" s="66"/>
      <c r="PON4" s="66"/>
      <c r="POO4" s="66"/>
      <c r="POP4" s="66"/>
      <c r="POQ4" s="66"/>
      <c r="POR4" s="66"/>
      <c r="POS4" s="66"/>
      <c r="POT4" s="66"/>
      <c r="POU4" s="66"/>
      <c r="POV4" s="66"/>
      <c r="POW4" s="66"/>
      <c r="POX4" s="66"/>
      <c r="POY4" s="66"/>
      <c r="POZ4" s="66"/>
      <c r="PPA4" s="66"/>
      <c r="PPB4" s="66"/>
      <c r="PPC4" s="66"/>
      <c r="PPD4" s="66"/>
      <c r="PPE4" s="66"/>
      <c r="PPF4" s="66"/>
      <c r="PPG4" s="66"/>
      <c r="PPH4" s="66"/>
      <c r="PPI4" s="66"/>
      <c r="PPJ4" s="66"/>
      <c r="PPK4" s="66"/>
      <c r="PPL4" s="66"/>
      <c r="PPM4" s="66"/>
      <c r="PPN4" s="66"/>
      <c r="PPO4" s="66"/>
      <c r="PPP4" s="66"/>
      <c r="PPQ4" s="66"/>
      <c r="PPR4" s="66"/>
      <c r="PPS4" s="66"/>
      <c r="PPT4" s="66"/>
      <c r="PPU4" s="66"/>
      <c r="PPV4" s="66"/>
      <c r="PPW4" s="66"/>
      <c r="PPX4" s="66"/>
      <c r="PPY4" s="66"/>
      <c r="PPZ4" s="66"/>
      <c r="PQA4" s="66"/>
      <c r="PQB4" s="66"/>
      <c r="PQC4" s="66"/>
      <c r="PQD4" s="66"/>
      <c r="PQE4" s="66"/>
      <c r="PQF4" s="66"/>
      <c r="PQG4" s="66"/>
      <c r="PQH4" s="66"/>
      <c r="PQI4" s="66"/>
      <c r="PQJ4" s="66"/>
      <c r="PQK4" s="66"/>
      <c r="PQL4" s="66"/>
      <c r="PQM4" s="66"/>
      <c r="PQN4" s="66"/>
      <c r="PQO4" s="66"/>
      <c r="PQP4" s="66"/>
      <c r="PQQ4" s="66"/>
      <c r="PQR4" s="66"/>
      <c r="PQS4" s="66"/>
      <c r="PQT4" s="66"/>
      <c r="PQU4" s="66"/>
      <c r="PQV4" s="66"/>
      <c r="PQW4" s="66"/>
      <c r="PQX4" s="66"/>
      <c r="PQY4" s="66"/>
      <c r="PQZ4" s="66"/>
      <c r="PRA4" s="66"/>
      <c r="PRB4" s="66"/>
      <c r="PRC4" s="66"/>
      <c r="PRD4" s="66"/>
      <c r="PRE4" s="66"/>
      <c r="PRF4" s="66"/>
      <c r="PRG4" s="66"/>
      <c r="PRH4" s="66"/>
      <c r="PRI4" s="66"/>
      <c r="PRJ4" s="66"/>
      <c r="PRK4" s="66"/>
      <c r="PRL4" s="66"/>
      <c r="PRM4" s="66"/>
      <c r="PRN4" s="66"/>
      <c r="PRO4" s="66"/>
      <c r="PRP4" s="66"/>
      <c r="PRQ4" s="66"/>
      <c r="PRR4" s="66"/>
      <c r="PRS4" s="66"/>
      <c r="PRT4" s="66"/>
      <c r="PRU4" s="66"/>
      <c r="PRV4" s="66"/>
      <c r="PRW4" s="66"/>
      <c r="PRX4" s="66"/>
      <c r="PRY4" s="66"/>
      <c r="PRZ4" s="66"/>
      <c r="PSA4" s="66"/>
      <c r="PSB4" s="66"/>
      <c r="PSC4" s="66"/>
      <c r="PSD4" s="66"/>
      <c r="PSE4" s="66"/>
      <c r="PSF4" s="66"/>
      <c r="PSG4" s="66"/>
      <c r="PSH4" s="66"/>
      <c r="PSI4" s="66"/>
      <c r="PSJ4" s="66"/>
      <c r="PSK4" s="66"/>
      <c r="PSL4" s="66"/>
      <c r="PSM4" s="66"/>
      <c r="PSN4" s="66"/>
      <c r="PSO4" s="66"/>
      <c r="PSP4" s="66"/>
      <c r="PSQ4" s="66"/>
      <c r="PSR4" s="66"/>
      <c r="PSS4" s="66"/>
      <c r="PST4" s="66"/>
      <c r="PSU4" s="66"/>
      <c r="PSV4" s="66"/>
      <c r="PSW4" s="66"/>
      <c r="PSX4" s="66"/>
      <c r="PSY4" s="66"/>
      <c r="PSZ4" s="66"/>
      <c r="PTA4" s="66"/>
      <c r="PTB4" s="66"/>
      <c r="PTC4" s="66"/>
      <c r="PTD4" s="66"/>
      <c r="PTE4" s="66"/>
      <c r="PTF4" s="66"/>
      <c r="PTG4" s="66"/>
      <c r="PTH4" s="66"/>
      <c r="PTI4" s="66"/>
      <c r="PTJ4" s="66"/>
      <c r="PTK4" s="66"/>
      <c r="PTL4" s="66"/>
      <c r="PTM4" s="66"/>
      <c r="PTN4" s="66"/>
      <c r="PTO4" s="66"/>
      <c r="PTP4" s="66"/>
      <c r="PTQ4" s="66"/>
      <c r="PTR4" s="66"/>
      <c r="PTS4" s="66"/>
      <c r="PTT4" s="66"/>
      <c r="PTU4" s="66"/>
      <c r="PTV4" s="66"/>
      <c r="PTW4" s="66"/>
      <c r="PTX4" s="66"/>
      <c r="PTY4" s="66"/>
      <c r="PTZ4" s="66"/>
      <c r="PUA4" s="66"/>
      <c r="PUB4" s="66"/>
      <c r="PUC4" s="66"/>
      <c r="PUD4" s="66"/>
      <c r="PUE4" s="66"/>
      <c r="PUF4" s="66"/>
      <c r="PUG4" s="66"/>
      <c r="PUH4" s="66"/>
      <c r="PUI4" s="66"/>
      <c r="PUJ4" s="66"/>
      <c r="PUK4" s="66"/>
      <c r="PUL4" s="66"/>
      <c r="PUM4" s="66"/>
      <c r="PUN4" s="66"/>
      <c r="PUO4" s="66"/>
      <c r="PUP4" s="66"/>
      <c r="PUQ4" s="66"/>
      <c r="PUR4" s="66"/>
      <c r="PUS4" s="66"/>
      <c r="PUT4" s="66"/>
      <c r="PUU4" s="66"/>
      <c r="PUV4" s="66"/>
      <c r="PUW4" s="66"/>
      <c r="PUX4" s="66"/>
      <c r="PUY4" s="66"/>
      <c r="PUZ4" s="66"/>
      <c r="PVA4" s="66"/>
      <c r="PVB4" s="66"/>
      <c r="PVC4" s="66"/>
      <c r="PVD4" s="66"/>
      <c r="PVE4" s="66"/>
      <c r="PVF4" s="66"/>
      <c r="PVG4" s="66"/>
      <c r="PVH4" s="66"/>
      <c r="PVI4" s="66"/>
      <c r="PVJ4" s="66"/>
      <c r="PVK4" s="66"/>
      <c r="PVL4" s="66"/>
      <c r="PVM4" s="66"/>
      <c r="PVN4" s="66"/>
      <c r="PVO4" s="66"/>
      <c r="PVP4" s="66"/>
      <c r="PVQ4" s="66"/>
      <c r="PVR4" s="66"/>
      <c r="PVS4" s="66"/>
      <c r="PVT4" s="66"/>
      <c r="PVU4" s="66"/>
      <c r="PVV4" s="66"/>
      <c r="PVW4" s="66"/>
      <c r="PVX4" s="66"/>
      <c r="PVY4" s="66"/>
      <c r="PVZ4" s="66"/>
      <c r="PWA4" s="66"/>
      <c r="PWB4" s="66"/>
      <c r="PWC4" s="66"/>
      <c r="PWD4" s="66"/>
      <c r="PWE4" s="66"/>
      <c r="PWF4" s="66"/>
      <c r="PWG4" s="66"/>
      <c r="PWH4" s="66"/>
      <c r="PWI4" s="66"/>
      <c r="PWJ4" s="66"/>
      <c r="PWK4" s="66"/>
      <c r="PWL4" s="66"/>
      <c r="PWM4" s="66"/>
      <c r="PWN4" s="66"/>
      <c r="PWO4" s="66"/>
      <c r="PWP4" s="66"/>
      <c r="PWQ4" s="66"/>
      <c r="PWR4" s="66"/>
      <c r="PWS4" s="66"/>
      <c r="PWT4" s="66"/>
      <c r="PWU4" s="66"/>
      <c r="PWV4" s="66"/>
      <c r="PWW4" s="66"/>
      <c r="PWX4" s="66"/>
      <c r="PWY4" s="66"/>
      <c r="PWZ4" s="66"/>
      <c r="PXA4" s="66"/>
      <c r="PXB4" s="66"/>
      <c r="PXC4" s="66"/>
      <c r="PXD4" s="66"/>
      <c r="PXE4" s="66"/>
      <c r="PXF4" s="66"/>
      <c r="PXG4" s="66"/>
      <c r="PXH4" s="66"/>
      <c r="PXI4" s="66"/>
      <c r="PXJ4" s="66"/>
      <c r="PXK4" s="66"/>
      <c r="PXL4" s="66"/>
      <c r="PXM4" s="66"/>
      <c r="PXN4" s="66"/>
      <c r="PXO4" s="66"/>
      <c r="PXP4" s="66"/>
      <c r="PXQ4" s="66"/>
      <c r="PXR4" s="66"/>
      <c r="PXS4" s="66"/>
      <c r="PXT4" s="66"/>
      <c r="PXU4" s="66"/>
      <c r="PXV4" s="66"/>
      <c r="PXW4" s="66"/>
      <c r="PXX4" s="66"/>
      <c r="PXY4" s="66"/>
      <c r="PXZ4" s="66"/>
      <c r="PYA4" s="66"/>
      <c r="PYB4" s="66"/>
      <c r="PYC4" s="66"/>
      <c r="PYD4" s="66"/>
      <c r="PYE4" s="66"/>
      <c r="PYF4" s="66"/>
      <c r="PYG4" s="66"/>
      <c r="PYH4" s="66"/>
      <c r="PYI4" s="66"/>
      <c r="PYJ4" s="66"/>
      <c r="PYK4" s="66"/>
      <c r="PYL4" s="66"/>
      <c r="PYM4" s="66"/>
      <c r="PYN4" s="66"/>
      <c r="PYO4" s="66"/>
      <c r="PYP4" s="66"/>
      <c r="PYQ4" s="66"/>
      <c r="PYR4" s="66"/>
      <c r="PYS4" s="66"/>
      <c r="PYT4" s="66"/>
      <c r="PYU4" s="66"/>
      <c r="PYV4" s="66"/>
      <c r="PYW4" s="66"/>
      <c r="PYX4" s="66"/>
      <c r="PYY4" s="66"/>
      <c r="PYZ4" s="66"/>
      <c r="PZA4" s="66"/>
      <c r="PZB4" s="66"/>
      <c r="PZC4" s="66"/>
      <c r="PZD4" s="66"/>
      <c r="PZE4" s="66"/>
      <c r="PZF4" s="66"/>
      <c r="PZG4" s="66"/>
      <c r="PZH4" s="66"/>
      <c r="PZI4" s="66"/>
      <c r="PZJ4" s="66"/>
      <c r="PZK4" s="66"/>
      <c r="PZL4" s="66"/>
      <c r="PZM4" s="66"/>
      <c r="PZN4" s="66"/>
      <c r="PZO4" s="66"/>
      <c r="PZP4" s="66"/>
      <c r="PZQ4" s="66"/>
      <c r="PZR4" s="66"/>
      <c r="PZS4" s="66"/>
      <c r="PZT4" s="66"/>
      <c r="PZU4" s="66"/>
      <c r="PZV4" s="66"/>
      <c r="PZW4" s="66"/>
      <c r="PZX4" s="66"/>
      <c r="PZY4" s="66"/>
      <c r="PZZ4" s="66"/>
      <c r="QAA4" s="66"/>
      <c r="QAB4" s="66"/>
      <c r="QAC4" s="66"/>
      <c r="QAD4" s="66"/>
      <c r="QAE4" s="66"/>
      <c r="QAF4" s="66"/>
      <c r="QAG4" s="66"/>
      <c r="QAH4" s="66"/>
      <c r="QAI4" s="66"/>
      <c r="QAJ4" s="66"/>
      <c r="QAK4" s="66"/>
      <c r="QAL4" s="66"/>
      <c r="QAM4" s="66"/>
      <c r="QAN4" s="66"/>
      <c r="QAO4" s="66"/>
      <c r="QAP4" s="66"/>
      <c r="QAQ4" s="66"/>
      <c r="QAR4" s="66"/>
      <c r="QAS4" s="66"/>
      <c r="QAT4" s="66"/>
      <c r="QAU4" s="66"/>
      <c r="QAV4" s="66"/>
      <c r="QAW4" s="66"/>
      <c r="QAX4" s="66"/>
      <c r="QAY4" s="66"/>
      <c r="QAZ4" s="66"/>
      <c r="QBA4" s="66"/>
      <c r="QBB4" s="66"/>
      <c r="QBC4" s="66"/>
      <c r="QBD4" s="66"/>
      <c r="QBE4" s="66"/>
      <c r="QBF4" s="66"/>
      <c r="QBG4" s="66"/>
      <c r="QBH4" s="66"/>
      <c r="QBI4" s="66"/>
      <c r="QBJ4" s="66"/>
      <c r="QBK4" s="66"/>
      <c r="QBL4" s="66"/>
      <c r="QBM4" s="66"/>
      <c r="QBN4" s="66"/>
      <c r="QBO4" s="66"/>
      <c r="QBP4" s="66"/>
      <c r="QBQ4" s="66"/>
      <c r="QBR4" s="66"/>
      <c r="QBS4" s="66"/>
      <c r="QBT4" s="66"/>
      <c r="QBU4" s="66"/>
      <c r="QBV4" s="66"/>
      <c r="QBW4" s="66"/>
      <c r="QBX4" s="66"/>
      <c r="QBY4" s="66"/>
      <c r="QBZ4" s="66"/>
      <c r="QCA4" s="66"/>
      <c r="QCB4" s="66"/>
      <c r="QCC4" s="66"/>
      <c r="QCD4" s="66"/>
      <c r="QCE4" s="66"/>
      <c r="QCF4" s="66"/>
      <c r="QCG4" s="66"/>
      <c r="QCH4" s="66"/>
      <c r="QCI4" s="66"/>
      <c r="QCJ4" s="66"/>
      <c r="QCK4" s="66"/>
      <c r="QCL4" s="66"/>
      <c r="QCM4" s="66"/>
      <c r="QCN4" s="66"/>
      <c r="QCO4" s="66"/>
      <c r="QCP4" s="66"/>
      <c r="QCQ4" s="66"/>
      <c r="QCR4" s="66"/>
      <c r="QCS4" s="66"/>
      <c r="QCT4" s="66"/>
      <c r="QCU4" s="66"/>
      <c r="QCV4" s="66"/>
      <c r="QCW4" s="66"/>
      <c r="QCX4" s="66"/>
      <c r="QCY4" s="66"/>
      <c r="QCZ4" s="66"/>
      <c r="QDA4" s="66"/>
      <c r="QDB4" s="66"/>
      <c r="QDC4" s="66"/>
      <c r="QDD4" s="66"/>
      <c r="QDE4" s="66"/>
      <c r="QDF4" s="66"/>
      <c r="QDG4" s="66"/>
      <c r="QDH4" s="66"/>
      <c r="QDI4" s="66"/>
      <c r="QDJ4" s="66"/>
      <c r="QDK4" s="66"/>
      <c r="QDL4" s="66"/>
      <c r="QDM4" s="66"/>
      <c r="QDN4" s="66"/>
      <c r="QDO4" s="66"/>
      <c r="QDP4" s="66"/>
      <c r="QDQ4" s="66"/>
      <c r="QDR4" s="66"/>
      <c r="QDS4" s="66"/>
      <c r="QDT4" s="66"/>
      <c r="QDU4" s="66"/>
      <c r="QDV4" s="66"/>
      <c r="QDW4" s="66"/>
      <c r="QDX4" s="66"/>
      <c r="QDY4" s="66"/>
      <c r="QDZ4" s="66"/>
      <c r="QEA4" s="66"/>
      <c r="QEB4" s="66"/>
      <c r="QEC4" s="66"/>
      <c r="QED4" s="66"/>
      <c r="QEE4" s="66"/>
      <c r="QEF4" s="66"/>
      <c r="QEG4" s="66"/>
      <c r="QEH4" s="66"/>
      <c r="QEI4" s="66"/>
      <c r="QEJ4" s="66"/>
      <c r="QEK4" s="66"/>
      <c r="QEL4" s="66"/>
      <c r="QEM4" s="66"/>
      <c r="QEN4" s="66"/>
      <c r="QEO4" s="66"/>
      <c r="QEP4" s="66"/>
      <c r="QEQ4" s="66"/>
      <c r="QER4" s="66"/>
      <c r="QES4" s="66"/>
      <c r="QET4" s="66"/>
      <c r="QEU4" s="66"/>
      <c r="QEV4" s="66"/>
      <c r="QEW4" s="66"/>
      <c r="QEX4" s="66"/>
      <c r="QEY4" s="66"/>
      <c r="QEZ4" s="66"/>
      <c r="QFA4" s="66"/>
      <c r="QFB4" s="66"/>
      <c r="QFC4" s="66"/>
      <c r="QFD4" s="66"/>
      <c r="QFE4" s="66"/>
      <c r="QFF4" s="66"/>
      <c r="QFG4" s="66"/>
      <c r="QFH4" s="66"/>
      <c r="QFI4" s="66"/>
      <c r="QFJ4" s="66"/>
      <c r="QFK4" s="66"/>
      <c r="QFL4" s="66"/>
      <c r="QFM4" s="66"/>
      <c r="QFN4" s="66"/>
      <c r="QFO4" s="66"/>
      <c r="QFP4" s="66"/>
      <c r="QFQ4" s="66"/>
      <c r="QFR4" s="66"/>
      <c r="QFS4" s="66"/>
      <c r="QFT4" s="66"/>
      <c r="QFU4" s="66"/>
      <c r="QFV4" s="66"/>
      <c r="QFW4" s="66"/>
      <c r="QFX4" s="66"/>
      <c r="QFY4" s="66"/>
      <c r="QFZ4" s="66"/>
      <c r="QGA4" s="66"/>
      <c r="QGB4" s="66"/>
      <c r="QGC4" s="66"/>
      <c r="QGD4" s="66"/>
      <c r="QGE4" s="66"/>
      <c r="QGF4" s="66"/>
      <c r="QGG4" s="66"/>
      <c r="QGH4" s="66"/>
      <c r="QGI4" s="66"/>
      <c r="QGJ4" s="66"/>
      <c r="QGK4" s="66"/>
      <c r="QGL4" s="66"/>
      <c r="QGM4" s="66"/>
      <c r="QGN4" s="66"/>
      <c r="QGO4" s="66"/>
      <c r="QGP4" s="66"/>
      <c r="QGQ4" s="66"/>
      <c r="QGR4" s="66"/>
      <c r="QGS4" s="66"/>
      <c r="QGT4" s="66"/>
      <c r="QGU4" s="66"/>
      <c r="QGV4" s="66"/>
      <c r="QGW4" s="66"/>
      <c r="QGX4" s="66"/>
      <c r="QGY4" s="66"/>
      <c r="QGZ4" s="66"/>
      <c r="QHA4" s="66"/>
      <c r="QHB4" s="66"/>
      <c r="QHC4" s="66"/>
      <c r="QHD4" s="66"/>
      <c r="QHE4" s="66"/>
      <c r="QHF4" s="66"/>
      <c r="QHG4" s="66"/>
      <c r="QHH4" s="66"/>
      <c r="QHI4" s="66"/>
      <c r="QHJ4" s="66"/>
      <c r="QHK4" s="66"/>
      <c r="QHL4" s="66"/>
      <c r="QHM4" s="66"/>
      <c r="QHN4" s="66"/>
      <c r="QHO4" s="66"/>
      <c r="QHP4" s="66"/>
      <c r="QHQ4" s="66"/>
      <c r="QHR4" s="66"/>
      <c r="QHS4" s="66"/>
      <c r="QHT4" s="66"/>
      <c r="QHU4" s="66"/>
      <c r="QHV4" s="66"/>
      <c r="QHW4" s="66"/>
      <c r="QHX4" s="66"/>
      <c r="QHY4" s="66"/>
      <c r="QHZ4" s="66"/>
      <c r="QIA4" s="66"/>
      <c r="QIB4" s="66"/>
      <c r="QIC4" s="66"/>
      <c r="QID4" s="66"/>
      <c r="QIE4" s="66"/>
      <c r="QIF4" s="66"/>
      <c r="QIG4" s="66"/>
      <c r="QIH4" s="66"/>
      <c r="QII4" s="66"/>
      <c r="QIJ4" s="66"/>
      <c r="QIK4" s="66"/>
      <c r="QIL4" s="66"/>
      <c r="QIM4" s="66"/>
      <c r="QIN4" s="66"/>
      <c r="QIO4" s="66"/>
      <c r="QIP4" s="66"/>
      <c r="QIQ4" s="66"/>
      <c r="QIR4" s="66"/>
      <c r="QIS4" s="66"/>
      <c r="QIT4" s="66"/>
      <c r="QIU4" s="66"/>
      <c r="QIV4" s="66"/>
      <c r="QIW4" s="66"/>
      <c r="QIX4" s="66"/>
      <c r="QIY4" s="66"/>
      <c r="QIZ4" s="66"/>
      <c r="QJA4" s="66"/>
      <c r="QJB4" s="66"/>
      <c r="QJC4" s="66"/>
      <c r="QJD4" s="66"/>
      <c r="QJE4" s="66"/>
      <c r="QJF4" s="66"/>
      <c r="QJG4" s="66"/>
      <c r="QJH4" s="66"/>
      <c r="QJI4" s="66"/>
      <c r="QJJ4" s="66"/>
      <c r="QJK4" s="66"/>
      <c r="QJL4" s="66"/>
      <c r="QJM4" s="66"/>
      <c r="QJN4" s="66"/>
      <c r="QJO4" s="66"/>
      <c r="QJP4" s="66"/>
      <c r="QJQ4" s="66"/>
      <c r="QJR4" s="66"/>
      <c r="QJS4" s="66"/>
      <c r="QJT4" s="66"/>
      <c r="QJU4" s="66"/>
      <c r="QJV4" s="66"/>
      <c r="QJW4" s="66"/>
      <c r="QJX4" s="66"/>
      <c r="QJY4" s="66"/>
      <c r="QJZ4" s="66"/>
      <c r="QKA4" s="66"/>
      <c r="QKB4" s="66"/>
      <c r="QKC4" s="66"/>
      <c r="QKD4" s="66"/>
      <c r="QKE4" s="66"/>
      <c r="QKF4" s="66"/>
      <c r="QKG4" s="66"/>
      <c r="QKH4" s="66"/>
      <c r="QKI4" s="66"/>
      <c r="QKJ4" s="66"/>
      <c r="QKK4" s="66"/>
      <c r="QKL4" s="66"/>
      <c r="QKM4" s="66"/>
      <c r="QKN4" s="66"/>
      <c r="QKO4" s="66"/>
      <c r="QKP4" s="66"/>
      <c r="QKQ4" s="66"/>
      <c r="QKR4" s="66"/>
      <c r="QKS4" s="66"/>
      <c r="QKT4" s="66"/>
      <c r="QKU4" s="66"/>
      <c r="QKV4" s="66"/>
      <c r="QKW4" s="66"/>
      <c r="QKX4" s="66"/>
      <c r="QKY4" s="66"/>
      <c r="QKZ4" s="66"/>
      <c r="QLA4" s="66"/>
      <c r="QLB4" s="66"/>
      <c r="QLC4" s="66"/>
      <c r="QLD4" s="66"/>
      <c r="QLE4" s="66"/>
      <c r="QLF4" s="66"/>
      <c r="QLG4" s="66"/>
      <c r="QLH4" s="66"/>
      <c r="QLI4" s="66"/>
      <c r="QLJ4" s="66"/>
      <c r="QLK4" s="66"/>
      <c r="QLL4" s="66"/>
      <c r="QLM4" s="66"/>
      <c r="QLN4" s="66"/>
      <c r="QLO4" s="66"/>
      <c r="QLP4" s="66"/>
      <c r="QLQ4" s="66"/>
      <c r="QLR4" s="66"/>
      <c r="QLS4" s="66"/>
      <c r="QLT4" s="66"/>
      <c r="QLU4" s="66"/>
      <c r="QLV4" s="66"/>
      <c r="QLW4" s="66"/>
      <c r="QLX4" s="66"/>
      <c r="QLY4" s="66"/>
      <c r="QLZ4" s="66"/>
      <c r="QMA4" s="66"/>
      <c r="QMB4" s="66"/>
      <c r="QMC4" s="66"/>
      <c r="QMD4" s="66"/>
      <c r="QME4" s="66"/>
      <c r="QMF4" s="66"/>
      <c r="QMG4" s="66"/>
      <c r="QMH4" s="66"/>
      <c r="QMI4" s="66"/>
      <c r="QMJ4" s="66"/>
      <c r="QMK4" s="66"/>
      <c r="QML4" s="66"/>
      <c r="QMM4" s="66"/>
      <c r="QMN4" s="66"/>
      <c r="QMO4" s="66"/>
      <c r="QMP4" s="66"/>
      <c r="QMQ4" s="66"/>
      <c r="QMR4" s="66"/>
      <c r="QMS4" s="66"/>
      <c r="QMT4" s="66"/>
      <c r="QMU4" s="66"/>
      <c r="QMV4" s="66"/>
      <c r="QMW4" s="66"/>
      <c r="QMX4" s="66"/>
      <c r="QMY4" s="66"/>
      <c r="QMZ4" s="66"/>
      <c r="QNA4" s="66"/>
      <c r="QNB4" s="66"/>
      <c r="QNC4" s="66"/>
      <c r="QND4" s="66"/>
      <c r="QNE4" s="66"/>
      <c r="QNF4" s="66"/>
      <c r="QNG4" s="66"/>
      <c r="QNH4" s="66"/>
      <c r="QNI4" s="66"/>
      <c r="QNJ4" s="66"/>
      <c r="QNK4" s="66"/>
      <c r="QNL4" s="66"/>
      <c r="QNM4" s="66"/>
      <c r="QNN4" s="66"/>
      <c r="QNO4" s="66"/>
      <c r="QNP4" s="66"/>
      <c r="QNQ4" s="66"/>
      <c r="QNR4" s="66"/>
      <c r="QNS4" s="66"/>
      <c r="QNT4" s="66"/>
      <c r="QNU4" s="66"/>
      <c r="QNV4" s="66"/>
      <c r="QNW4" s="66"/>
      <c r="QNX4" s="66"/>
      <c r="QNY4" s="66"/>
      <c r="QNZ4" s="66"/>
      <c r="QOA4" s="66"/>
      <c r="QOB4" s="66"/>
      <c r="QOC4" s="66"/>
      <c r="QOD4" s="66"/>
      <c r="QOE4" s="66"/>
      <c r="QOF4" s="66"/>
      <c r="QOG4" s="66"/>
      <c r="QOH4" s="66"/>
      <c r="QOI4" s="66"/>
      <c r="QOJ4" s="66"/>
      <c r="QOK4" s="66"/>
      <c r="QOL4" s="66"/>
      <c r="QOM4" s="66"/>
      <c r="QON4" s="66"/>
      <c r="QOO4" s="66"/>
      <c r="QOP4" s="66"/>
      <c r="QOQ4" s="66"/>
      <c r="QOR4" s="66"/>
      <c r="QOS4" s="66"/>
      <c r="QOT4" s="66"/>
      <c r="QOU4" s="66"/>
      <c r="QOV4" s="66"/>
      <c r="QOW4" s="66"/>
      <c r="QOX4" s="66"/>
      <c r="QOY4" s="66"/>
      <c r="QOZ4" s="66"/>
      <c r="QPA4" s="66"/>
      <c r="QPB4" s="66"/>
      <c r="QPC4" s="66"/>
      <c r="QPD4" s="66"/>
      <c r="QPE4" s="66"/>
      <c r="QPF4" s="66"/>
      <c r="QPG4" s="66"/>
      <c r="QPH4" s="66"/>
      <c r="QPI4" s="66"/>
      <c r="QPJ4" s="66"/>
      <c r="QPK4" s="66"/>
      <c r="QPL4" s="66"/>
      <c r="QPM4" s="66"/>
      <c r="QPN4" s="66"/>
      <c r="QPO4" s="66"/>
      <c r="QPP4" s="66"/>
      <c r="QPQ4" s="66"/>
      <c r="QPR4" s="66"/>
      <c r="QPS4" s="66"/>
      <c r="QPT4" s="66"/>
      <c r="QPU4" s="66"/>
      <c r="QPV4" s="66"/>
      <c r="QPW4" s="66"/>
      <c r="QPX4" s="66"/>
      <c r="QPY4" s="66"/>
      <c r="QPZ4" s="66"/>
      <c r="QQA4" s="66"/>
      <c r="QQB4" s="66"/>
      <c r="QQC4" s="66"/>
      <c r="QQD4" s="66"/>
      <c r="QQE4" s="66"/>
      <c r="QQF4" s="66"/>
      <c r="QQG4" s="66"/>
      <c r="QQH4" s="66"/>
      <c r="QQI4" s="66"/>
      <c r="QQJ4" s="66"/>
      <c r="QQK4" s="66"/>
      <c r="QQL4" s="66"/>
      <c r="QQM4" s="66"/>
      <c r="QQN4" s="66"/>
      <c r="QQO4" s="66"/>
      <c r="QQP4" s="66"/>
      <c r="QQQ4" s="66"/>
      <c r="QQR4" s="66"/>
      <c r="QQS4" s="66"/>
      <c r="QQT4" s="66"/>
      <c r="QQU4" s="66"/>
      <c r="QQV4" s="66"/>
      <c r="QQW4" s="66"/>
      <c r="QQX4" s="66"/>
      <c r="QQY4" s="66"/>
      <c r="QQZ4" s="66"/>
      <c r="QRA4" s="66"/>
      <c r="QRB4" s="66"/>
      <c r="QRC4" s="66"/>
      <c r="QRD4" s="66"/>
      <c r="QRE4" s="66"/>
      <c r="QRF4" s="66"/>
      <c r="QRG4" s="66"/>
      <c r="QRH4" s="66"/>
      <c r="QRI4" s="66"/>
      <c r="QRJ4" s="66"/>
      <c r="QRK4" s="66"/>
      <c r="QRL4" s="66"/>
      <c r="QRM4" s="66"/>
      <c r="QRN4" s="66"/>
      <c r="QRO4" s="66"/>
      <c r="QRP4" s="66"/>
      <c r="QRQ4" s="66"/>
      <c r="QRR4" s="66"/>
      <c r="QRS4" s="66"/>
      <c r="QRT4" s="66"/>
      <c r="QRU4" s="66"/>
      <c r="QRV4" s="66"/>
      <c r="QRW4" s="66"/>
      <c r="QRX4" s="66"/>
      <c r="QRY4" s="66"/>
      <c r="QRZ4" s="66"/>
      <c r="QSA4" s="66"/>
      <c r="QSB4" s="66"/>
      <c r="QSC4" s="66"/>
      <c r="QSD4" s="66"/>
      <c r="QSE4" s="66"/>
      <c r="QSF4" s="66"/>
      <c r="QSG4" s="66"/>
      <c r="QSH4" s="66"/>
      <c r="QSI4" s="66"/>
      <c r="QSJ4" s="66"/>
      <c r="QSK4" s="66"/>
      <c r="QSL4" s="66"/>
      <c r="QSM4" s="66"/>
      <c r="QSN4" s="66"/>
      <c r="QSO4" s="66"/>
      <c r="QSP4" s="66"/>
      <c r="QSQ4" s="66"/>
      <c r="QSR4" s="66"/>
      <c r="QSS4" s="66"/>
      <c r="QST4" s="66"/>
      <c r="QSU4" s="66"/>
      <c r="QSV4" s="66"/>
      <c r="QSW4" s="66"/>
      <c r="QSX4" s="66"/>
      <c r="QSY4" s="66"/>
      <c r="QSZ4" s="66"/>
      <c r="QTA4" s="66"/>
      <c r="QTB4" s="66"/>
      <c r="QTC4" s="66"/>
      <c r="QTD4" s="66"/>
      <c r="QTE4" s="66"/>
      <c r="QTF4" s="66"/>
      <c r="QTG4" s="66"/>
      <c r="QTH4" s="66"/>
      <c r="QTI4" s="66"/>
      <c r="QTJ4" s="66"/>
      <c r="QTK4" s="66"/>
      <c r="QTL4" s="66"/>
      <c r="QTM4" s="66"/>
      <c r="QTN4" s="66"/>
      <c r="QTO4" s="66"/>
      <c r="QTP4" s="66"/>
      <c r="QTQ4" s="66"/>
      <c r="QTR4" s="66"/>
      <c r="QTS4" s="66"/>
      <c r="QTT4" s="66"/>
      <c r="QTU4" s="66"/>
      <c r="QTV4" s="66"/>
      <c r="QTW4" s="66"/>
      <c r="QTX4" s="66"/>
      <c r="QTY4" s="66"/>
      <c r="QTZ4" s="66"/>
      <c r="QUA4" s="66"/>
      <c r="QUB4" s="66"/>
      <c r="QUC4" s="66"/>
      <c r="QUD4" s="66"/>
      <c r="QUE4" s="66"/>
      <c r="QUF4" s="66"/>
      <c r="QUG4" s="66"/>
      <c r="QUH4" s="66"/>
      <c r="QUI4" s="66"/>
      <c r="QUJ4" s="66"/>
      <c r="QUK4" s="66"/>
      <c r="QUL4" s="66"/>
      <c r="QUM4" s="66"/>
      <c r="QUN4" s="66"/>
      <c r="QUO4" s="66"/>
      <c r="QUP4" s="66"/>
      <c r="QUQ4" s="66"/>
      <c r="QUR4" s="66"/>
      <c r="QUS4" s="66"/>
      <c r="QUT4" s="66"/>
      <c r="QUU4" s="66"/>
      <c r="QUV4" s="66"/>
      <c r="QUW4" s="66"/>
      <c r="QUX4" s="66"/>
      <c r="QUY4" s="66"/>
      <c r="QUZ4" s="66"/>
      <c r="QVA4" s="66"/>
      <c r="QVB4" s="66"/>
      <c r="QVC4" s="66"/>
      <c r="QVD4" s="66"/>
      <c r="QVE4" s="66"/>
      <c r="QVF4" s="66"/>
      <c r="QVG4" s="66"/>
      <c r="QVH4" s="66"/>
      <c r="QVI4" s="66"/>
      <c r="QVJ4" s="66"/>
      <c r="QVK4" s="66"/>
      <c r="QVL4" s="66"/>
      <c r="QVM4" s="66"/>
      <c r="QVN4" s="66"/>
      <c r="QVO4" s="66"/>
      <c r="QVP4" s="66"/>
      <c r="QVQ4" s="66"/>
      <c r="QVR4" s="66"/>
      <c r="QVS4" s="66"/>
      <c r="QVT4" s="66"/>
      <c r="QVU4" s="66"/>
      <c r="QVV4" s="66"/>
      <c r="QVW4" s="66"/>
      <c r="QVX4" s="66"/>
      <c r="QVY4" s="66"/>
      <c r="QVZ4" s="66"/>
      <c r="QWA4" s="66"/>
      <c r="QWB4" s="66"/>
      <c r="QWC4" s="66"/>
      <c r="QWD4" s="66"/>
      <c r="QWE4" s="66"/>
      <c r="QWF4" s="66"/>
      <c r="QWG4" s="66"/>
      <c r="QWH4" s="66"/>
      <c r="QWI4" s="66"/>
      <c r="QWJ4" s="66"/>
      <c r="QWK4" s="66"/>
      <c r="QWL4" s="66"/>
      <c r="QWM4" s="66"/>
      <c r="QWN4" s="66"/>
      <c r="QWO4" s="66"/>
      <c r="QWP4" s="66"/>
      <c r="QWQ4" s="66"/>
      <c r="QWR4" s="66"/>
      <c r="QWS4" s="66"/>
      <c r="QWT4" s="66"/>
      <c r="QWU4" s="66"/>
      <c r="QWV4" s="66"/>
      <c r="QWW4" s="66"/>
      <c r="QWX4" s="66"/>
      <c r="QWY4" s="66"/>
      <c r="QWZ4" s="66"/>
      <c r="QXA4" s="66"/>
      <c r="QXB4" s="66"/>
      <c r="QXC4" s="66"/>
      <c r="QXD4" s="66"/>
      <c r="QXE4" s="66"/>
      <c r="QXF4" s="66"/>
      <c r="QXG4" s="66"/>
      <c r="QXH4" s="66"/>
      <c r="QXI4" s="66"/>
      <c r="QXJ4" s="66"/>
      <c r="QXK4" s="66"/>
      <c r="QXL4" s="66"/>
      <c r="QXM4" s="66"/>
      <c r="QXN4" s="66"/>
      <c r="QXO4" s="66"/>
      <c r="QXP4" s="66"/>
      <c r="QXQ4" s="66"/>
      <c r="QXR4" s="66"/>
      <c r="QXS4" s="66"/>
      <c r="QXT4" s="66"/>
      <c r="QXU4" s="66"/>
      <c r="QXV4" s="66"/>
      <c r="QXW4" s="66"/>
      <c r="QXX4" s="66"/>
      <c r="QXY4" s="66"/>
      <c r="QXZ4" s="66"/>
      <c r="QYA4" s="66"/>
      <c r="QYB4" s="66"/>
      <c r="QYC4" s="66"/>
      <c r="QYD4" s="66"/>
      <c r="QYE4" s="66"/>
      <c r="QYF4" s="66"/>
      <c r="QYG4" s="66"/>
      <c r="QYH4" s="66"/>
      <c r="QYI4" s="66"/>
      <c r="QYJ4" s="66"/>
      <c r="QYK4" s="66"/>
      <c r="QYL4" s="66"/>
      <c r="QYM4" s="66"/>
      <c r="QYN4" s="66"/>
      <c r="QYO4" s="66"/>
      <c r="QYP4" s="66"/>
      <c r="QYQ4" s="66"/>
      <c r="QYR4" s="66"/>
      <c r="QYS4" s="66"/>
      <c r="QYT4" s="66"/>
      <c r="QYU4" s="66"/>
      <c r="QYV4" s="66"/>
      <c r="QYW4" s="66"/>
      <c r="QYX4" s="66"/>
      <c r="QYY4" s="66"/>
      <c r="QYZ4" s="66"/>
      <c r="QZA4" s="66"/>
      <c r="QZB4" s="66"/>
      <c r="QZC4" s="66"/>
      <c r="QZD4" s="66"/>
      <c r="QZE4" s="66"/>
      <c r="QZF4" s="66"/>
      <c r="QZG4" s="66"/>
      <c r="QZH4" s="66"/>
      <c r="QZI4" s="66"/>
      <c r="QZJ4" s="66"/>
      <c r="QZK4" s="66"/>
      <c r="QZL4" s="66"/>
      <c r="QZM4" s="66"/>
      <c r="QZN4" s="66"/>
      <c r="QZO4" s="66"/>
      <c r="QZP4" s="66"/>
      <c r="QZQ4" s="66"/>
      <c r="QZR4" s="66"/>
      <c r="QZS4" s="66"/>
      <c r="QZT4" s="66"/>
      <c r="QZU4" s="66"/>
      <c r="QZV4" s="66"/>
      <c r="QZW4" s="66"/>
      <c r="QZX4" s="66"/>
      <c r="QZY4" s="66"/>
      <c r="QZZ4" s="66"/>
      <c r="RAA4" s="66"/>
      <c r="RAB4" s="66"/>
      <c r="RAC4" s="66"/>
      <c r="RAD4" s="66"/>
      <c r="RAE4" s="66"/>
      <c r="RAF4" s="66"/>
      <c r="RAG4" s="66"/>
      <c r="RAH4" s="66"/>
      <c r="RAI4" s="66"/>
      <c r="RAJ4" s="66"/>
      <c r="RAK4" s="66"/>
      <c r="RAL4" s="66"/>
      <c r="RAM4" s="66"/>
      <c r="RAN4" s="66"/>
      <c r="RAO4" s="66"/>
      <c r="RAP4" s="66"/>
      <c r="RAQ4" s="66"/>
      <c r="RAR4" s="66"/>
      <c r="RAS4" s="66"/>
      <c r="RAT4" s="66"/>
      <c r="RAU4" s="66"/>
      <c r="RAV4" s="66"/>
      <c r="RAW4" s="66"/>
      <c r="RAX4" s="66"/>
      <c r="RAY4" s="66"/>
      <c r="RAZ4" s="66"/>
      <c r="RBA4" s="66"/>
      <c r="RBB4" s="66"/>
      <c r="RBC4" s="66"/>
      <c r="RBD4" s="66"/>
      <c r="RBE4" s="66"/>
      <c r="RBF4" s="66"/>
      <c r="RBG4" s="66"/>
      <c r="RBH4" s="66"/>
      <c r="RBI4" s="66"/>
      <c r="RBJ4" s="66"/>
      <c r="RBK4" s="66"/>
      <c r="RBL4" s="66"/>
      <c r="RBM4" s="66"/>
      <c r="RBN4" s="66"/>
      <c r="RBO4" s="66"/>
      <c r="RBP4" s="66"/>
      <c r="RBQ4" s="66"/>
      <c r="RBR4" s="66"/>
      <c r="RBS4" s="66"/>
      <c r="RBT4" s="66"/>
      <c r="RBU4" s="66"/>
      <c r="RBV4" s="66"/>
      <c r="RBW4" s="66"/>
      <c r="RBX4" s="66"/>
      <c r="RBY4" s="66"/>
      <c r="RBZ4" s="66"/>
      <c r="RCA4" s="66"/>
      <c r="RCB4" s="66"/>
      <c r="RCC4" s="66"/>
      <c r="RCD4" s="66"/>
      <c r="RCE4" s="66"/>
      <c r="RCF4" s="66"/>
      <c r="RCG4" s="66"/>
      <c r="RCH4" s="66"/>
      <c r="RCI4" s="66"/>
      <c r="RCJ4" s="66"/>
      <c r="RCK4" s="66"/>
      <c r="RCL4" s="66"/>
      <c r="RCM4" s="66"/>
      <c r="RCN4" s="66"/>
      <c r="RCO4" s="66"/>
      <c r="RCP4" s="66"/>
      <c r="RCQ4" s="66"/>
      <c r="RCR4" s="66"/>
      <c r="RCS4" s="66"/>
      <c r="RCT4" s="66"/>
      <c r="RCU4" s="66"/>
      <c r="RCV4" s="66"/>
      <c r="RCW4" s="66"/>
      <c r="RCX4" s="66"/>
      <c r="RCY4" s="66"/>
      <c r="RCZ4" s="66"/>
      <c r="RDA4" s="66"/>
      <c r="RDB4" s="66"/>
      <c r="RDC4" s="66"/>
      <c r="RDD4" s="66"/>
      <c r="RDE4" s="66"/>
      <c r="RDF4" s="66"/>
      <c r="RDG4" s="66"/>
      <c r="RDH4" s="66"/>
      <c r="RDI4" s="66"/>
      <c r="RDJ4" s="66"/>
      <c r="RDK4" s="66"/>
      <c r="RDL4" s="66"/>
      <c r="RDM4" s="66"/>
      <c r="RDN4" s="66"/>
      <c r="RDO4" s="66"/>
      <c r="RDP4" s="66"/>
      <c r="RDQ4" s="66"/>
      <c r="RDR4" s="66"/>
      <c r="RDS4" s="66"/>
      <c r="RDT4" s="66"/>
      <c r="RDU4" s="66"/>
      <c r="RDV4" s="66"/>
      <c r="RDW4" s="66"/>
      <c r="RDX4" s="66"/>
      <c r="RDY4" s="66"/>
      <c r="RDZ4" s="66"/>
      <c r="REA4" s="66"/>
      <c r="REB4" s="66"/>
      <c r="REC4" s="66"/>
      <c r="RED4" s="66"/>
      <c r="REE4" s="66"/>
      <c r="REF4" s="66"/>
      <c r="REG4" s="66"/>
      <c r="REH4" s="66"/>
      <c r="REI4" s="66"/>
      <c r="REJ4" s="66"/>
      <c r="REK4" s="66"/>
      <c r="REL4" s="66"/>
      <c r="REM4" s="66"/>
      <c r="REN4" s="66"/>
      <c r="REO4" s="66"/>
      <c r="REP4" s="66"/>
      <c r="REQ4" s="66"/>
      <c r="RER4" s="66"/>
      <c r="RES4" s="66"/>
      <c r="RET4" s="66"/>
      <c r="REU4" s="66"/>
      <c r="REV4" s="66"/>
      <c r="REW4" s="66"/>
      <c r="REX4" s="66"/>
      <c r="REY4" s="66"/>
      <c r="REZ4" s="66"/>
      <c r="RFA4" s="66"/>
      <c r="RFB4" s="66"/>
      <c r="RFC4" s="66"/>
      <c r="RFD4" s="66"/>
      <c r="RFE4" s="66"/>
      <c r="RFF4" s="66"/>
      <c r="RFG4" s="66"/>
      <c r="RFH4" s="66"/>
      <c r="RFI4" s="66"/>
      <c r="RFJ4" s="66"/>
      <c r="RFK4" s="66"/>
      <c r="RFL4" s="66"/>
      <c r="RFM4" s="66"/>
      <c r="RFN4" s="66"/>
      <c r="RFO4" s="66"/>
      <c r="RFP4" s="66"/>
      <c r="RFQ4" s="66"/>
      <c r="RFR4" s="66"/>
      <c r="RFS4" s="66"/>
      <c r="RFT4" s="66"/>
      <c r="RFU4" s="66"/>
      <c r="RFV4" s="66"/>
      <c r="RFW4" s="66"/>
      <c r="RFX4" s="66"/>
      <c r="RFY4" s="66"/>
      <c r="RFZ4" s="66"/>
      <c r="RGA4" s="66"/>
      <c r="RGB4" s="66"/>
      <c r="RGC4" s="66"/>
      <c r="RGD4" s="66"/>
      <c r="RGE4" s="66"/>
      <c r="RGF4" s="66"/>
      <c r="RGG4" s="66"/>
      <c r="RGH4" s="66"/>
      <c r="RGI4" s="66"/>
      <c r="RGJ4" s="66"/>
      <c r="RGK4" s="66"/>
      <c r="RGL4" s="66"/>
      <c r="RGM4" s="66"/>
      <c r="RGN4" s="66"/>
      <c r="RGO4" s="66"/>
      <c r="RGP4" s="66"/>
      <c r="RGQ4" s="66"/>
      <c r="RGR4" s="66"/>
      <c r="RGS4" s="66"/>
      <c r="RGT4" s="66"/>
      <c r="RGU4" s="66"/>
      <c r="RGV4" s="66"/>
      <c r="RGW4" s="66"/>
      <c r="RGX4" s="66"/>
      <c r="RGY4" s="66"/>
      <c r="RGZ4" s="66"/>
      <c r="RHA4" s="66"/>
      <c r="RHB4" s="66"/>
      <c r="RHC4" s="66"/>
      <c r="RHD4" s="66"/>
      <c r="RHE4" s="66"/>
      <c r="RHF4" s="66"/>
      <c r="RHG4" s="66"/>
      <c r="RHH4" s="66"/>
      <c r="RHI4" s="66"/>
      <c r="RHJ4" s="66"/>
      <c r="RHK4" s="66"/>
      <c r="RHL4" s="66"/>
      <c r="RHM4" s="66"/>
      <c r="RHN4" s="66"/>
      <c r="RHO4" s="66"/>
      <c r="RHP4" s="66"/>
      <c r="RHQ4" s="66"/>
      <c r="RHR4" s="66"/>
      <c r="RHS4" s="66"/>
      <c r="RHT4" s="66"/>
      <c r="RHU4" s="66"/>
      <c r="RHV4" s="66"/>
      <c r="RHW4" s="66"/>
      <c r="RHX4" s="66"/>
      <c r="RHY4" s="66"/>
      <c r="RHZ4" s="66"/>
      <c r="RIA4" s="66"/>
      <c r="RIB4" s="66"/>
      <c r="RIC4" s="66"/>
      <c r="RID4" s="66"/>
      <c r="RIE4" s="66"/>
      <c r="RIF4" s="66"/>
      <c r="RIG4" s="66"/>
      <c r="RIH4" s="66"/>
      <c r="RII4" s="66"/>
      <c r="RIJ4" s="66"/>
      <c r="RIK4" s="66"/>
      <c r="RIL4" s="66"/>
      <c r="RIM4" s="66"/>
      <c r="RIN4" s="66"/>
      <c r="RIO4" s="66"/>
      <c r="RIP4" s="66"/>
      <c r="RIQ4" s="66"/>
      <c r="RIR4" s="66"/>
      <c r="RIS4" s="66"/>
      <c r="RIT4" s="66"/>
      <c r="RIU4" s="66"/>
      <c r="RIV4" s="66"/>
      <c r="RIW4" s="66"/>
      <c r="RIX4" s="66"/>
      <c r="RIY4" s="66"/>
      <c r="RIZ4" s="66"/>
      <c r="RJA4" s="66"/>
      <c r="RJB4" s="66"/>
      <c r="RJC4" s="66"/>
      <c r="RJD4" s="66"/>
      <c r="RJE4" s="66"/>
      <c r="RJF4" s="66"/>
      <c r="RJG4" s="66"/>
      <c r="RJH4" s="66"/>
      <c r="RJI4" s="66"/>
      <c r="RJJ4" s="66"/>
      <c r="RJK4" s="66"/>
      <c r="RJL4" s="66"/>
      <c r="RJM4" s="66"/>
      <c r="RJN4" s="66"/>
      <c r="RJO4" s="66"/>
      <c r="RJP4" s="66"/>
      <c r="RJQ4" s="66"/>
      <c r="RJR4" s="66"/>
      <c r="RJS4" s="66"/>
      <c r="RJT4" s="66"/>
      <c r="RJU4" s="66"/>
      <c r="RJV4" s="66"/>
      <c r="RJW4" s="66"/>
      <c r="RJX4" s="66"/>
      <c r="RJY4" s="66"/>
      <c r="RJZ4" s="66"/>
      <c r="RKA4" s="66"/>
      <c r="RKB4" s="66"/>
      <c r="RKC4" s="66"/>
      <c r="RKD4" s="66"/>
      <c r="RKE4" s="66"/>
      <c r="RKF4" s="66"/>
      <c r="RKG4" s="66"/>
      <c r="RKH4" s="66"/>
      <c r="RKI4" s="66"/>
      <c r="RKJ4" s="66"/>
      <c r="RKK4" s="66"/>
      <c r="RKL4" s="66"/>
      <c r="RKM4" s="66"/>
      <c r="RKN4" s="66"/>
      <c r="RKO4" s="66"/>
      <c r="RKP4" s="66"/>
      <c r="RKQ4" s="66"/>
      <c r="RKR4" s="66"/>
      <c r="RKS4" s="66"/>
      <c r="RKT4" s="66"/>
      <c r="RKU4" s="66"/>
      <c r="RKV4" s="66"/>
      <c r="RKW4" s="66"/>
      <c r="RKX4" s="66"/>
      <c r="RKY4" s="66"/>
      <c r="RKZ4" s="66"/>
      <c r="RLA4" s="66"/>
      <c r="RLB4" s="66"/>
      <c r="RLC4" s="66"/>
      <c r="RLD4" s="66"/>
      <c r="RLE4" s="66"/>
      <c r="RLF4" s="66"/>
      <c r="RLG4" s="66"/>
      <c r="RLH4" s="66"/>
      <c r="RLI4" s="66"/>
      <c r="RLJ4" s="66"/>
      <c r="RLK4" s="66"/>
      <c r="RLL4" s="66"/>
      <c r="RLM4" s="66"/>
      <c r="RLN4" s="66"/>
      <c r="RLO4" s="66"/>
      <c r="RLP4" s="66"/>
      <c r="RLQ4" s="66"/>
      <c r="RLR4" s="66"/>
      <c r="RLS4" s="66"/>
      <c r="RLT4" s="66"/>
      <c r="RLU4" s="66"/>
      <c r="RLV4" s="66"/>
      <c r="RLW4" s="66"/>
      <c r="RLX4" s="66"/>
      <c r="RLY4" s="66"/>
      <c r="RLZ4" s="66"/>
      <c r="RMA4" s="66"/>
      <c r="RMB4" s="66"/>
      <c r="RMC4" s="66"/>
      <c r="RMD4" s="66"/>
      <c r="RME4" s="66"/>
      <c r="RMF4" s="66"/>
      <c r="RMG4" s="66"/>
      <c r="RMH4" s="66"/>
      <c r="RMI4" s="66"/>
      <c r="RMJ4" s="66"/>
      <c r="RMK4" s="66"/>
      <c r="RML4" s="66"/>
      <c r="RMM4" s="66"/>
      <c r="RMN4" s="66"/>
      <c r="RMO4" s="66"/>
      <c r="RMP4" s="66"/>
      <c r="RMQ4" s="66"/>
      <c r="RMR4" s="66"/>
      <c r="RMS4" s="66"/>
      <c r="RMT4" s="66"/>
      <c r="RMU4" s="66"/>
      <c r="RMV4" s="66"/>
      <c r="RMW4" s="66"/>
      <c r="RMX4" s="66"/>
      <c r="RMY4" s="66"/>
      <c r="RMZ4" s="66"/>
      <c r="RNA4" s="66"/>
      <c r="RNB4" s="66"/>
      <c r="RNC4" s="66"/>
      <c r="RND4" s="66"/>
      <c r="RNE4" s="66"/>
      <c r="RNF4" s="66"/>
      <c r="RNG4" s="66"/>
      <c r="RNH4" s="66"/>
      <c r="RNI4" s="66"/>
      <c r="RNJ4" s="66"/>
      <c r="RNK4" s="66"/>
      <c r="RNL4" s="66"/>
      <c r="RNM4" s="66"/>
      <c r="RNN4" s="66"/>
      <c r="RNO4" s="66"/>
      <c r="RNP4" s="66"/>
      <c r="RNQ4" s="66"/>
      <c r="RNR4" s="66"/>
      <c r="RNS4" s="66"/>
      <c r="RNT4" s="66"/>
      <c r="RNU4" s="66"/>
      <c r="RNV4" s="66"/>
      <c r="RNW4" s="66"/>
      <c r="RNX4" s="66"/>
      <c r="RNY4" s="66"/>
      <c r="RNZ4" s="66"/>
      <c r="ROA4" s="66"/>
      <c r="ROB4" s="66"/>
      <c r="ROC4" s="66"/>
      <c r="ROD4" s="66"/>
      <c r="ROE4" s="66"/>
      <c r="ROF4" s="66"/>
      <c r="ROG4" s="66"/>
      <c r="ROH4" s="66"/>
      <c r="ROI4" s="66"/>
      <c r="ROJ4" s="66"/>
      <c r="ROK4" s="66"/>
      <c r="ROL4" s="66"/>
      <c r="ROM4" s="66"/>
      <c r="RON4" s="66"/>
      <c r="ROO4" s="66"/>
      <c r="ROP4" s="66"/>
      <c r="ROQ4" s="66"/>
      <c r="ROR4" s="66"/>
      <c r="ROS4" s="66"/>
      <c r="ROT4" s="66"/>
      <c r="ROU4" s="66"/>
      <c r="ROV4" s="66"/>
      <c r="ROW4" s="66"/>
      <c r="ROX4" s="66"/>
      <c r="ROY4" s="66"/>
      <c r="ROZ4" s="66"/>
      <c r="RPA4" s="66"/>
      <c r="RPB4" s="66"/>
      <c r="RPC4" s="66"/>
      <c r="RPD4" s="66"/>
      <c r="RPE4" s="66"/>
      <c r="RPF4" s="66"/>
      <c r="RPG4" s="66"/>
      <c r="RPH4" s="66"/>
      <c r="RPI4" s="66"/>
      <c r="RPJ4" s="66"/>
      <c r="RPK4" s="66"/>
      <c r="RPL4" s="66"/>
      <c r="RPM4" s="66"/>
      <c r="RPN4" s="66"/>
      <c r="RPO4" s="66"/>
      <c r="RPP4" s="66"/>
      <c r="RPQ4" s="66"/>
      <c r="RPR4" s="66"/>
      <c r="RPS4" s="66"/>
      <c r="RPT4" s="66"/>
      <c r="RPU4" s="66"/>
      <c r="RPV4" s="66"/>
      <c r="RPW4" s="66"/>
      <c r="RPX4" s="66"/>
      <c r="RPY4" s="66"/>
      <c r="RPZ4" s="66"/>
      <c r="RQA4" s="66"/>
      <c r="RQB4" s="66"/>
      <c r="RQC4" s="66"/>
      <c r="RQD4" s="66"/>
      <c r="RQE4" s="66"/>
      <c r="RQF4" s="66"/>
      <c r="RQG4" s="66"/>
      <c r="RQH4" s="66"/>
      <c r="RQI4" s="66"/>
      <c r="RQJ4" s="66"/>
      <c r="RQK4" s="66"/>
      <c r="RQL4" s="66"/>
      <c r="RQM4" s="66"/>
      <c r="RQN4" s="66"/>
      <c r="RQO4" s="66"/>
      <c r="RQP4" s="66"/>
      <c r="RQQ4" s="66"/>
      <c r="RQR4" s="66"/>
      <c r="RQS4" s="66"/>
      <c r="RQT4" s="66"/>
      <c r="RQU4" s="66"/>
      <c r="RQV4" s="66"/>
      <c r="RQW4" s="66"/>
      <c r="RQX4" s="66"/>
      <c r="RQY4" s="66"/>
      <c r="RQZ4" s="66"/>
      <c r="RRA4" s="66"/>
      <c r="RRB4" s="66"/>
      <c r="RRC4" s="66"/>
      <c r="RRD4" s="66"/>
      <c r="RRE4" s="66"/>
      <c r="RRF4" s="66"/>
      <c r="RRG4" s="66"/>
      <c r="RRH4" s="66"/>
      <c r="RRI4" s="66"/>
      <c r="RRJ4" s="66"/>
      <c r="RRK4" s="66"/>
      <c r="RRL4" s="66"/>
      <c r="RRM4" s="66"/>
      <c r="RRN4" s="66"/>
      <c r="RRO4" s="66"/>
      <c r="RRP4" s="66"/>
      <c r="RRQ4" s="66"/>
      <c r="RRR4" s="66"/>
      <c r="RRS4" s="66"/>
      <c r="RRT4" s="66"/>
      <c r="RRU4" s="66"/>
      <c r="RRV4" s="66"/>
      <c r="RRW4" s="66"/>
      <c r="RRX4" s="66"/>
      <c r="RRY4" s="66"/>
      <c r="RRZ4" s="66"/>
      <c r="RSA4" s="66"/>
      <c r="RSB4" s="66"/>
      <c r="RSC4" s="66"/>
      <c r="RSD4" s="66"/>
      <c r="RSE4" s="66"/>
      <c r="RSF4" s="66"/>
      <c r="RSG4" s="66"/>
      <c r="RSH4" s="66"/>
      <c r="RSI4" s="66"/>
      <c r="RSJ4" s="66"/>
      <c r="RSK4" s="66"/>
      <c r="RSL4" s="66"/>
      <c r="RSM4" s="66"/>
      <c r="RSN4" s="66"/>
      <c r="RSO4" s="66"/>
      <c r="RSP4" s="66"/>
      <c r="RSQ4" s="66"/>
      <c r="RSR4" s="66"/>
      <c r="RSS4" s="66"/>
      <c r="RST4" s="66"/>
      <c r="RSU4" s="66"/>
      <c r="RSV4" s="66"/>
      <c r="RSW4" s="66"/>
      <c r="RSX4" s="66"/>
      <c r="RSY4" s="66"/>
      <c r="RSZ4" s="66"/>
      <c r="RTA4" s="66"/>
      <c r="RTB4" s="66"/>
      <c r="RTC4" s="66"/>
      <c r="RTD4" s="66"/>
      <c r="RTE4" s="66"/>
      <c r="RTF4" s="66"/>
      <c r="RTG4" s="66"/>
      <c r="RTH4" s="66"/>
      <c r="RTI4" s="66"/>
      <c r="RTJ4" s="66"/>
      <c r="RTK4" s="66"/>
      <c r="RTL4" s="66"/>
      <c r="RTM4" s="66"/>
      <c r="RTN4" s="66"/>
      <c r="RTO4" s="66"/>
      <c r="RTP4" s="66"/>
      <c r="RTQ4" s="66"/>
      <c r="RTR4" s="66"/>
      <c r="RTS4" s="66"/>
      <c r="RTT4" s="66"/>
      <c r="RTU4" s="66"/>
      <c r="RTV4" s="66"/>
      <c r="RTW4" s="66"/>
      <c r="RTX4" s="66"/>
      <c r="RTY4" s="66"/>
      <c r="RTZ4" s="66"/>
      <c r="RUA4" s="66"/>
      <c r="RUB4" s="66"/>
      <c r="RUC4" s="66"/>
      <c r="RUD4" s="66"/>
      <c r="RUE4" s="66"/>
      <c r="RUF4" s="66"/>
      <c r="RUG4" s="66"/>
      <c r="RUH4" s="66"/>
      <c r="RUI4" s="66"/>
      <c r="RUJ4" s="66"/>
      <c r="RUK4" s="66"/>
      <c r="RUL4" s="66"/>
      <c r="RUM4" s="66"/>
      <c r="RUN4" s="66"/>
      <c r="RUO4" s="66"/>
      <c r="RUP4" s="66"/>
      <c r="RUQ4" s="66"/>
      <c r="RUR4" s="66"/>
      <c r="RUS4" s="66"/>
      <c r="RUT4" s="66"/>
      <c r="RUU4" s="66"/>
      <c r="RUV4" s="66"/>
      <c r="RUW4" s="66"/>
      <c r="RUX4" s="66"/>
      <c r="RUY4" s="66"/>
      <c r="RUZ4" s="66"/>
      <c r="RVA4" s="66"/>
      <c r="RVB4" s="66"/>
      <c r="RVC4" s="66"/>
      <c r="RVD4" s="66"/>
      <c r="RVE4" s="66"/>
      <c r="RVF4" s="66"/>
      <c r="RVG4" s="66"/>
      <c r="RVH4" s="66"/>
      <c r="RVI4" s="66"/>
      <c r="RVJ4" s="66"/>
      <c r="RVK4" s="66"/>
      <c r="RVL4" s="66"/>
      <c r="RVM4" s="66"/>
      <c r="RVN4" s="66"/>
      <c r="RVO4" s="66"/>
      <c r="RVP4" s="66"/>
      <c r="RVQ4" s="66"/>
      <c r="RVR4" s="66"/>
      <c r="RVS4" s="66"/>
      <c r="RVT4" s="66"/>
      <c r="RVU4" s="66"/>
      <c r="RVV4" s="66"/>
      <c r="RVW4" s="66"/>
      <c r="RVX4" s="66"/>
      <c r="RVY4" s="66"/>
      <c r="RVZ4" s="66"/>
      <c r="RWA4" s="66"/>
      <c r="RWB4" s="66"/>
      <c r="RWC4" s="66"/>
      <c r="RWD4" s="66"/>
      <c r="RWE4" s="66"/>
      <c r="RWF4" s="66"/>
      <c r="RWG4" s="66"/>
      <c r="RWH4" s="66"/>
      <c r="RWI4" s="66"/>
      <c r="RWJ4" s="66"/>
      <c r="RWK4" s="66"/>
      <c r="RWL4" s="66"/>
      <c r="RWM4" s="66"/>
      <c r="RWN4" s="66"/>
      <c r="RWO4" s="66"/>
      <c r="RWP4" s="66"/>
      <c r="RWQ4" s="66"/>
      <c r="RWR4" s="66"/>
      <c r="RWS4" s="66"/>
      <c r="RWT4" s="66"/>
      <c r="RWU4" s="66"/>
      <c r="RWV4" s="66"/>
      <c r="RWW4" s="66"/>
      <c r="RWX4" s="66"/>
      <c r="RWY4" s="66"/>
      <c r="RWZ4" s="66"/>
      <c r="RXA4" s="66"/>
      <c r="RXB4" s="66"/>
      <c r="RXC4" s="66"/>
      <c r="RXD4" s="66"/>
      <c r="RXE4" s="66"/>
      <c r="RXF4" s="66"/>
      <c r="RXG4" s="66"/>
      <c r="RXH4" s="66"/>
      <c r="RXI4" s="66"/>
      <c r="RXJ4" s="66"/>
      <c r="RXK4" s="66"/>
      <c r="RXL4" s="66"/>
      <c r="RXM4" s="66"/>
      <c r="RXN4" s="66"/>
      <c r="RXO4" s="66"/>
      <c r="RXP4" s="66"/>
      <c r="RXQ4" s="66"/>
      <c r="RXR4" s="66"/>
      <c r="RXS4" s="66"/>
      <c r="RXT4" s="66"/>
      <c r="RXU4" s="66"/>
      <c r="RXV4" s="66"/>
      <c r="RXW4" s="66"/>
      <c r="RXX4" s="66"/>
      <c r="RXY4" s="66"/>
      <c r="RXZ4" s="66"/>
      <c r="RYA4" s="66"/>
      <c r="RYB4" s="66"/>
      <c r="RYC4" s="66"/>
      <c r="RYD4" s="66"/>
      <c r="RYE4" s="66"/>
      <c r="RYF4" s="66"/>
      <c r="RYG4" s="66"/>
      <c r="RYH4" s="66"/>
      <c r="RYI4" s="66"/>
      <c r="RYJ4" s="66"/>
      <c r="RYK4" s="66"/>
      <c r="RYL4" s="66"/>
      <c r="RYM4" s="66"/>
      <c r="RYN4" s="66"/>
      <c r="RYO4" s="66"/>
      <c r="RYP4" s="66"/>
      <c r="RYQ4" s="66"/>
      <c r="RYR4" s="66"/>
      <c r="RYS4" s="66"/>
      <c r="RYT4" s="66"/>
      <c r="RYU4" s="66"/>
      <c r="RYV4" s="66"/>
      <c r="RYW4" s="66"/>
      <c r="RYX4" s="66"/>
      <c r="RYY4" s="66"/>
      <c r="RYZ4" s="66"/>
      <c r="RZA4" s="66"/>
      <c r="RZB4" s="66"/>
      <c r="RZC4" s="66"/>
      <c r="RZD4" s="66"/>
      <c r="RZE4" s="66"/>
      <c r="RZF4" s="66"/>
      <c r="RZG4" s="66"/>
      <c r="RZH4" s="66"/>
      <c r="RZI4" s="66"/>
      <c r="RZJ4" s="66"/>
      <c r="RZK4" s="66"/>
      <c r="RZL4" s="66"/>
      <c r="RZM4" s="66"/>
      <c r="RZN4" s="66"/>
      <c r="RZO4" s="66"/>
      <c r="RZP4" s="66"/>
      <c r="RZQ4" s="66"/>
      <c r="RZR4" s="66"/>
      <c r="RZS4" s="66"/>
      <c r="RZT4" s="66"/>
      <c r="RZU4" s="66"/>
      <c r="RZV4" s="66"/>
      <c r="RZW4" s="66"/>
      <c r="RZX4" s="66"/>
      <c r="RZY4" s="66"/>
      <c r="RZZ4" s="66"/>
      <c r="SAA4" s="66"/>
      <c r="SAB4" s="66"/>
      <c r="SAC4" s="66"/>
      <c r="SAD4" s="66"/>
      <c r="SAE4" s="66"/>
      <c r="SAF4" s="66"/>
      <c r="SAG4" s="66"/>
      <c r="SAH4" s="66"/>
      <c r="SAI4" s="66"/>
      <c r="SAJ4" s="66"/>
      <c r="SAK4" s="66"/>
      <c r="SAL4" s="66"/>
      <c r="SAM4" s="66"/>
      <c r="SAN4" s="66"/>
      <c r="SAO4" s="66"/>
      <c r="SAP4" s="66"/>
      <c r="SAQ4" s="66"/>
      <c r="SAR4" s="66"/>
      <c r="SAS4" s="66"/>
      <c r="SAT4" s="66"/>
      <c r="SAU4" s="66"/>
      <c r="SAV4" s="66"/>
      <c r="SAW4" s="66"/>
      <c r="SAX4" s="66"/>
      <c r="SAY4" s="66"/>
      <c r="SAZ4" s="66"/>
      <c r="SBA4" s="66"/>
      <c r="SBB4" s="66"/>
      <c r="SBC4" s="66"/>
      <c r="SBD4" s="66"/>
      <c r="SBE4" s="66"/>
      <c r="SBF4" s="66"/>
      <c r="SBG4" s="66"/>
      <c r="SBH4" s="66"/>
      <c r="SBI4" s="66"/>
      <c r="SBJ4" s="66"/>
      <c r="SBK4" s="66"/>
      <c r="SBL4" s="66"/>
      <c r="SBM4" s="66"/>
      <c r="SBN4" s="66"/>
      <c r="SBO4" s="66"/>
      <c r="SBP4" s="66"/>
      <c r="SBQ4" s="66"/>
      <c r="SBR4" s="66"/>
      <c r="SBS4" s="66"/>
      <c r="SBT4" s="66"/>
      <c r="SBU4" s="66"/>
      <c r="SBV4" s="66"/>
      <c r="SBW4" s="66"/>
      <c r="SBX4" s="66"/>
      <c r="SBY4" s="66"/>
      <c r="SBZ4" s="66"/>
      <c r="SCA4" s="66"/>
      <c r="SCB4" s="66"/>
      <c r="SCC4" s="66"/>
      <c r="SCD4" s="66"/>
      <c r="SCE4" s="66"/>
      <c r="SCF4" s="66"/>
      <c r="SCG4" s="66"/>
      <c r="SCH4" s="66"/>
      <c r="SCI4" s="66"/>
      <c r="SCJ4" s="66"/>
      <c r="SCK4" s="66"/>
      <c r="SCL4" s="66"/>
      <c r="SCM4" s="66"/>
      <c r="SCN4" s="66"/>
      <c r="SCO4" s="66"/>
      <c r="SCP4" s="66"/>
      <c r="SCQ4" s="66"/>
      <c r="SCR4" s="66"/>
      <c r="SCS4" s="66"/>
      <c r="SCT4" s="66"/>
      <c r="SCU4" s="66"/>
      <c r="SCV4" s="66"/>
      <c r="SCW4" s="66"/>
      <c r="SCX4" s="66"/>
      <c r="SCY4" s="66"/>
      <c r="SCZ4" s="66"/>
      <c r="SDA4" s="66"/>
      <c r="SDB4" s="66"/>
      <c r="SDC4" s="66"/>
      <c r="SDD4" s="66"/>
      <c r="SDE4" s="66"/>
      <c r="SDF4" s="66"/>
      <c r="SDG4" s="66"/>
      <c r="SDH4" s="66"/>
      <c r="SDI4" s="66"/>
      <c r="SDJ4" s="66"/>
      <c r="SDK4" s="66"/>
      <c r="SDL4" s="66"/>
      <c r="SDM4" s="66"/>
      <c r="SDN4" s="66"/>
      <c r="SDO4" s="66"/>
      <c r="SDP4" s="66"/>
      <c r="SDQ4" s="66"/>
      <c r="SDR4" s="66"/>
      <c r="SDS4" s="66"/>
      <c r="SDT4" s="66"/>
      <c r="SDU4" s="66"/>
      <c r="SDV4" s="66"/>
      <c r="SDW4" s="66"/>
      <c r="SDX4" s="66"/>
      <c r="SDY4" s="66"/>
      <c r="SDZ4" s="66"/>
      <c r="SEA4" s="66"/>
      <c r="SEB4" s="66"/>
      <c r="SEC4" s="66"/>
      <c r="SED4" s="66"/>
      <c r="SEE4" s="66"/>
      <c r="SEF4" s="66"/>
      <c r="SEG4" s="66"/>
      <c r="SEH4" s="66"/>
      <c r="SEI4" s="66"/>
      <c r="SEJ4" s="66"/>
      <c r="SEK4" s="66"/>
      <c r="SEL4" s="66"/>
      <c r="SEM4" s="66"/>
      <c r="SEN4" s="66"/>
      <c r="SEO4" s="66"/>
      <c r="SEP4" s="66"/>
      <c r="SEQ4" s="66"/>
      <c r="SER4" s="66"/>
      <c r="SES4" s="66"/>
      <c r="SET4" s="66"/>
      <c r="SEU4" s="66"/>
      <c r="SEV4" s="66"/>
      <c r="SEW4" s="66"/>
      <c r="SEX4" s="66"/>
      <c r="SEY4" s="66"/>
      <c r="SEZ4" s="66"/>
      <c r="SFA4" s="66"/>
      <c r="SFB4" s="66"/>
      <c r="SFC4" s="66"/>
      <c r="SFD4" s="66"/>
      <c r="SFE4" s="66"/>
      <c r="SFF4" s="66"/>
      <c r="SFG4" s="66"/>
      <c r="SFH4" s="66"/>
      <c r="SFI4" s="66"/>
      <c r="SFJ4" s="66"/>
      <c r="SFK4" s="66"/>
      <c r="SFL4" s="66"/>
      <c r="SFM4" s="66"/>
      <c r="SFN4" s="66"/>
      <c r="SFO4" s="66"/>
      <c r="SFP4" s="66"/>
      <c r="SFQ4" s="66"/>
      <c r="SFR4" s="66"/>
      <c r="SFS4" s="66"/>
      <c r="SFT4" s="66"/>
      <c r="SFU4" s="66"/>
      <c r="SFV4" s="66"/>
      <c r="SFW4" s="66"/>
      <c r="SFX4" s="66"/>
      <c r="SFY4" s="66"/>
      <c r="SFZ4" s="66"/>
      <c r="SGA4" s="66"/>
      <c r="SGB4" s="66"/>
      <c r="SGC4" s="66"/>
      <c r="SGD4" s="66"/>
      <c r="SGE4" s="66"/>
      <c r="SGF4" s="66"/>
      <c r="SGG4" s="66"/>
      <c r="SGH4" s="66"/>
      <c r="SGI4" s="66"/>
      <c r="SGJ4" s="66"/>
      <c r="SGK4" s="66"/>
      <c r="SGL4" s="66"/>
      <c r="SGM4" s="66"/>
      <c r="SGN4" s="66"/>
      <c r="SGO4" s="66"/>
      <c r="SGP4" s="66"/>
      <c r="SGQ4" s="66"/>
      <c r="SGR4" s="66"/>
      <c r="SGS4" s="66"/>
      <c r="SGT4" s="66"/>
      <c r="SGU4" s="66"/>
      <c r="SGV4" s="66"/>
      <c r="SGW4" s="66"/>
      <c r="SGX4" s="66"/>
      <c r="SGY4" s="66"/>
      <c r="SGZ4" s="66"/>
      <c r="SHA4" s="66"/>
      <c r="SHB4" s="66"/>
      <c r="SHC4" s="66"/>
      <c r="SHD4" s="66"/>
      <c r="SHE4" s="66"/>
      <c r="SHF4" s="66"/>
      <c r="SHG4" s="66"/>
      <c r="SHH4" s="66"/>
      <c r="SHI4" s="66"/>
      <c r="SHJ4" s="66"/>
      <c r="SHK4" s="66"/>
      <c r="SHL4" s="66"/>
      <c r="SHM4" s="66"/>
      <c r="SHN4" s="66"/>
      <c r="SHO4" s="66"/>
      <c r="SHP4" s="66"/>
      <c r="SHQ4" s="66"/>
      <c r="SHR4" s="66"/>
      <c r="SHS4" s="66"/>
      <c r="SHT4" s="66"/>
      <c r="SHU4" s="66"/>
      <c r="SHV4" s="66"/>
      <c r="SHW4" s="66"/>
      <c r="SHX4" s="66"/>
      <c r="SHY4" s="66"/>
      <c r="SHZ4" s="66"/>
      <c r="SIA4" s="66"/>
      <c r="SIB4" s="66"/>
      <c r="SIC4" s="66"/>
      <c r="SID4" s="66"/>
      <c r="SIE4" s="66"/>
      <c r="SIF4" s="66"/>
      <c r="SIG4" s="66"/>
      <c r="SIH4" s="66"/>
      <c r="SII4" s="66"/>
      <c r="SIJ4" s="66"/>
      <c r="SIK4" s="66"/>
      <c r="SIL4" s="66"/>
      <c r="SIM4" s="66"/>
      <c r="SIN4" s="66"/>
      <c r="SIO4" s="66"/>
      <c r="SIP4" s="66"/>
      <c r="SIQ4" s="66"/>
      <c r="SIR4" s="66"/>
      <c r="SIS4" s="66"/>
      <c r="SIT4" s="66"/>
      <c r="SIU4" s="66"/>
      <c r="SIV4" s="66"/>
      <c r="SIW4" s="66"/>
      <c r="SIX4" s="66"/>
      <c r="SIY4" s="66"/>
      <c r="SIZ4" s="66"/>
      <c r="SJA4" s="66"/>
      <c r="SJB4" s="66"/>
      <c r="SJC4" s="66"/>
      <c r="SJD4" s="66"/>
      <c r="SJE4" s="66"/>
      <c r="SJF4" s="66"/>
      <c r="SJG4" s="66"/>
      <c r="SJH4" s="66"/>
      <c r="SJI4" s="66"/>
      <c r="SJJ4" s="66"/>
      <c r="SJK4" s="66"/>
      <c r="SJL4" s="66"/>
      <c r="SJM4" s="66"/>
      <c r="SJN4" s="66"/>
      <c r="SJO4" s="66"/>
      <c r="SJP4" s="66"/>
      <c r="SJQ4" s="66"/>
      <c r="SJR4" s="66"/>
      <c r="SJS4" s="66"/>
      <c r="SJT4" s="66"/>
      <c r="SJU4" s="66"/>
      <c r="SJV4" s="66"/>
      <c r="SJW4" s="66"/>
      <c r="SJX4" s="66"/>
      <c r="SJY4" s="66"/>
      <c r="SJZ4" s="66"/>
      <c r="SKA4" s="66"/>
      <c r="SKB4" s="66"/>
      <c r="SKC4" s="66"/>
      <c r="SKD4" s="66"/>
      <c r="SKE4" s="66"/>
      <c r="SKF4" s="66"/>
      <c r="SKG4" s="66"/>
      <c r="SKH4" s="66"/>
      <c r="SKI4" s="66"/>
      <c r="SKJ4" s="66"/>
      <c r="SKK4" s="66"/>
      <c r="SKL4" s="66"/>
      <c r="SKM4" s="66"/>
      <c r="SKN4" s="66"/>
      <c r="SKO4" s="66"/>
      <c r="SKP4" s="66"/>
      <c r="SKQ4" s="66"/>
      <c r="SKR4" s="66"/>
      <c r="SKS4" s="66"/>
      <c r="SKT4" s="66"/>
      <c r="SKU4" s="66"/>
      <c r="SKV4" s="66"/>
      <c r="SKW4" s="66"/>
      <c r="SKX4" s="66"/>
      <c r="SKY4" s="66"/>
      <c r="SKZ4" s="66"/>
      <c r="SLA4" s="66"/>
      <c r="SLB4" s="66"/>
      <c r="SLC4" s="66"/>
      <c r="SLD4" s="66"/>
      <c r="SLE4" s="66"/>
      <c r="SLF4" s="66"/>
      <c r="SLG4" s="66"/>
      <c r="SLH4" s="66"/>
      <c r="SLI4" s="66"/>
      <c r="SLJ4" s="66"/>
      <c r="SLK4" s="66"/>
      <c r="SLL4" s="66"/>
      <c r="SLM4" s="66"/>
      <c r="SLN4" s="66"/>
      <c r="SLO4" s="66"/>
      <c r="SLP4" s="66"/>
      <c r="SLQ4" s="66"/>
      <c r="SLR4" s="66"/>
      <c r="SLS4" s="66"/>
      <c r="SLT4" s="66"/>
      <c r="SLU4" s="66"/>
      <c r="SLV4" s="66"/>
      <c r="SLW4" s="66"/>
      <c r="SLX4" s="66"/>
      <c r="SLY4" s="66"/>
      <c r="SLZ4" s="66"/>
      <c r="SMA4" s="66"/>
      <c r="SMB4" s="66"/>
      <c r="SMC4" s="66"/>
      <c r="SMD4" s="66"/>
      <c r="SME4" s="66"/>
      <c r="SMF4" s="66"/>
      <c r="SMG4" s="66"/>
      <c r="SMH4" s="66"/>
      <c r="SMI4" s="66"/>
      <c r="SMJ4" s="66"/>
      <c r="SMK4" s="66"/>
      <c r="SML4" s="66"/>
      <c r="SMM4" s="66"/>
      <c r="SMN4" s="66"/>
      <c r="SMO4" s="66"/>
      <c r="SMP4" s="66"/>
      <c r="SMQ4" s="66"/>
      <c r="SMR4" s="66"/>
      <c r="SMS4" s="66"/>
      <c r="SMT4" s="66"/>
      <c r="SMU4" s="66"/>
      <c r="SMV4" s="66"/>
      <c r="SMW4" s="66"/>
      <c r="SMX4" s="66"/>
      <c r="SMY4" s="66"/>
      <c r="SMZ4" s="66"/>
      <c r="SNA4" s="66"/>
      <c r="SNB4" s="66"/>
      <c r="SNC4" s="66"/>
      <c r="SND4" s="66"/>
      <c r="SNE4" s="66"/>
      <c r="SNF4" s="66"/>
      <c r="SNG4" s="66"/>
      <c r="SNH4" s="66"/>
      <c r="SNI4" s="66"/>
      <c r="SNJ4" s="66"/>
      <c r="SNK4" s="66"/>
      <c r="SNL4" s="66"/>
      <c r="SNM4" s="66"/>
      <c r="SNN4" s="66"/>
      <c r="SNO4" s="66"/>
      <c r="SNP4" s="66"/>
      <c r="SNQ4" s="66"/>
      <c r="SNR4" s="66"/>
      <c r="SNS4" s="66"/>
      <c r="SNT4" s="66"/>
      <c r="SNU4" s="66"/>
      <c r="SNV4" s="66"/>
      <c r="SNW4" s="66"/>
      <c r="SNX4" s="66"/>
      <c r="SNY4" s="66"/>
      <c r="SNZ4" s="66"/>
      <c r="SOA4" s="66"/>
      <c r="SOB4" s="66"/>
      <c r="SOC4" s="66"/>
      <c r="SOD4" s="66"/>
      <c r="SOE4" s="66"/>
      <c r="SOF4" s="66"/>
      <c r="SOG4" s="66"/>
      <c r="SOH4" s="66"/>
      <c r="SOI4" s="66"/>
      <c r="SOJ4" s="66"/>
      <c r="SOK4" s="66"/>
      <c r="SOL4" s="66"/>
      <c r="SOM4" s="66"/>
      <c r="SON4" s="66"/>
      <c r="SOO4" s="66"/>
      <c r="SOP4" s="66"/>
      <c r="SOQ4" s="66"/>
      <c r="SOR4" s="66"/>
      <c r="SOS4" s="66"/>
      <c r="SOT4" s="66"/>
      <c r="SOU4" s="66"/>
      <c r="SOV4" s="66"/>
      <c r="SOW4" s="66"/>
      <c r="SOX4" s="66"/>
      <c r="SOY4" s="66"/>
      <c r="SOZ4" s="66"/>
      <c r="SPA4" s="66"/>
      <c r="SPB4" s="66"/>
      <c r="SPC4" s="66"/>
      <c r="SPD4" s="66"/>
      <c r="SPE4" s="66"/>
      <c r="SPF4" s="66"/>
      <c r="SPG4" s="66"/>
      <c r="SPH4" s="66"/>
      <c r="SPI4" s="66"/>
      <c r="SPJ4" s="66"/>
      <c r="SPK4" s="66"/>
      <c r="SPL4" s="66"/>
      <c r="SPM4" s="66"/>
      <c r="SPN4" s="66"/>
      <c r="SPO4" s="66"/>
      <c r="SPP4" s="66"/>
      <c r="SPQ4" s="66"/>
      <c r="SPR4" s="66"/>
      <c r="SPS4" s="66"/>
      <c r="SPT4" s="66"/>
      <c r="SPU4" s="66"/>
      <c r="SPV4" s="66"/>
      <c r="SPW4" s="66"/>
      <c r="SPX4" s="66"/>
      <c r="SPY4" s="66"/>
      <c r="SPZ4" s="66"/>
      <c r="SQA4" s="66"/>
      <c r="SQB4" s="66"/>
      <c r="SQC4" s="66"/>
      <c r="SQD4" s="66"/>
      <c r="SQE4" s="66"/>
      <c r="SQF4" s="66"/>
      <c r="SQG4" s="66"/>
      <c r="SQH4" s="66"/>
      <c r="SQI4" s="66"/>
      <c r="SQJ4" s="66"/>
      <c r="SQK4" s="66"/>
      <c r="SQL4" s="66"/>
      <c r="SQM4" s="66"/>
      <c r="SQN4" s="66"/>
      <c r="SQO4" s="66"/>
      <c r="SQP4" s="66"/>
      <c r="SQQ4" s="66"/>
      <c r="SQR4" s="66"/>
      <c r="SQS4" s="66"/>
      <c r="SQT4" s="66"/>
      <c r="SQU4" s="66"/>
      <c r="SQV4" s="66"/>
      <c r="SQW4" s="66"/>
      <c r="SQX4" s="66"/>
      <c r="SQY4" s="66"/>
      <c r="SQZ4" s="66"/>
      <c r="SRA4" s="66"/>
      <c r="SRB4" s="66"/>
      <c r="SRC4" s="66"/>
      <c r="SRD4" s="66"/>
      <c r="SRE4" s="66"/>
      <c r="SRF4" s="66"/>
      <c r="SRG4" s="66"/>
      <c r="SRH4" s="66"/>
      <c r="SRI4" s="66"/>
      <c r="SRJ4" s="66"/>
      <c r="SRK4" s="66"/>
      <c r="SRL4" s="66"/>
      <c r="SRM4" s="66"/>
      <c r="SRN4" s="66"/>
      <c r="SRO4" s="66"/>
      <c r="SRP4" s="66"/>
      <c r="SRQ4" s="66"/>
      <c r="SRR4" s="66"/>
      <c r="SRS4" s="66"/>
      <c r="SRT4" s="66"/>
      <c r="SRU4" s="66"/>
      <c r="SRV4" s="66"/>
      <c r="SRW4" s="66"/>
      <c r="SRX4" s="66"/>
      <c r="SRY4" s="66"/>
      <c r="SRZ4" s="66"/>
      <c r="SSA4" s="66"/>
      <c r="SSB4" s="66"/>
      <c r="SSC4" s="66"/>
      <c r="SSD4" s="66"/>
      <c r="SSE4" s="66"/>
      <c r="SSF4" s="66"/>
      <c r="SSG4" s="66"/>
      <c r="SSH4" s="66"/>
      <c r="SSI4" s="66"/>
      <c r="SSJ4" s="66"/>
      <c r="SSK4" s="66"/>
      <c r="SSL4" s="66"/>
      <c r="SSM4" s="66"/>
      <c r="SSN4" s="66"/>
      <c r="SSO4" s="66"/>
      <c r="SSP4" s="66"/>
      <c r="SSQ4" s="66"/>
      <c r="SSR4" s="66"/>
      <c r="SSS4" s="66"/>
      <c r="SST4" s="66"/>
      <c r="SSU4" s="66"/>
      <c r="SSV4" s="66"/>
      <c r="SSW4" s="66"/>
      <c r="SSX4" s="66"/>
      <c r="SSY4" s="66"/>
      <c r="SSZ4" s="66"/>
      <c r="STA4" s="66"/>
      <c r="STB4" s="66"/>
      <c r="STC4" s="66"/>
      <c r="STD4" s="66"/>
      <c r="STE4" s="66"/>
      <c r="STF4" s="66"/>
      <c r="STG4" s="66"/>
      <c r="STH4" s="66"/>
      <c r="STI4" s="66"/>
      <c r="STJ4" s="66"/>
      <c r="STK4" s="66"/>
      <c r="STL4" s="66"/>
      <c r="STM4" s="66"/>
      <c r="STN4" s="66"/>
      <c r="STO4" s="66"/>
      <c r="STP4" s="66"/>
      <c r="STQ4" s="66"/>
      <c r="STR4" s="66"/>
      <c r="STS4" s="66"/>
      <c r="STT4" s="66"/>
      <c r="STU4" s="66"/>
      <c r="STV4" s="66"/>
      <c r="STW4" s="66"/>
      <c r="STX4" s="66"/>
      <c r="STY4" s="66"/>
      <c r="STZ4" s="66"/>
      <c r="SUA4" s="66"/>
      <c r="SUB4" s="66"/>
      <c r="SUC4" s="66"/>
      <c r="SUD4" s="66"/>
      <c r="SUE4" s="66"/>
      <c r="SUF4" s="66"/>
      <c r="SUG4" s="66"/>
      <c r="SUH4" s="66"/>
      <c r="SUI4" s="66"/>
      <c r="SUJ4" s="66"/>
      <c r="SUK4" s="66"/>
      <c r="SUL4" s="66"/>
      <c r="SUM4" s="66"/>
      <c r="SUN4" s="66"/>
      <c r="SUO4" s="66"/>
      <c r="SUP4" s="66"/>
      <c r="SUQ4" s="66"/>
      <c r="SUR4" s="66"/>
      <c r="SUS4" s="66"/>
      <c r="SUT4" s="66"/>
      <c r="SUU4" s="66"/>
      <c r="SUV4" s="66"/>
      <c r="SUW4" s="66"/>
      <c r="SUX4" s="66"/>
      <c r="SUY4" s="66"/>
      <c r="SUZ4" s="66"/>
      <c r="SVA4" s="66"/>
      <c r="SVB4" s="66"/>
      <c r="SVC4" s="66"/>
      <c r="SVD4" s="66"/>
      <c r="SVE4" s="66"/>
      <c r="SVF4" s="66"/>
      <c r="SVG4" s="66"/>
      <c r="SVH4" s="66"/>
      <c r="SVI4" s="66"/>
      <c r="SVJ4" s="66"/>
      <c r="SVK4" s="66"/>
      <c r="SVL4" s="66"/>
      <c r="SVM4" s="66"/>
      <c r="SVN4" s="66"/>
      <c r="SVO4" s="66"/>
      <c r="SVP4" s="66"/>
      <c r="SVQ4" s="66"/>
      <c r="SVR4" s="66"/>
      <c r="SVS4" s="66"/>
      <c r="SVT4" s="66"/>
      <c r="SVU4" s="66"/>
      <c r="SVV4" s="66"/>
      <c r="SVW4" s="66"/>
      <c r="SVX4" s="66"/>
      <c r="SVY4" s="66"/>
      <c r="SVZ4" s="66"/>
      <c r="SWA4" s="66"/>
      <c r="SWB4" s="66"/>
      <c r="SWC4" s="66"/>
      <c r="SWD4" s="66"/>
      <c r="SWE4" s="66"/>
      <c r="SWF4" s="66"/>
      <c r="SWG4" s="66"/>
      <c r="SWH4" s="66"/>
      <c r="SWI4" s="66"/>
      <c r="SWJ4" s="66"/>
      <c r="SWK4" s="66"/>
      <c r="SWL4" s="66"/>
      <c r="SWM4" s="66"/>
      <c r="SWN4" s="66"/>
      <c r="SWO4" s="66"/>
      <c r="SWP4" s="66"/>
      <c r="SWQ4" s="66"/>
      <c r="SWR4" s="66"/>
      <c r="SWS4" s="66"/>
      <c r="SWT4" s="66"/>
      <c r="SWU4" s="66"/>
      <c r="SWV4" s="66"/>
      <c r="SWW4" s="66"/>
      <c r="SWX4" s="66"/>
      <c r="SWY4" s="66"/>
      <c r="SWZ4" s="66"/>
      <c r="SXA4" s="66"/>
      <c r="SXB4" s="66"/>
      <c r="SXC4" s="66"/>
      <c r="SXD4" s="66"/>
      <c r="SXE4" s="66"/>
      <c r="SXF4" s="66"/>
      <c r="SXG4" s="66"/>
      <c r="SXH4" s="66"/>
      <c r="SXI4" s="66"/>
      <c r="SXJ4" s="66"/>
      <c r="SXK4" s="66"/>
      <c r="SXL4" s="66"/>
      <c r="SXM4" s="66"/>
      <c r="SXN4" s="66"/>
      <c r="SXO4" s="66"/>
      <c r="SXP4" s="66"/>
      <c r="SXQ4" s="66"/>
      <c r="SXR4" s="66"/>
      <c r="SXS4" s="66"/>
      <c r="SXT4" s="66"/>
      <c r="SXU4" s="66"/>
      <c r="SXV4" s="66"/>
      <c r="SXW4" s="66"/>
      <c r="SXX4" s="66"/>
      <c r="SXY4" s="66"/>
      <c r="SXZ4" s="66"/>
      <c r="SYA4" s="66"/>
      <c r="SYB4" s="66"/>
      <c r="SYC4" s="66"/>
      <c r="SYD4" s="66"/>
      <c r="SYE4" s="66"/>
      <c r="SYF4" s="66"/>
      <c r="SYG4" s="66"/>
      <c r="SYH4" s="66"/>
      <c r="SYI4" s="66"/>
      <c r="SYJ4" s="66"/>
      <c r="SYK4" s="66"/>
      <c r="SYL4" s="66"/>
      <c r="SYM4" s="66"/>
      <c r="SYN4" s="66"/>
      <c r="SYO4" s="66"/>
      <c r="SYP4" s="66"/>
      <c r="SYQ4" s="66"/>
      <c r="SYR4" s="66"/>
      <c r="SYS4" s="66"/>
      <c r="SYT4" s="66"/>
      <c r="SYU4" s="66"/>
      <c r="SYV4" s="66"/>
      <c r="SYW4" s="66"/>
      <c r="SYX4" s="66"/>
      <c r="SYY4" s="66"/>
      <c r="SYZ4" s="66"/>
      <c r="SZA4" s="66"/>
      <c r="SZB4" s="66"/>
      <c r="SZC4" s="66"/>
      <c r="SZD4" s="66"/>
      <c r="SZE4" s="66"/>
      <c r="SZF4" s="66"/>
      <c r="SZG4" s="66"/>
      <c r="SZH4" s="66"/>
      <c r="SZI4" s="66"/>
      <c r="SZJ4" s="66"/>
      <c r="SZK4" s="66"/>
      <c r="SZL4" s="66"/>
      <c r="SZM4" s="66"/>
      <c r="SZN4" s="66"/>
      <c r="SZO4" s="66"/>
      <c r="SZP4" s="66"/>
      <c r="SZQ4" s="66"/>
      <c r="SZR4" s="66"/>
      <c r="SZS4" s="66"/>
      <c r="SZT4" s="66"/>
      <c r="SZU4" s="66"/>
      <c r="SZV4" s="66"/>
      <c r="SZW4" s="66"/>
      <c r="SZX4" s="66"/>
      <c r="SZY4" s="66"/>
      <c r="SZZ4" s="66"/>
      <c r="TAA4" s="66"/>
      <c r="TAB4" s="66"/>
      <c r="TAC4" s="66"/>
      <c r="TAD4" s="66"/>
      <c r="TAE4" s="66"/>
      <c r="TAF4" s="66"/>
      <c r="TAG4" s="66"/>
      <c r="TAH4" s="66"/>
      <c r="TAI4" s="66"/>
      <c r="TAJ4" s="66"/>
      <c r="TAK4" s="66"/>
      <c r="TAL4" s="66"/>
      <c r="TAM4" s="66"/>
      <c r="TAN4" s="66"/>
      <c r="TAO4" s="66"/>
      <c r="TAP4" s="66"/>
      <c r="TAQ4" s="66"/>
      <c r="TAR4" s="66"/>
      <c r="TAS4" s="66"/>
      <c r="TAT4" s="66"/>
      <c r="TAU4" s="66"/>
      <c r="TAV4" s="66"/>
      <c r="TAW4" s="66"/>
      <c r="TAX4" s="66"/>
      <c r="TAY4" s="66"/>
      <c r="TAZ4" s="66"/>
      <c r="TBA4" s="66"/>
      <c r="TBB4" s="66"/>
      <c r="TBC4" s="66"/>
      <c r="TBD4" s="66"/>
      <c r="TBE4" s="66"/>
      <c r="TBF4" s="66"/>
      <c r="TBG4" s="66"/>
      <c r="TBH4" s="66"/>
      <c r="TBI4" s="66"/>
      <c r="TBJ4" s="66"/>
      <c r="TBK4" s="66"/>
      <c r="TBL4" s="66"/>
      <c r="TBM4" s="66"/>
      <c r="TBN4" s="66"/>
      <c r="TBO4" s="66"/>
      <c r="TBP4" s="66"/>
      <c r="TBQ4" s="66"/>
      <c r="TBR4" s="66"/>
      <c r="TBS4" s="66"/>
      <c r="TBT4" s="66"/>
      <c r="TBU4" s="66"/>
      <c r="TBV4" s="66"/>
      <c r="TBW4" s="66"/>
      <c r="TBX4" s="66"/>
      <c r="TBY4" s="66"/>
      <c r="TBZ4" s="66"/>
      <c r="TCA4" s="66"/>
      <c r="TCB4" s="66"/>
      <c r="TCC4" s="66"/>
      <c r="TCD4" s="66"/>
      <c r="TCE4" s="66"/>
      <c r="TCF4" s="66"/>
      <c r="TCG4" s="66"/>
      <c r="TCH4" s="66"/>
      <c r="TCI4" s="66"/>
      <c r="TCJ4" s="66"/>
      <c r="TCK4" s="66"/>
      <c r="TCL4" s="66"/>
      <c r="TCM4" s="66"/>
      <c r="TCN4" s="66"/>
      <c r="TCO4" s="66"/>
      <c r="TCP4" s="66"/>
      <c r="TCQ4" s="66"/>
      <c r="TCR4" s="66"/>
      <c r="TCS4" s="66"/>
      <c r="TCT4" s="66"/>
      <c r="TCU4" s="66"/>
      <c r="TCV4" s="66"/>
      <c r="TCW4" s="66"/>
      <c r="TCX4" s="66"/>
      <c r="TCY4" s="66"/>
      <c r="TCZ4" s="66"/>
      <c r="TDA4" s="66"/>
      <c r="TDB4" s="66"/>
      <c r="TDC4" s="66"/>
      <c r="TDD4" s="66"/>
      <c r="TDE4" s="66"/>
      <c r="TDF4" s="66"/>
      <c r="TDG4" s="66"/>
      <c r="TDH4" s="66"/>
      <c r="TDI4" s="66"/>
      <c r="TDJ4" s="66"/>
      <c r="TDK4" s="66"/>
      <c r="TDL4" s="66"/>
      <c r="TDM4" s="66"/>
      <c r="TDN4" s="66"/>
      <c r="TDO4" s="66"/>
      <c r="TDP4" s="66"/>
      <c r="TDQ4" s="66"/>
      <c r="TDR4" s="66"/>
      <c r="TDS4" s="66"/>
      <c r="TDT4" s="66"/>
      <c r="TDU4" s="66"/>
      <c r="TDV4" s="66"/>
      <c r="TDW4" s="66"/>
      <c r="TDX4" s="66"/>
      <c r="TDY4" s="66"/>
      <c r="TDZ4" s="66"/>
      <c r="TEA4" s="66"/>
      <c r="TEB4" s="66"/>
      <c r="TEC4" s="66"/>
      <c r="TED4" s="66"/>
      <c r="TEE4" s="66"/>
      <c r="TEF4" s="66"/>
      <c r="TEG4" s="66"/>
      <c r="TEH4" s="66"/>
      <c r="TEI4" s="66"/>
      <c r="TEJ4" s="66"/>
      <c r="TEK4" s="66"/>
      <c r="TEL4" s="66"/>
      <c r="TEM4" s="66"/>
      <c r="TEN4" s="66"/>
      <c r="TEO4" s="66"/>
      <c r="TEP4" s="66"/>
      <c r="TEQ4" s="66"/>
      <c r="TER4" s="66"/>
      <c r="TES4" s="66"/>
      <c r="TET4" s="66"/>
      <c r="TEU4" s="66"/>
      <c r="TEV4" s="66"/>
      <c r="TEW4" s="66"/>
      <c r="TEX4" s="66"/>
      <c r="TEY4" s="66"/>
      <c r="TEZ4" s="66"/>
      <c r="TFA4" s="66"/>
      <c r="TFB4" s="66"/>
      <c r="TFC4" s="66"/>
      <c r="TFD4" s="66"/>
      <c r="TFE4" s="66"/>
      <c r="TFF4" s="66"/>
      <c r="TFG4" s="66"/>
      <c r="TFH4" s="66"/>
      <c r="TFI4" s="66"/>
      <c r="TFJ4" s="66"/>
      <c r="TFK4" s="66"/>
      <c r="TFL4" s="66"/>
      <c r="TFM4" s="66"/>
      <c r="TFN4" s="66"/>
      <c r="TFO4" s="66"/>
      <c r="TFP4" s="66"/>
      <c r="TFQ4" s="66"/>
      <c r="TFR4" s="66"/>
      <c r="TFS4" s="66"/>
      <c r="TFT4" s="66"/>
      <c r="TFU4" s="66"/>
      <c r="TFV4" s="66"/>
      <c r="TFW4" s="66"/>
      <c r="TFX4" s="66"/>
      <c r="TFY4" s="66"/>
      <c r="TFZ4" s="66"/>
      <c r="TGA4" s="66"/>
      <c r="TGB4" s="66"/>
      <c r="TGC4" s="66"/>
      <c r="TGD4" s="66"/>
      <c r="TGE4" s="66"/>
      <c r="TGF4" s="66"/>
      <c r="TGG4" s="66"/>
      <c r="TGH4" s="66"/>
      <c r="TGI4" s="66"/>
      <c r="TGJ4" s="66"/>
      <c r="TGK4" s="66"/>
      <c r="TGL4" s="66"/>
      <c r="TGM4" s="66"/>
      <c r="TGN4" s="66"/>
      <c r="TGO4" s="66"/>
      <c r="TGP4" s="66"/>
      <c r="TGQ4" s="66"/>
      <c r="TGR4" s="66"/>
      <c r="TGS4" s="66"/>
      <c r="TGT4" s="66"/>
      <c r="TGU4" s="66"/>
      <c r="TGV4" s="66"/>
      <c r="TGW4" s="66"/>
      <c r="TGX4" s="66"/>
      <c r="TGY4" s="66"/>
      <c r="TGZ4" s="66"/>
      <c r="THA4" s="66"/>
      <c r="THB4" s="66"/>
      <c r="THC4" s="66"/>
      <c r="THD4" s="66"/>
      <c r="THE4" s="66"/>
      <c r="THF4" s="66"/>
      <c r="THG4" s="66"/>
      <c r="THH4" s="66"/>
      <c r="THI4" s="66"/>
      <c r="THJ4" s="66"/>
      <c r="THK4" s="66"/>
      <c r="THL4" s="66"/>
      <c r="THM4" s="66"/>
      <c r="THN4" s="66"/>
      <c r="THO4" s="66"/>
      <c r="THP4" s="66"/>
      <c r="THQ4" s="66"/>
      <c r="THR4" s="66"/>
      <c r="THS4" s="66"/>
      <c r="THT4" s="66"/>
      <c r="THU4" s="66"/>
      <c r="THV4" s="66"/>
      <c r="THW4" s="66"/>
      <c r="THX4" s="66"/>
      <c r="THY4" s="66"/>
      <c r="THZ4" s="66"/>
      <c r="TIA4" s="66"/>
      <c r="TIB4" s="66"/>
      <c r="TIC4" s="66"/>
      <c r="TID4" s="66"/>
      <c r="TIE4" s="66"/>
      <c r="TIF4" s="66"/>
      <c r="TIG4" s="66"/>
      <c r="TIH4" s="66"/>
      <c r="TII4" s="66"/>
      <c r="TIJ4" s="66"/>
      <c r="TIK4" s="66"/>
      <c r="TIL4" s="66"/>
      <c r="TIM4" s="66"/>
      <c r="TIN4" s="66"/>
      <c r="TIO4" s="66"/>
      <c r="TIP4" s="66"/>
      <c r="TIQ4" s="66"/>
      <c r="TIR4" s="66"/>
      <c r="TIS4" s="66"/>
      <c r="TIT4" s="66"/>
      <c r="TIU4" s="66"/>
      <c r="TIV4" s="66"/>
      <c r="TIW4" s="66"/>
      <c r="TIX4" s="66"/>
      <c r="TIY4" s="66"/>
      <c r="TIZ4" s="66"/>
      <c r="TJA4" s="66"/>
      <c r="TJB4" s="66"/>
      <c r="TJC4" s="66"/>
      <c r="TJD4" s="66"/>
      <c r="TJE4" s="66"/>
      <c r="TJF4" s="66"/>
      <c r="TJG4" s="66"/>
      <c r="TJH4" s="66"/>
      <c r="TJI4" s="66"/>
      <c r="TJJ4" s="66"/>
      <c r="TJK4" s="66"/>
      <c r="TJL4" s="66"/>
      <c r="TJM4" s="66"/>
      <c r="TJN4" s="66"/>
      <c r="TJO4" s="66"/>
      <c r="TJP4" s="66"/>
      <c r="TJQ4" s="66"/>
      <c r="TJR4" s="66"/>
      <c r="TJS4" s="66"/>
      <c r="TJT4" s="66"/>
      <c r="TJU4" s="66"/>
      <c r="TJV4" s="66"/>
      <c r="TJW4" s="66"/>
      <c r="TJX4" s="66"/>
      <c r="TJY4" s="66"/>
      <c r="TJZ4" s="66"/>
      <c r="TKA4" s="66"/>
      <c r="TKB4" s="66"/>
      <c r="TKC4" s="66"/>
      <c r="TKD4" s="66"/>
      <c r="TKE4" s="66"/>
      <c r="TKF4" s="66"/>
      <c r="TKG4" s="66"/>
      <c r="TKH4" s="66"/>
      <c r="TKI4" s="66"/>
      <c r="TKJ4" s="66"/>
      <c r="TKK4" s="66"/>
      <c r="TKL4" s="66"/>
      <c r="TKM4" s="66"/>
      <c r="TKN4" s="66"/>
      <c r="TKO4" s="66"/>
      <c r="TKP4" s="66"/>
      <c r="TKQ4" s="66"/>
      <c r="TKR4" s="66"/>
      <c r="TKS4" s="66"/>
      <c r="TKT4" s="66"/>
      <c r="TKU4" s="66"/>
      <c r="TKV4" s="66"/>
      <c r="TKW4" s="66"/>
      <c r="TKX4" s="66"/>
      <c r="TKY4" s="66"/>
      <c r="TKZ4" s="66"/>
      <c r="TLA4" s="66"/>
      <c r="TLB4" s="66"/>
      <c r="TLC4" s="66"/>
      <c r="TLD4" s="66"/>
      <c r="TLE4" s="66"/>
      <c r="TLF4" s="66"/>
      <c r="TLG4" s="66"/>
      <c r="TLH4" s="66"/>
      <c r="TLI4" s="66"/>
      <c r="TLJ4" s="66"/>
      <c r="TLK4" s="66"/>
      <c r="TLL4" s="66"/>
      <c r="TLM4" s="66"/>
      <c r="TLN4" s="66"/>
      <c r="TLO4" s="66"/>
      <c r="TLP4" s="66"/>
      <c r="TLQ4" s="66"/>
      <c r="TLR4" s="66"/>
      <c r="TLS4" s="66"/>
      <c r="TLT4" s="66"/>
      <c r="TLU4" s="66"/>
      <c r="TLV4" s="66"/>
      <c r="TLW4" s="66"/>
      <c r="TLX4" s="66"/>
      <c r="TLY4" s="66"/>
      <c r="TLZ4" s="66"/>
      <c r="TMA4" s="66"/>
      <c r="TMB4" s="66"/>
      <c r="TMC4" s="66"/>
      <c r="TMD4" s="66"/>
      <c r="TME4" s="66"/>
      <c r="TMF4" s="66"/>
      <c r="TMG4" s="66"/>
      <c r="TMH4" s="66"/>
      <c r="TMI4" s="66"/>
      <c r="TMJ4" s="66"/>
      <c r="TMK4" s="66"/>
      <c r="TML4" s="66"/>
      <c r="TMM4" s="66"/>
      <c r="TMN4" s="66"/>
      <c r="TMO4" s="66"/>
      <c r="TMP4" s="66"/>
      <c r="TMQ4" s="66"/>
      <c r="TMR4" s="66"/>
      <c r="TMS4" s="66"/>
      <c r="TMT4" s="66"/>
      <c r="TMU4" s="66"/>
      <c r="TMV4" s="66"/>
      <c r="TMW4" s="66"/>
      <c r="TMX4" s="66"/>
      <c r="TMY4" s="66"/>
      <c r="TMZ4" s="66"/>
      <c r="TNA4" s="66"/>
      <c r="TNB4" s="66"/>
      <c r="TNC4" s="66"/>
      <c r="TND4" s="66"/>
      <c r="TNE4" s="66"/>
      <c r="TNF4" s="66"/>
      <c r="TNG4" s="66"/>
      <c r="TNH4" s="66"/>
      <c r="TNI4" s="66"/>
      <c r="TNJ4" s="66"/>
      <c r="TNK4" s="66"/>
      <c r="TNL4" s="66"/>
      <c r="TNM4" s="66"/>
      <c r="TNN4" s="66"/>
      <c r="TNO4" s="66"/>
      <c r="TNP4" s="66"/>
      <c r="TNQ4" s="66"/>
      <c r="TNR4" s="66"/>
      <c r="TNS4" s="66"/>
      <c r="TNT4" s="66"/>
      <c r="TNU4" s="66"/>
      <c r="TNV4" s="66"/>
      <c r="TNW4" s="66"/>
      <c r="TNX4" s="66"/>
      <c r="TNY4" s="66"/>
      <c r="TNZ4" s="66"/>
      <c r="TOA4" s="66"/>
      <c r="TOB4" s="66"/>
      <c r="TOC4" s="66"/>
      <c r="TOD4" s="66"/>
      <c r="TOE4" s="66"/>
      <c r="TOF4" s="66"/>
      <c r="TOG4" s="66"/>
      <c r="TOH4" s="66"/>
      <c r="TOI4" s="66"/>
      <c r="TOJ4" s="66"/>
      <c r="TOK4" s="66"/>
      <c r="TOL4" s="66"/>
      <c r="TOM4" s="66"/>
      <c r="TON4" s="66"/>
      <c r="TOO4" s="66"/>
      <c r="TOP4" s="66"/>
      <c r="TOQ4" s="66"/>
      <c r="TOR4" s="66"/>
      <c r="TOS4" s="66"/>
      <c r="TOT4" s="66"/>
      <c r="TOU4" s="66"/>
      <c r="TOV4" s="66"/>
      <c r="TOW4" s="66"/>
      <c r="TOX4" s="66"/>
      <c r="TOY4" s="66"/>
      <c r="TOZ4" s="66"/>
      <c r="TPA4" s="66"/>
      <c r="TPB4" s="66"/>
      <c r="TPC4" s="66"/>
      <c r="TPD4" s="66"/>
      <c r="TPE4" s="66"/>
      <c r="TPF4" s="66"/>
      <c r="TPG4" s="66"/>
      <c r="TPH4" s="66"/>
      <c r="TPI4" s="66"/>
      <c r="TPJ4" s="66"/>
      <c r="TPK4" s="66"/>
      <c r="TPL4" s="66"/>
      <c r="TPM4" s="66"/>
      <c r="TPN4" s="66"/>
      <c r="TPO4" s="66"/>
      <c r="TPP4" s="66"/>
      <c r="TPQ4" s="66"/>
      <c r="TPR4" s="66"/>
      <c r="TPS4" s="66"/>
      <c r="TPT4" s="66"/>
      <c r="TPU4" s="66"/>
      <c r="TPV4" s="66"/>
      <c r="TPW4" s="66"/>
      <c r="TPX4" s="66"/>
      <c r="TPY4" s="66"/>
      <c r="TPZ4" s="66"/>
      <c r="TQA4" s="66"/>
      <c r="TQB4" s="66"/>
      <c r="TQC4" s="66"/>
      <c r="TQD4" s="66"/>
      <c r="TQE4" s="66"/>
      <c r="TQF4" s="66"/>
      <c r="TQG4" s="66"/>
      <c r="TQH4" s="66"/>
      <c r="TQI4" s="66"/>
      <c r="TQJ4" s="66"/>
      <c r="TQK4" s="66"/>
      <c r="TQL4" s="66"/>
      <c r="TQM4" s="66"/>
      <c r="TQN4" s="66"/>
      <c r="TQO4" s="66"/>
      <c r="TQP4" s="66"/>
      <c r="TQQ4" s="66"/>
      <c r="TQR4" s="66"/>
      <c r="TQS4" s="66"/>
      <c r="TQT4" s="66"/>
      <c r="TQU4" s="66"/>
      <c r="TQV4" s="66"/>
      <c r="TQW4" s="66"/>
      <c r="TQX4" s="66"/>
      <c r="TQY4" s="66"/>
      <c r="TQZ4" s="66"/>
      <c r="TRA4" s="66"/>
      <c r="TRB4" s="66"/>
      <c r="TRC4" s="66"/>
      <c r="TRD4" s="66"/>
      <c r="TRE4" s="66"/>
      <c r="TRF4" s="66"/>
      <c r="TRG4" s="66"/>
      <c r="TRH4" s="66"/>
      <c r="TRI4" s="66"/>
      <c r="TRJ4" s="66"/>
      <c r="TRK4" s="66"/>
      <c r="TRL4" s="66"/>
      <c r="TRM4" s="66"/>
      <c r="TRN4" s="66"/>
      <c r="TRO4" s="66"/>
      <c r="TRP4" s="66"/>
      <c r="TRQ4" s="66"/>
      <c r="TRR4" s="66"/>
      <c r="TRS4" s="66"/>
      <c r="TRT4" s="66"/>
      <c r="TRU4" s="66"/>
      <c r="TRV4" s="66"/>
      <c r="TRW4" s="66"/>
      <c r="TRX4" s="66"/>
      <c r="TRY4" s="66"/>
      <c r="TRZ4" s="66"/>
      <c r="TSA4" s="66"/>
      <c r="TSB4" s="66"/>
      <c r="TSC4" s="66"/>
      <c r="TSD4" s="66"/>
      <c r="TSE4" s="66"/>
      <c r="TSF4" s="66"/>
      <c r="TSG4" s="66"/>
      <c r="TSH4" s="66"/>
      <c r="TSI4" s="66"/>
      <c r="TSJ4" s="66"/>
      <c r="TSK4" s="66"/>
      <c r="TSL4" s="66"/>
      <c r="TSM4" s="66"/>
      <c r="TSN4" s="66"/>
      <c r="TSO4" s="66"/>
      <c r="TSP4" s="66"/>
      <c r="TSQ4" s="66"/>
      <c r="TSR4" s="66"/>
      <c r="TSS4" s="66"/>
      <c r="TST4" s="66"/>
      <c r="TSU4" s="66"/>
      <c r="TSV4" s="66"/>
      <c r="TSW4" s="66"/>
      <c r="TSX4" s="66"/>
      <c r="TSY4" s="66"/>
      <c r="TSZ4" s="66"/>
      <c r="TTA4" s="66"/>
      <c r="TTB4" s="66"/>
      <c r="TTC4" s="66"/>
      <c r="TTD4" s="66"/>
      <c r="TTE4" s="66"/>
      <c r="TTF4" s="66"/>
      <c r="TTG4" s="66"/>
      <c r="TTH4" s="66"/>
      <c r="TTI4" s="66"/>
      <c r="TTJ4" s="66"/>
      <c r="TTK4" s="66"/>
      <c r="TTL4" s="66"/>
      <c r="TTM4" s="66"/>
      <c r="TTN4" s="66"/>
      <c r="TTO4" s="66"/>
      <c r="TTP4" s="66"/>
      <c r="TTQ4" s="66"/>
      <c r="TTR4" s="66"/>
      <c r="TTS4" s="66"/>
      <c r="TTT4" s="66"/>
      <c r="TTU4" s="66"/>
      <c r="TTV4" s="66"/>
      <c r="TTW4" s="66"/>
      <c r="TTX4" s="66"/>
      <c r="TTY4" s="66"/>
      <c r="TTZ4" s="66"/>
      <c r="TUA4" s="66"/>
      <c r="TUB4" s="66"/>
      <c r="TUC4" s="66"/>
      <c r="TUD4" s="66"/>
      <c r="TUE4" s="66"/>
      <c r="TUF4" s="66"/>
      <c r="TUG4" s="66"/>
      <c r="TUH4" s="66"/>
      <c r="TUI4" s="66"/>
      <c r="TUJ4" s="66"/>
      <c r="TUK4" s="66"/>
      <c r="TUL4" s="66"/>
      <c r="TUM4" s="66"/>
      <c r="TUN4" s="66"/>
      <c r="TUO4" s="66"/>
      <c r="TUP4" s="66"/>
      <c r="TUQ4" s="66"/>
      <c r="TUR4" s="66"/>
      <c r="TUS4" s="66"/>
      <c r="TUT4" s="66"/>
      <c r="TUU4" s="66"/>
      <c r="TUV4" s="66"/>
      <c r="TUW4" s="66"/>
      <c r="TUX4" s="66"/>
      <c r="TUY4" s="66"/>
      <c r="TUZ4" s="66"/>
      <c r="TVA4" s="66"/>
      <c r="TVB4" s="66"/>
      <c r="TVC4" s="66"/>
      <c r="TVD4" s="66"/>
      <c r="TVE4" s="66"/>
      <c r="TVF4" s="66"/>
      <c r="TVG4" s="66"/>
      <c r="TVH4" s="66"/>
      <c r="TVI4" s="66"/>
      <c r="TVJ4" s="66"/>
      <c r="TVK4" s="66"/>
      <c r="TVL4" s="66"/>
      <c r="TVM4" s="66"/>
      <c r="TVN4" s="66"/>
      <c r="TVO4" s="66"/>
      <c r="TVP4" s="66"/>
      <c r="TVQ4" s="66"/>
      <c r="TVR4" s="66"/>
      <c r="TVS4" s="66"/>
      <c r="TVT4" s="66"/>
      <c r="TVU4" s="66"/>
      <c r="TVV4" s="66"/>
      <c r="TVW4" s="66"/>
      <c r="TVX4" s="66"/>
      <c r="TVY4" s="66"/>
      <c r="TVZ4" s="66"/>
      <c r="TWA4" s="66"/>
      <c r="TWB4" s="66"/>
      <c r="TWC4" s="66"/>
      <c r="TWD4" s="66"/>
      <c r="TWE4" s="66"/>
      <c r="TWF4" s="66"/>
      <c r="TWG4" s="66"/>
      <c r="TWH4" s="66"/>
      <c r="TWI4" s="66"/>
      <c r="TWJ4" s="66"/>
      <c r="TWK4" s="66"/>
      <c r="TWL4" s="66"/>
      <c r="TWM4" s="66"/>
      <c r="TWN4" s="66"/>
      <c r="TWO4" s="66"/>
      <c r="TWP4" s="66"/>
      <c r="TWQ4" s="66"/>
      <c r="TWR4" s="66"/>
      <c r="TWS4" s="66"/>
      <c r="TWT4" s="66"/>
      <c r="TWU4" s="66"/>
      <c r="TWV4" s="66"/>
      <c r="TWW4" s="66"/>
      <c r="TWX4" s="66"/>
      <c r="TWY4" s="66"/>
      <c r="TWZ4" s="66"/>
      <c r="TXA4" s="66"/>
      <c r="TXB4" s="66"/>
      <c r="TXC4" s="66"/>
      <c r="TXD4" s="66"/>
      <c r="TXE4" s="66"/>
      <c r="TXF4" s="66"/>
      <c r="TXG4" s="66"/>
      <c r="TXH4" s="66"/>
      <c r="TXI4" s="66"/>
      <c r="TXJ4" s="66"/>
      <c r="TXK4" s="66"/>
      <c r="TXL4" s="66"/>
      <c r="TXM4" s="66"/>
      <c r="TXN4" s="66"/>
      <c r="TXO4" s="66"/>
      <c r="TXP4" s="66"/>
      <c r="TXQ4" s="66"/>
      <c r="TXR4" s="66"/>
      <c r="TXS4" s="66"/>
      <c r="TXT4" s="66"/>
      <c r="TXU4" s="66"/>
      <c r="TXV4" s="66"/>
      <c r="TXW4" s="66"/>
      <c r="TXX4" s="66"/>
      <c r="TXY4" s="66"/>
      <c r="TXZ4" s="66"/>
      <c r="TYA4" s="66"/>
      <c r="TYB4" s="66"/>
      <c r="TYC4" s="66"/>
      <c r="TYD4" s="66"/>
      <c r="TYE4" s="66"/>
      <c r="TYF4" s="66"/>
      <c r="TYG4" s="66"/>
      <c r="TYH4" s="66"/>
      <c r="TYI4" s="66"/>
      <c r="TYJ4" s="66"/>
      <c r="TYK4" s="66"/>
      <c r="TYL4" s="66"/>
      <c r="TYM4" s="66"/>
      <c r="TYN4" s="66"/>
      <c r="TYO4" s="66"/>
      <c r="TYP4" s="66"/>
      <c r="TYQ4" s="66"/>
      <c r="TYR4" s="66"/>
      <c r="TYS4" s="66"/>
      <c r="TYT4" s="66"/>
      <c r="TYU4" s="66"/>
      <c r="TYV4" s="66"/>
      <c r="TYW4" s="66"/>
      <c r="TYX4" s="66"/>
      <c r="TYY4" s="66"/>
      <c r="TYZ4" s="66"/>
      <c r="TZA4" s="66"/>
      <c r="TZB4" s="66"/>
      <c r="TZC4" s="66"/>
      <c r="TZD4" s="66"/>
      <c r="TZE4" s="66"/>
      <c r="TZF4" s="66"/>
      <c r="TZG4" s="66"/>
      <c r="TZH4" s="66"/>
      <c r="TZI4" s="66"/>
      <c r="TZJ4" s="66"/>
      <c r="TZK4" s="66"/>
      <c r="TZL4" s="66"/>
      <c r="TZM4" s="66"/>
      <c r="TZN4" s="66"/>
      <c r="TZO4" s="66"/>
      <c r="TZP4" s="66"/>
      <c r="TZQ4" s="66"/>
      <c r="TZR4" s="66"/>
      <c r="TZS4" s="66"/>
      <c r="TZT4" s="66"/>
      <c r="TZU4" s="66"/>
      <c r="TZV4" s="66"/>
      <c r="TZW4" s="66"/>
      <c r="TZX4" s="66"/>
      <c r="TZY4" s="66"/>
      <c r="TZZ4" s="66"/>
      <c r="UAA4" s="66"/>
      <c r="UAB4" s="66"/>
      <c r="UAC4" s="66"/>
      <c r="UAD4" s="66"/>
      <c r="UAE4" s="66"/>
      <c r="UAF4" s="66"/>
      <c r="UAG4" s="66"/>
      <c r="UAH4" s="66"/>
      <c r="UAI4" s="66"/>
      <c r="UAJ4" s="66"/>
      <c r="UAK4" s="66"/>
      <c r="UAL4" s="66"/>
      <c r="UAM4" s="66"/>
      <c r="UAN4" s="66"/>
      <c r="UAO4" s="66"/>
      <c r="UAP4" s="66"/>
      <c r="UAQ4" s="66"/>
      <c r="UAR4" s="66"/>
      <c r="UAS4" s="66"/>
      <c r="UAT4" s="66"/>
      <c r="UAU4" s="66"/>
      <c r="UAV4" s="66"/>
      <c r="UAW4" s="66"/>
      <c r="UAX4" s="66"/>
      <c r="UAY4" s="66"/>
      <c r="UAZ4" s="66"/>
      <c r="UBA4" s="66"/>
      <c r="UBB4" s="66"/>
      <c r="UBC4" s="66"/>
      <c r="UBD4" s="66"/>
      <c r="UBE4" s="66"/>
      <c r="UBF4" s="66"/>
      <c r="UBG4" s="66"/>
      <c r="UBH4" s="66"/>
      <c r="UBI4" s="66"/>
      <c r="UBJ4" s="66"/>
      <c r="UBK4" s="66"/>
      <c r="UBL4" s="66"/>
      <c r="UBM4" s="66"/>
      <c r="UBN4" s="66"/>
      <c r="UBO4" s="66"/>
      <c r="UBP4" s="66"/>
      <c r="UBQ4" s="66"/>
      <c r="UBR4" s="66"/>
      <c r="UBS4" s="66"/>
      <c r="UBT4" s="66"/>
      <c r="UBU4" s="66"/>
      <c r="UBV4" s="66"/>
      <c r="UBW4" s="66"/>
      <c r="UBX4" s="66"/>
      <c r="UBY4" s="66"/>
      <c r="UBZ4" s="66"/>
      <c r="UCA4" s="66"/>
      <c r="UCB4" s="66"/>
      <c r="UCC4" s="66"/>
      <c r="UCD4" s="66"/>
      <c r="UCE4" s="66"/>
      <c r="UCF4" s="66"/>
      <c r="UCG4" s="66"/>
      <c r="UCH4" s="66"/>
      <c r="UCI4" s="66"/>
      <c r="UCJ4" s="66"/>
      <c r="UCK4" s="66"/>
      <c r="UCL4" s="66"/>
      <c r="UCM4" s="66"/>
      <c r="UCN4" s="66"/>
      <c r="UCO4" s="66"/>
      <c r="UCP4" s="66"/>
      <c r="UCQ4" s="66"/>
      <c r="UCR4" s="66"/>
      <c r="UCS4" s="66"/>
      <c r="UCT4" s="66"/>
      <c r="UCU4" s="66"/>
      <c r="UCV4" s="66"/>
      <c r="UCW4" s="66"/>
      <c r="UCX4" s="66"/>
      <c r="UCY4" s="66"/>
      <c r="UCZ4" s="66"/>
      <c r="UDA4" s="66"/>
      <c r="UDB4" s="66"/>
      <c r="UDC4" s="66"/>
      <c r="UDD4" s="66"/>
      <c r="UDE4" s="66"/>
      <c r="UDF4" s="66"/>
      <c r="UDG4" s="66"/>
      <c r="UDH4" s="66"/>
      <c r="UDI4" s="66"/>
      <c r="UDJ4" s="66"/>
      <c r="UDK4" s="66"/>
      <c r="UDL4" s="66"/>
      <c r="UDM4" s="66"/>
      <c r="UDN4" s="66"/>
      <c r="UDO4" s="66"/>
      <c r="UDP4" s="66"/>
      <c r="UDQ4" s="66"/>
      <c r="UDR4" s="66"/>
      <c r="UDS4" s="66"/>
      <c r="UDT4" s="66"/>
      <c r="UDU4" s="66"/>
      <c r="UDV4" s="66"/>
      <c r="UDW4" s="66"/>
      <c r="UDX4" s="66"/>
      <c r="UDY4" s="66"/>
      <c r="UDZ4" s="66"/>
      <c r="UEA4" s="66"/>
      <c r="UEB4" s="66"/>
      <c r="UEC4" s="66"/>
      <c r="UED4" s="66"/>
      <c r="UEE4" s="66"/>
      <c r="UEF4" s="66"/>
      <c r="UEG4" s="66"/>
      <c r="UEH4" s="66"/>
      <c r="UEI4" s="66"/>
      <c r="UEJ4" s="66"/>
      <c r="UEK4" s="66"/>
      <c r="UEL4" s="66"/>
      <c r="UEM4" s="66"/>
      <c r="UEN4" s="66"/>
      <c r="UEO4" s="66"/>
      <c r="UEP4" s="66"/>
      <c r="UEQ4" s="66"/>
      <c r="UER4" s="66"/>
      <c r="UES4" s="66"/>
      <c r="UET4" s="66"/>
      <c r="UEU4" s="66"/>
      <c r="UEV4" s="66"/>
      <c r="UEW4" s="66"/>
      <c r="UEX4" s="66"/>
      <c r="UEY4" s="66"/>
      <c r="UEZ4" s="66"/>
      <c r="UFA4" s="66"/>
      <c r="UFB4" s="66"/>
      <c r="UFC4" s="66"/>
      <c r="UFD4" s="66"/>
      <c r="UFE4" s="66"/>
      <c r="UFF4" s="66"/>
      <c r="UFG4" s="66"/>
      <c r="UFH4" s="66"/>
      <c r="UFI4" s="66"/>
      <c r="UFJ4" s="66"/>
      <c r="UFK4" s="66"/>
      <c r="UFL4" s="66"/>
      <c r="UFM4" s="66"/>
      <c r="UFN4" s="66"/>
      <c r="UFO4" s="66"/>
      <c r="UFP4" s="66"/>
      <c r="UFQ4" s="66"/>
      <c r="UFR4" s="66"/>
      <c r="UFS4" s="66"/>
      <c r="UFT4" s="66"/>
      <c r="UFU4" s="66"/>
      <c r="UFV4" s="66"/>
      <c r="UFW4" s="66"/>
      <c r="UFX4" s="66"/>
      <c r="UFY4" s="66"/>
      <c r="UFZ4" s="66"/>
      <c r="UGA4" s="66"/>
      <c r="UGB4" s="66"/>
      <c r="UGC4" s="66"/>
      <c r="UGD4" s="66"/>
      <c r="UGE4" s="66"/>
      <c r="UGF4" s="66"/>
      <c r="UGG4" s="66"/>
      <c r="UGH4" s="66"/>
      <c r="UGI4" s="66"/>
      <c r="UGJ4" s="66"/>
      <c r="UGK4" s="66"/>
      <c r="UGL4" s="66"/>
      <c r="UGM4" s="66"/>
      <c r="UGN4" s="66"/>
      <c r="UGO4" s="66"/>
      <c r="UGP4" s="66"/>
      <c r="UGQ4" s="66"/>
      <c r="UGR4" s="66"/>
      <c r="UGS4" s="66"/>
      <c r="UGT4" s="66"/>
      <c r="UGU4" s="66"/>
      <c r="UGV4" s="66"/>
      <c r="UGW4" s="66"/>
      <c r="UGX4" s="66"/>
      <c r="UGY4" s="66"/>
      <c r="UGZ4" s="66"/>
      <c r="UHA4" s="66"/>
      <c r="UHB4" s="66"/>
      <c r="UHC4" s="66"/>
      <c r="UHD4" s="66"/>
      <c r="UHE4" s="66"/>
      <c r="UHF4" s="66"/>
      <c r="UHG4" s="66"/>
      <c r="UHH4" s="66"/>
      <c r="UHI4" s="66"/>
      <c r="UHJ4" s="66"/>
      <c r="UHK4" s="66"/>
      <c r="UHL4" s="66"/>
      <c r="UHM4" s="66"/>
      <c r="UHN4" s="66"/>
      <c r="UHO4" s="66"/>
      <c r="UHP4" s="66"/>
      <c r="UHQ4" s="66"/>
      <c r="UHR4" s="66"/>
      <c r="UHS4" s="66"/>
      <c r="UHT4" s="66"/>
      <c r="UHU4" s="66"/>
      <c r="UHV4" s="66"/>
      <c r="UHW4" s="66"/>
      <c r="UHX4" s="66"/>
      <c r="UHY4" s="66"/>
      <c r="UHZ4" s="66"/>
      <c r="UIA4" s="66"/>
      <c r="UIB4" s="66"/>
      <c r="UIC4" s="66"/>
      <c r="UID4" s="66"/>
      <c r="UIE4" s="66"/>
      <c r="UIF4" s="66"/>
      <c r="UIG4" s="66"/>
      <c r="UIH4" s="66"/>
      <c r="UII4" s="66"/>
      <c r="UIJ4" s="66"/>
      <c r="UIK4" s="66"/>
      <c r="UIL4" s="66"/>
      <c r="UIM4" s="66"/>
      <c r="UIN4" s="66"/>
      <c r="UIO4" s="66"/>
      <c r="UIP4" s="66"/>
      <c r="UIQ4" s="66"/>
      <c r="UIR4" s="66"/>
      <c r="UIS4" s="66"/>
      <c r="UIT4" s="66"/>
      <c r="UIU4" s="66"/>
      <c r="UIV4" s="66"/>
      <c r="UIW4" s="66"/>
      <c r="UIX4" s="66"/>
      <c r="UIY4" s="66"/>
      <c r="UIZ4" s="66"/>
      <c r="UJA4" s="66"/>
      <c r="UJB4" s="66"/>
      <c r="UJC4" s="66"/>
      <c r="UJD4" s="66"/>
      <c r="UJE4" s="66"/>
      <c r="UJF4" s="66"/>
      <c r="UJG4" s="66"/>
      <c r="UJH4" s="66"/>
      <c r="UJI4" s="66"/>
      <c r="UJJ4" s="66"/>
      <c r="UJK4" s="66"/>
      <c r="UJL4" s="66"/>
      <c r="UJM4" s="66"/>
      <c r="UJN4" s="66"/>
      <c r="UJO4" s="66"/>
      <c r="UJP4" s="66"/>
      <c r="UJQ4" s="66"/>
      <c r="UJR4" s="66"/>
      <c r="UJS4" s="66"/>
      <c r="UJT4" s="66"/>
      <c r="UJU4" s="66"/>
      <c r="UJV4" s="66"/>
      <c r="UJW4" s="66"/>
      <c r="UJX4" s="66"/>
      <c r="UJY4" s="66"/>
      <c r="UJZ4" s="66"/>
      <c r="UKA4" s="66"/>
      <c r="UKB4" s="66"/>
      <c r="UKC4" s="66"/>
      <c r="UKD4" s="66"/>
      <c r="UKE4" s="66"/>
      <c r="UKF4" s="66"/>
      <c r="UKG4" s="66"/>
      <c r="UKH4" s="66"/>
      <c r="UKI4" s="66"/>
      <c r="UKJ4" s="66"/>
      <c r="UKK4" s="66"/>
      <c r="UKL4" s="66"/>
      <c r="UKM4" s="66"/>
      <c r="UKN4" s="66"/>
      <c r="UKO4" s="66"/>
      <c r="UKP4" s="66"/>
      <c r="UKQ4" s="66"/>
      <c r="UKR4" s="66"/>
      <c r="UKS4" s="66"/>
      <c r="UKT4" s="66"/>
      <c r="UKU4" s="66"/>
      <c r="UKV4" s="66"/>
      <c r="UKW4" s="66"/>
      <c r="UKX4" s="66"/>
      <c r="UKY4" s="66"/>
      <c r="UKZ4" s="66"/>
      <c r="ULA4" s="66"/>
      <c r="ULB4" s="66"/>
      <c r="ULC4" s="66"/>
      <c r="ULD4" s="66"/>
      <c r="ULE4" s="66"/>
      <c r="ULF4" s="66"/>
      <c r="ULG4" s="66"/>
      <c r="ULH4" s="66"/>
      <c r="ULI4" s="66"/>
      <c r="ULJ4" s="66"/>
      <c r="ULK4" s="66"/>
      <c r="ULL4" s="66"/>
      <c r="ULM4" s="66"/>
      <c r="ULN4" s="66"/>
      <c r="ULO4" s="66"/>
      <c r="ULP4" s="66"/>
      <c r="ULQ4" s="66"/>
      <c r="ULR4" s="66"/>
      <c r="ULS4" s="66"/>
      <c r="ULT4" s="66"/>
      <c r="ULU4" s="66"/>
      <c r="ULV4" s="66"/>
      <c r="ULW4" s="66"/>
      <c r="ULX4" s="66"/>
      <c r="ULY4" s="66"/>
      <c r="ULZ4" s="66"/>
      <c r="UMA4" s="66"/>
      <c r="UMB4" s="66"/>
      <c r="UMC4" s="66"/>
      <c r="UMD4" s="66"/>
      <c r="UME4" s="66"/>
      <c r="UMF4" s="66"/>
      <c r="UMG4" s="66"/>
      <c r="UMH4" s="66"/>
      <c r="UMI4" s="66"/>
      <c r="UMJ4" s="66"/>
      <c r="UMK4" s="66"/>
      <c r="UML4" s="66"/>
      <c r="UMM4" s="66"/>
      <c r="UMN4" s="66"/>
      <c r="UMO4" s="66"/>
      <c r="UMP4" s="66"/>
      <c r="UMQ4" s="66"/>
      <c r="UMR4" s="66"/>
      <c r="UMS4" s="66"/>
      <c r="UMT4" s="66"/>
      <c r="UMU4" s="66"/>
      <c r="UMV4" s="66"/>
      <c r="UMW4" s="66"/>
      <c r="UMX4" s="66"/>
      <c r="UMY4" s="66"/>
      <c r="UMZ4" s="66"/>
      <c r="UNA4" s="66"/>
      <c r="UNB4" s="66"/>
      <c r="UNC4" s="66"/>
      <c r="UND4" s="66"/>
      <c r="UNE4" s="66"/>
      <c r="UNF4" s="66"/>
      <c r="UNG4" s="66"/>
      <c r="UNH4" s="66"/>
      <c r="UNI4" s="66"/>
      <c r="UNJ4" s="66"/>
      <c r="UNK4" s="66"/>
      <c r="UNL4" s="66"/>
      <c r="UNM4" s="66"/>
      <c r="UNN4" s="66"/>
      <c r="UNO4" s="66"/>
      <c r="UNP4" s="66"/>
      <c r="UNQ4" s="66"/>
      <c r="UNR4" s="66"/>
      <c r="UNS4" s="66"/>
      <c r="UNT4" s="66"/>
      <c r="UNU4" s="66"/>
      <c r="UNV4" s="66"/>
      <c r="UNW4" s="66"/>
      <c r="UNX4" s="66"/>
      <c r="UNY4" s="66"/>
      <c r="UNZ4" s="66"/>
      <c r="UOA4" s="66"/>
      <c r="UOB4" s="66"/>
      <c r="UOC4" s="66"/>
      <c r="UOD4" s="66"/>
      <c r="UOE4" s="66"/>
      <c r="UOF4" s="66"/>
      <c r="UOG4" s="66"/>
      <c r="UOH4" s="66"/>
      <c r="UOI4" s="66"/>
      <c r="UOJ4" s="66"/>
      <c r="UOK4" s="66"/>
      <c r="UOL4" s="66"/>
      <c r="UOM4" s="66"/>
      <c r="UON4" s="66"/>
      <c r="UOO4" s="66"/>
      <c r="UOP4" s="66"/>
      <c r="UOQ4" s="66"/>
      <c r="UOR4" s="66"/>
      <c r="UOS4" s="66"/>
      <c r="UOT4" s="66"/>
      <c r="UOU4" s="66"/>
      <c r="UOV4" s="66"/>
      <c r="UOW4" s="66"/>
      <c r="UOX4" s="66"/>
      <c r="UOY4" s="66"/>
      <c r="UOZ4" s="66"/>
      <c r="UPA4" s="66"/>
      <c r="UPB4" s="66"/>
      <c r="UPC4" s="66"/>
      <c r="UPD4" s="66"/>
      <c r="UPE4" s="66"/>
      <c r="UPF4" s="66"/>
      <c r="UPG4" s="66"/>
      <c r="UPH4" s="66"/>
      <c r="UPI4" s="66"/>
      <c r="UPJ4" s="66"/>
      <c r="UPK4" s="66"/>
      <c r="UPL4" s="66"/>
      <c r="UPM4" s="66"/>
      <c r="UPN4" s="66"/>
      <c r="UPO4" s="66"/>
      <c r="UPP4" s="66"/>
      <c r="UPQ4" s="66"/>
      <c r="UPR4" s="66"/>
      <c r="UPS4" s="66"/>
      <c r="UPT4" s="66"/>
      <c r="UPU4" s="66"/>
      <c r="UPV4" s="66"/>
      <c r="UPW4" s="66"/>
      <c r="UPX4" s="66"/>
      <c r="UPY4" s="66"/>
      <c r="UPZ4" s="66"/>
      <c r="UQA4" s="66"/>
      <c r="UQB4" s="66"/>
      <c r="UQC4" s="66"/>
      <c r="UQD4" s="66"/>
      <c r="UQE4" s="66"/>
      <c r="UQF4" s="66"/>
      <c r="UQG4" s="66"/>
      <c r="UQH4" s="66"/>
      <c r="UQI4" s="66"/>
      <c r="UQJ4" s="66"/>
      <c r="UQK4" s="66"/>
      <c r="UQL4" s="66"/>
      <c r="UQM4" s="66"/>
      <c r="UQN4" s="66"/>
      <c r="UQO4" s="66"/>
      <c r="UQP4" s="66"/>
      <c r="UQQ4" s="66"/>
      <c r="UQR4" s="66"/>
      <c r="UQS4" s="66"/>
      <c r="UQT4" s="66"/>
      <c r="UQU4" s="66"/>
      <c r="UQV4" s="66"/>
      <c r="UQW4" s="66"/>
      <c r="UQX4" s="66"/>
      <c r="UQY4" s="66"/>
      <c r="UQZ4" s="66"/>
      <c r="URA4" s="66"/>
      <c r="URB4" s="66"/>
      <c r="URC4" s="66"/>
      <c r="URD4" s="66"/>
      <c r="URE4" s="66"/>
      <c r="URF4" s="66"/>
      <c r="URG4" s="66"/>
      <c r="URH4" s="66"/>
      <c r="URI4" s="66"/>
      <c r="URJ4" s="66"/>
      <c r="URK4" s="66"/>
      <c r="URL4" s="66"/>
      <c r="URM4" s="66"/>
      <c r="URN4" s="66"/>
      <c r="URO4" s="66"/>
      <c r="URP4" s="66"/>
      <c r="URQ4" s="66"/>
      <c r="URR4" s="66"/>
      <c r="URS4" s="66"/>
      <c r="URT4" s="66"/>
      <c r="URU4" s="66"/>
      <c r="URV4" s="66"/>
      <c r="URW4" s="66"/>
      <c r="URX4" s="66"/>
      <c r="URY4" s="66"/>
      <c r="URZ4" s="66"/>
      <c r="USA4" s="66"/>
      <c r="USB4" s="66"/>
      <c r="USC4" s="66"/>
      <c r="USD4" s="66"/>
      <c r="USE4" s="66"/>
      <c r="USF4" s="66"/>
      <c r="USG4" s="66"/>
      <c r="USH4" s="66"/>
      <c r="USI4" s="66"/>
      <c r="USJ4" s="66"/>
      <c r="USK4" s="66"/>
      <c r="USL4" s="66"/>
      <c r="USM4" s="66"/>
      <c r="USN4" s="66"/>
      <c r="USO4" s="66"/>
      <c r="USP4" s="66"/>
      <c r="USQ4" s="66"/>
      <c r="USR4" s="66"/>
      <c r="USS4" s="66"/>
      <c r="UST4" s="66"/>
      <c r="USU4" s="66"/>
      <c r="USV4" s="66"/>
      <c r="USW4" s="66"/>
      <c r="USX4" s="66"/>
      <c r="USY4" s="66"/>
      <c r="USZ4" s="66"/>
      <c r="UTA4" s="66"/>
      <c r="UTB4" s="66"/>
      <c r="UTC4" s="66"/>
      <c r="UTD4" s="66"/>
      <c r="UTE4" s="66"/>
      <c r="UTF4" s="66"/>
      <c r="UTG4" s="66"/>
      <c r="UTH4" s="66"/>
      <c r="UTI4" s="66"/>
      <c r="UTJ4" s="66"/>
      <c r="UTK4" s="66"/>
      <c r="UTL4" s="66"/>
      <c r="UTM4" s="66"/>
      <c r="UTN4" s="66"/>
      <c r="UTO4" s="66"/>
      <c r="UTP4" s="66"/>
      <c r="UTQ4" s="66"/>
      <c r="UTR4" s="66"/>
      <c r="UTS4" s="66"/>
      <c r="UTT4" s="66"/>
      <c r="UTU4" s="66"/>
      <c r="UTV4" s="66"/>
      <c r="UTW4" s="66"/>
      <c r="UTX4" s="66"/>
      <c r="UTY4" s="66"/>
      <c r="UTZ4" s="66"/>
      <c r="UUA4" s="66"/>
      <c r="UUB4" s="66"/>
      <c r="UUC4" s="66"/>
      <c r="UUD4" s="66"/>
      <c r="UUE4" s="66"/>
      <c r="UUF4" s="66"/>
      <c r="UUG4" s="66"/>
      <c r="UUH4" s="66"/>
      <c r="UUI4" s="66"/>
      <c r="UUJ4" s="66"/>
      <c r="UUK4" s="66"/>
      <c r="UUL4" s="66"/>
      <c r="UUM4" s="66"/>
      <c r="UUN4" s="66"/>
      <c r="UUO4" s="66"/>
      <c r="UUP4" s="66"/>
      <c r="UUQ4" s="66"/>
      <c r="UUR4" s="66"/>
      <c r="UUS4" s="66"/>
      <c r="UUT4" s="66"/>
      <c r="UUU4" s="66"/>
      <c r="UUV4" s="66"/>
      <c r="UUW4" s="66"/>
      <c r="UUX4" s="66"/>
      <c r="UUY4" s="66"/>
      <c r="UUZ4" s="66"/>
      <c r="UVA4" s="66"/>
      <c r="UVB4" s="66"/>
      <c r="UVC4" s="66"/>
      <c r="UVD4" s="66"/>
      <c r="UVE4" s="66"/>
      <c r="UVF4" s="66"/>
      <c r="UVG4" s="66"/>
      <c r="UVH4" s="66"/>
      <c r="UVI4" s="66"/>
      <c r="UVJ4" s="66"/>
      <c r="UVK4" s="66"/>
      <c r="UVL4" s="66"/>
      <c r="UVM4" s="66"/>
      <c r="UVN4" s="66"/>
      <c r="UVO4" s="66"/>
      <c r="UVP4" s="66"/>
      <c r="UVQ4" s="66"/>
      <c r="UVR4" s="66"/>
      <c r="UVS4" s="66"/>
      <c r="UVT4" s="66"/>
      <c r="UVU4" s="66"/>
      <c r="UVV4" s="66"/>
      <c r="UVW4" s="66"/>
      <c r="UVX4" s="66"/>
      <c r="UVY4" s="66"/>
      <c r="UVZ4" s="66"/>
      <c r="UWA4" s="66"/>
      <c r="UWB4" s="66"/>
      <c r="UWC4" s="66"/>
      <c r="UWD4" s="66"/>
      <c r="UWE4" s="66"/>
      <c r="UWF4" s="66"/>
      <c r="UWG4" s="66"/>
      <c r="UWH4" s="66"/>
      <c r="UWI4" s="66"/>
      <c r="UWJ4" s="66"/>
      <c r="UWK4" s="66"/>
      <c r="UWL4" s="66"/>
      <c r="UWM4" s="66"/>
      <c r="UWN4" s="66"/>
      <c r="UWO4" s="66"/>
      <c r="UWP4" s="66"/>
      <c r="UWQ4" s="66"/>
      <c r="UWR4" s="66"/>
      <c r="UWS4" s="66"/>
      <c r="UWT4" s="66"/>
      <c r="UWU4" s="66"/>
      <c r="UWV4" s="66"/>
      <c r="UWW4" s="66"/>
      <c r="UWX4" s="66"/>
      <c r="UWY4" s="66"/>
      <c r="UWZ4" s="66"/>
      <c r="UXA4" s="66"/>
      <c r="UXB4" s="66"/>
      <c r="UXC4" s="66"/>
      <c r="UXD4" s="66"/>
      <c r="UXE4" s="66"/>
      <c r="UXF4" s="66"/>
      <c r="UXG4" s="66"/>
      <c r="UXH4" s="66"/>
      <c r="UXI4" s="66"/>
      <c r="UXJ4" s="66"/>
      <c r="UXK4" s="66"/>
      <c r="UXL4" s="66"/>
      <c r="UXM4" s="66"/>
      <c r="UXN4" s="66"/>
      <c r="UXO4" s="66"/>
      <c r="UXP4" s="66"/>
      <c r="UXQ4" s="66"/>
      <c r="UXR4" s="66"/>
      <c r="UXS4" s="66"/>
      <c r="UXT4" s="66"/>
      <c r="UXU4" s="66"/>
      <c r="UXV4" s="66"/>
      <c r="UXW4" s="66"/>
      <c r="UXX4" s="66"/>
      <c r="UXY4" s="66"/>
      <c r="UXZ4" s="66"/>
      <c r="UYA4" s="66"/>
      <c r="UYB4" s="66"/>
      <c r="UYC4" s="66"/>
      <c r="UYD4" s="66"/>
      <c r="UYE4" s="66"/>
      <c r="UYF4" s="66"/>
      <c r="UYG4" s="66"/>
      <c r="UYH4" s="66"/>
      <c r="UYI4" s="66"/>
      <c r="UYJ4" s="66"/>
      <c r="UYK4" s="66"/>
      <c r="UYL4" s="66"/>
      <c r="UYM4" s="66"/>
      <c r="UYN4" s="66"/>
      <c r="UYO4" s="66"/>
      <c r="UYP4" s="66"/>
      <c r="UYQ4" s="66"/>
      <c r="UYR4" s="66"/>
      <c r="UYS4" s="66"/>
      <c r="UYT4" s="66"/>
      <c r="UYU4" s="66"/>
      <c r="UYV4" s="66"/>
      <c r="UYW4" s="66"/>
      <c r="UYX4" s="66"/>
      <c r="UYY4" s="66"/>
      <c r="UYZ4" s="66"/>
      <c r="UZA4" s="66"/>
      <c r="UZB4" s="66"/>
      <c r="UZC4" s="66"/>
      <c r="UZD4" s="66"/>
      <c r="UZE4" s="66"/>
      <c r="UZF4" s="66"/>
      <c r="UZG4" s="66"/>
      <c r="UZH4" s="66"/>
      <c r="UZI4" s="66"/>
      <c r="UZJ4" s="66"/>
      <c r="UZK4" s="66"/>
      <c r="UZL4" s="66"/>
      <c r="UZM4" s="66"/>
      <c r="UZN4" s="66"/>
      <c r="UZO4" s="66"/>
      <c r="UZP4" s="66"/>
      <c r="UZQ4" s="66"/>
      <c r="UZR4" s="66"/>
      <c r="UZS4" s="66"/>
      <c r="UZT4" s="66"/>
      <c r="UZU4" s="66"/>
      <c r="UZV4" s="66"/>
      <c r="UZW4" s="66"/>
      <c r="UZX4" s="66"/>
      <c r="UZY4" s="66"/>
      <c r="UZZ4" s="66"/>
      <c r="VAA4" s="66"/>
      <c r="VAB4" s="66"/>
      <c r="VAC4" s="66"/>
      <c r="VAD4" s="66"/>
      <c r="VAE4" s="66"/>
      <c r="VAF4" s="66"/>
      <c r="VAG4" s="66"/>
      <c r="VAH4" s="66"/>
      <c r="VAI4" s="66"/>
      <c r="VAJ4" s="66"/>
      <c r="VAK4" s="66"/>
      <c r="VAL4" s="66"/>
      <c r="VAM4" s="66"/>
      <c r="VAN4" s="66"/>
      <c r="VAO4" s="66"/>
      <c r="VAP4" s="66"/>
      <c r="VAQ4" s="66"/>
      <c r="VAR4" s="66"/>
      <c r="VAS4" s="66"/>
      <c r="VAT4" s="66"/>
      <c r="VAU4" s="66"/>
      <c r="VAV4" s="66"/>
      <c r="VAW4" s="66"/>
      <c r="VAX4" s="66"/>
      <c r="VAY4" s="66"/>
      <c r="VAZ4" s="66"/>
      <c r="VBA4" s="66"/>
      <c r="VBB4" s="66"/>
      <c r="VBC4" s="66"/>
      <c r="VBD4" s="66"/>
      <c r="VBE4" s="66"/>
      <c r="VBF4" s="66"/>
      <c r="VBG4" s="66"/>
      <c r="VBH4" s="66"/>
      <c r="VBI4" s="66"/>
      <c r="VBJ4" s="66"/>
      <c r="VBK4" s="66"/>
      <c r="VBL4" s="66"/>
      <c r="VBM4" s="66"/>
      <c r="VBN4" s="66"/>
      <c r="VBO4" s="66"/>
      <c r="VBP4" s="66"/>
      <c r="VBQ4" s="66"/>
      <c r="VBR4" s="66"/>
      <c r="VBS4" s="66"/>
      <c r="VBT4" s="66"/>
      <c r="VBU4" s="66"/>
      <c r="VBV4" s="66"/>
      <c r="VBW4" s="66"/>
      <c r="VBX4" s="66"/>
      <c r="VBY4" s="66"/>
      <c r="VBZ4" s="66"/>
      <c r="VCA4" s="66"/>
      <c r="VCB4" s="66"/>
      <c r="VCC4" s="66"/>
      <c r="VCD4" s="66"/>
      <c r="VCE4" s="66"/>
      <c r="VCF4" s="66"/>
      <c r="VCG4" s="66"/>
      <c r="VCH4" s="66"/>
      <c r="VCI4" s="66"/>
      <c r="VCJ4" s="66"/>
      <c r="VCK4" s="66"/>
      <c r="VCL4" s="66"/>
      <c r="VCM4" s="66"/>
      <c r="VCN4" s="66"/>
      <c r="VCO4" s="66"/>
      <c r="VCP4" s="66"/>
      <c r="VCQ4" s="66"/>
      <c r="VCR4" s="66"/>
      <c r="VCS4" s="66"/>
      <c r="VCT4" s="66"/>
      <c r="VCU4" s="66"/>
      <c r="VCV4" s="66"/>
      <c r="VCW4" s="66"/>
      <c r="VCX4" s="66"/>
      <c r="VCY4" s="66"/>
      <c r="VCZ4" s="66"/>
      <c r="VDA4" s="66"/>
      <c r="VDB4" s="66"/>
      <c r="VDC4" s="66"/>
      <c r="VDD4" s="66"/>
      <c r="VDE4" s="66"/>
      <c r="VDF4" s="66"/>
      <c r="VDG4" s="66"/>
      <c r="VDH4" s="66"/>
      <c r="VDI4" s="66"/>
      <c r="VDJ4" s="66"/>
      <c r="VDK4" s="66"/>
      <c r="VDL4" s="66"/>
      <c r="VDM4" s="66"/>
      <c r="VDN4" s="66"/>
      <c r="VDO4" s="66"/>
      <c r="VDP4" s="66"/>
      <c r="VDQ4" s="66"/>
      <c r="VDR4" s="66"/>
      <c r="VDS4" s="66"/>
      <c r="VDT4" s="66"/>
      <c r="VDU4" s="66"/>
      <c r="VDV4" s="66"/>
      <c r="VDW4" s="66"/>
      <c r="VDX4" s="66"/>
      <c r="VDY4" s="66"/>
      <c r="VDZ4" s="66"/>
      <c r="VEA4" s="66"/>
      <c r="VEB4" s="66"/>
      <c r="VEC4" s="66"/>
      <c r="VED4" s="66"/>
      <c r="VEE4" s="66"/>
      <c r="VEF4" s="66"/>
      <c r="VEG4" s="66"/>
      <c r="VEH4" s="66"/>
      <c r="VEI4" s="66"/>
      <c r="VEJ4" s="66"/>
      <c r="VEK4" s="66"/>
      <c r="VEL4" s="66"/>
      <c r="VEM4" s="66"/>
      <c r="VEN4" s="66"/>
      <c r="VEO4" s="66"/>
      <c r="VEP4" s="66"/>
      <c r="VEQ4" s="66"/>
      <c r="VER4" s="66"/>
      <c r="VES4" s="66"/>
      <c r="VET4" s="66"/>
      <c r="VEU4" s="66"/>
      <c r="VEV4" s="66"/>
      <c r="VEW4" s="66"/>
      <c r="VEX4" s="66"/>
      <c r="VEY4" s="66"/>
      <c r="VEZ4" s="66"/>
      <c r="VFA4" s="66"/>
      <c r="VFB4" s="66"/>
      <c r="VFC4" s="66"/>
      <c r="VFD4" s="66"/>
      <c r="VFE4" s="66"/>
      <c r="VFF4" s="66"/>
      <c r="VFG4" s="66"/>
      <c r="VFH4" s="66"/>
      <c r="VFI4" s="66"/>
      <c r="VFJ4" s="66"/>
      <c r="VFK4" s="66"/>
      <c r="VFL4" s="66"/>
      <c r="VFM4" s="66"/>
      <c r="VFN4" s="66"/>
      <c r="VFO4" s="66"/>
      <c r="VFP4" s="66"/>
      <c r="VFQ4" s="66"/>
      <c r="VFR4" s="66"/>
      <c r="VFS4" s="66"/>
      <c r="VFT4" s="66"/>
      <c r="VFU4" s="66"/>
      <c r="VFV4" s="66"/>
      <c r="VFW4" s="66"/>
      <c r="VFX4" s="66"/>
      <c r="VFY4" s="66"/>
      <c r="VFZ4" s="66"/>
      <c r="VGA4" s="66"/>
      <c r="VGB4" s="66"/>
      <c r="VGC4" s="66"/>
      <c r="VGD4" s="66"/>
      <c r="VGE4" s="66"/>
      <c r="VGF4" s="66"/>
      <c r="VGG4" s="66"/>
      <c r="VGH4" s="66"/>
      <c r="VGI4" s="66"/>
      <c r="VGJ4" s="66"/>
      <c r="VGK4" s="66"/>
      <c r="VGL4" s="66"/>
      <c r="VGM4" s="66"/>
      <c r="VGN4" s="66"/>
      <c r="VGO4" s="66"/>
      <c r="VGP4" s="66"/>
      <c r="VGQ4" s="66"/>
      <c r="VGR4" s="66"/>
      <c r="VGS4" s="66"/>
      <c r="VGT4" s="66"/>
      <c r="VGU4" s="66"/>
      <c r="VGV4" s="66"/>
      <c r="VGW4" s="66"/>
      <c r="VGX4" s="66"/>
      <c r="VGY4" s="66"/>
      <c r="VGZ4" s="66"/>
      <c r="VHA4" s="66"/>
      <c r="VHB4" s="66"/>
      <c r="VHC4" s="66"/>
      <c r="VHD4" s="66"/>
      <c r="VHE4" s="66"/>
      <c r="VHF4" s="66"/>
      <c r="VHG4" s="66"/>
      <c r="VHH4" s="66"/>
      <c r="VHI4" s="66"/>
      <c r="VHJ4" s="66"/>
      <c r="VHK4" s="66"/>
      <c r="VHL4" s="66"/>
      <c r="VHM4" s="66"/>
      <c r="VHN4" s="66"/>
      <c r="VHO4" s="66"/>
      <c r="VHP4" s="66"/>
      <c r="VHQ4" s="66"/>
      <c r="VHR4" s="66"/>
      <c r="VHS4" s="66"/>
      <c r="VHT4" s="66"/>
      <c r="VHU4" s="66"/>
      <c r="VHV4" s="66"/>
      <c r="VHW4" s="66"/>
      <c r="VHX4" s="66"/>
      <c r="VHY4" s="66"/>
      <c r="VHZ4" s="66"/>
      <c r="VIA4" s="66"/>
      <c r="VIB4" s="66"/>
      <c r="VIC4" s="66"/>
      <c r="VID4" s="66"/>
      <c r="VIE4" s="66"/>
      <c r="VIF4" s="66"/>
      <c r="VIG4" s="66"/>
      <c r="VIH4" s="66"/>
      <c r="VII4" s="66"/>
      <c r="VIJ4" s="66"/>
      <c r="VIK4" s="66"/>
      <c r="VIL4" s="66"/>
      <c r="VIM4" s="66"/>
      <c r="VIN4" s="66"/>
      <c r="VIO4" s="66"/>
      <c r="VIP4" s="66"/>
      <c r="VIQ4" s="66"/>
      <c r="VIR4" s="66"/>
      <c r="VIS4" s="66"/>
      <c r="VIT4" s="66"/>
      <c r="VIU4" s="66"/>
      <c r="VIV4" s="66"/>
      <c r="VIW4" s="66"/>
      <c r="VIX4" s="66"/>
      <c r="VIY4" s="66"/>
      <c r="VIZ4" s="66"/>
      <c r="VJA4" s="66"/>
      <c r="VJB4" s="66"/>
      <c r="VJC4" s="66"/>
      <c r="VJD4" s="66"/>
      <c r="VJE4" s="66"/>
      <c r="VJF4" s="66"/>
      <c r="VJG4" s="66"/>
      <c r="VJH4" s="66"/>
      <c r="VJI4" s="66"/>
      <c r="VJJ4" s="66"/>
      <c r="VJK4" s="66"/>
      <c r="VJL4" s="66"/>
      <c r="VJM4" s="66"/>
      <c r="VJN4" s="66"/>
      <c r="VJO4" s="66"/>
      <c r="VJP4" s="66"/>
      <c r="VJQ4" s="66"/>
      <c r="VJR4" s="66"/>
      <c r="VJS4" s="66"/>
      <c r="VJT4" s="66"/>
      <c r="VJU4" s="66"/>
      <c r="VJV4" s="66"/>
      <c r="VJW4" s="66"/>
      <c r="VJX4" s="66"/>
      <c r="VJY4" s="66"/>
      <c r="VJZ4" s="66"/>
      <c r="VKA4" s="66"/>
      <c r="VKB4" s="66"/>
      <c r="VKC4" s="66"/>
      <c r="VKD4" s="66"/>
      <c r="VKE4" s="66"/>
      <c r="VKF4" s="66"/>
      <c r="VKG4" s="66"/>
      <c r="VKH4" s="66"/>
      <c r="VKI4" s="66"/>
      <c r="VKJ4" s="66"/>
      <c r="VKK4" s="66"/>
      <c r="VKL4" s="66"/>
      <c r="VKM4" s="66"/>
      <c r="VKN4" s="66"/>
      <c r="VKO4" s="66"/>
      <c r="VKP4" s="66"/>
      <c r="VKQ4" s="66"/>
      <c r="VKR4" s="66"/>
      <c r="VKS4" s="66"/>
      <c r="VKT4" s="66"/>
      <c r="VKU4" s="66"/>
      <c r="VKV4" s="66"/>
      <c r="VKW4" s="66"/>
      <c r="VKX4" s="66"/>
      <c r="VKY4" s="66"/>
      <c r="VKZ4" s="66"/>
      <c r="VLA4" s="66"/>
      <c r="VLB4" s="66"/>
      <c r="VLC4" s="66"/>
      <c r="VLD4" s="66"/>
      <c r="VLE4" s="66"/>
      <c r="VLF4" s="66"/>
      <c r="VLG4" s="66"/>
      <c r="VLH4" s="66"/>
      <c r="VLI4" s="66"/>
      <c r="VLJ4" s="66"/>
      <c r="VLK4" s="66"/>
      <c r="VLL4" s="66"/>
      <c r="VLM4" s="66"/>
      <c r="VLN4" s="66"/>
      <c r="VLO4" s="66"/>
      <c r="VLP4" s="66"/>
      <c r="VLQ4" s="66"/>
      <c r="VLR4" s="66"/>
      <c r="VLS4" s="66"/>
      <c r="VLT4" s="66"/>
      <c r="VLU4" s="66"/>
      <c r="VLV4" s="66"/>
      <c r="VLW4" s="66"/>
      <c r="VLX4" s="66"/>
      <c r="VLY4" s="66"/>
      <c r="VLZ4" s="66"/>
      <c r="VMA4" s="66"/>
      <c r="VMB4" s="66"/>
      <c r="VMC4" s="66"/>
      <c r="VMD4" s="66"/>
      <c r="VME4" s="66"/>
      <c r="VMF4" s="66"/>
      <c r="VMG4" s="66"/>
      <c r="VMH4" s="66"/>
      <c r="VMI4" s="66"/>
      <c r="VMJ4" s="66"/>
      <c r="VMK4" s="66"/>
      <c r="VML4" s="66"/>
      <c r="VMM4" s="66"/>
      <c r="VMN4" s="66"/>
      <c r="VMO4" s="66"/>
      <c r="VMP4" s="66"/>
      <c r="VMQ4" s="66"/>
      <c r="VMR4" s="66"/>
      <c r="VMS4" s="66"/>
      <c r="VMT4" s="66"/>
      <c r="VMU4" s="66"/>
      <c r="VMV4" s="66"/>
      <c r="VMW4" s="66"/>
      <c r="VMX4" s="66"/>
      <c r="VMY4" s="66"/>
      <c r="VMZ4" s="66"/>
      <c r="VNA4" s="66"/>
      <c r="VNB4" s="66"/>
      <c r="VNC4" s="66"/>
      <c r="VND4" s="66"/>
      <c r="VNE4" s="66"/>
      <c r="VNF4" s="66"/>
      <c r="VNG4" s="66"/>
      <c r="VNH4" s="66"/>
      <c r="VNI4" s="66"/>
      <c r="VNJ4" s="66"/>
      <c r="VNK4" s="66"/>
      <c r="VNL4" s="66"/>
      <c r="VNM4" s="66"/>
      <c r="VNN4" s="66"/>
      <c r="VNO4" s="66"/>
      <c r="VNP4" s="66"/>
      <c r="VNQ4" s="66"/>
      <c r="VNR4" s="66"/>
      <c r="VNS4" s="66"/>
      <c r="VNT4" s="66"/>
      <c r="VNU4" s="66"/>
      <c r="VNV4" s="66"/>
      <c r="VNW4" s="66"/>
      <c r="VNX4" s="66"/>
      <c r="VNY4" s="66"/>
      <c r="VNZ4" s="66"/>
      <c r="VOA4" s="66"/>
      <c r="VOB4" s="66"/>
      <c r="VOC4" s="66"/>
      <c r="VOD4" s="66"/>
      <c r="VOE4" s="66"/>
      <c r="VOF4" s="66"/>
      <c r="VOG4" s="66"/>
      <c r="VOH4" s="66"/>
      <c r="VOI4" s="66"/>
      <c r="VOJ4" s="66"/>
      <c r="VOK4" s="66"/>
      <c r="VOL4" s="66"/>
      <c r="VOM4" s="66"/>
      <c r="VON4" s="66"/>
      <c r="VOO4" s="66"/>
      <c r="VOP4" s="66"/>
      <c r="VOQ4" s="66"/>
      <c r="VOR4" s="66"/>
      <c r="VOS4" s="66"/>
      <c r="VOT4" s="66"/>
      <c r="VOU4" s="66"/>
      <c r="VOV4" s="66"/>
      <c r="VOW4" s="66"/>
      <c r="VOX4" s="66"/>
      <c r="VOY4" s="66"/>
      <c r="VOZ4" s="66"/>
      <c r="VPA4" s="66"/>
      <c r="VPB4" s="66"/>
      <c r="VPC4" s="66"/>
      <c r="VPD4" s="66"/>
      <c r="VPE4" s="66"/>
      <c r="VPF4" s="66"/>
      <c r="VPG4" s="66"/>
      <c r="VPH4" s="66"/>
      <c r="VPI4" s="66"/>
      <c r="VPJ4" s="66"/>
      <c r="VPK4" s="66"/>
      <c r="VPL4" s="66"/>
      <c r="VPM4" s="66"/>
      <c r="VPN4" s="66"/>
      <c r="VPO4" s="66"/>
      <c r="VPP4" s="66"/>
      <c r="VPQ4" s="66"/>
      <c r="VPR4" s="66"/>
      <c r="VPS4" s="66"/>
      <c r="VPT4" s="66"/>
      <c r="VPU4" s="66"/>
      <c r="VPV4" s="66"/>
      <c r="VPW4" s="66"/>
      <c r="VPX4" s="66"/>
      <c r="VPY4" s="66"/>
      <c r="VPZ4" s="66"/>
      <c r="VQA4" s="66"/>
      <c r="VQB4" s="66"/>
      <c r="VQC4" s="66"/>
      <c r="VQD4" s="66"/>
      <c r="VQE4" s="66"/>
      <c r="VQF4" s="66"/>
      <c r="VQG4" s="66"/>
      <c r="VQH4" s="66"/>
      <c r="VQI4" s="66"/>
      <c r="VQJ4" s="66"/>
      <c r="VQK4" s="66"/>
      <c r="VQL4" s="66"/>
      <c r="VQM4" s="66"/>
      <c r="VQN4" s="66"/>
      <c r="VQO4" s="66"/>
      <c r="VQP4" s="66"/>
      <c r="VQQ4" s="66"/>
      <c r="VQR4" s="66"/>
      <c r="VQS4" s="66"/>
      <c r="VQT4" s="66"/>
      <c r="VQU4" s="66"/>
      <c r="VQV4" s="66"/>
      <c r="VQW4" s="66"/>
      <c r="VQX4" s="66"/>
      <c r="VQY4" s="66"/>
      <c r="VQZ4" s="66"/>
      <c r="VRA4" s="66"/>
      <c r="VRB4" s="66"/>
      <c r="VRC4" s="66"/>
      <c r="VRD4" s="66"/>
      <c r="VRE4" s="66"/>
      <c r="VRF4" s="66"/>
      <c r="VRG4" s="66"/>
      <c r="VRH4" s="66"/>
      <c r="VRI4" s="66"/>
      <c r="VRJ4" s="66"/>
      <c r="VRK4" s="66"/>
      <c r="VRL4" s="66"/>
      <c r="VRM4" s="66"/>
      <c r="VRN4" s="66"/>
      <c r="VRO4" s="66"/>
      <c r="VRP4" s="66"/>
      <c r="VRQ4" s="66"/>
      <c r="VRR4" s="66"/>
      <c r="VRS4" s="66"/>
      <c r="VRT4" s="66"/>
      <c r="VRU4" s="66"/>
      <c r="VRV4" s="66"/>
      <c r="VRW4" s="66"/>
      <c r="VRX4" s="66"/>
      <c r="VRY4" s="66"/>
      <c r="VRZ4" s="66"/>
      <c r="VSA4" s="66"/>
      <c r="VSB4" s="66"/>
      <c r="VSC4" s="66"/>
      <c r="VSD4" s="66"/>
      <c r="VSE4" s="66"/>
      <c r="VSF4" s="66"/>
      <c r="VSG4" s="66"/>
      <c r="VSH4" s="66"/>
      <c r="VSI4" s="66"/>
      <c r="VSJ4" s="66"/>
      <c r="VSK4" s="66"/>
      <c r="VSL4" s="66"/>
      <c r="VSM4" s="66"/>
      <c r="VSN4" s="66"/>
      <c r="VSO4" s="66"/>
      <c r="VSP4" s="66"/>
      <c r="VSQ4" s="66"/>
      <c r="VSR4" s="66"/>
      <c r="VSS4" s="66"/>
      <c r="VST4" s="66"/>
      <c r="VSU4" s="66"/>
      <c r="VSV4" s="66"/>
      <c r="VSW4" s="66"/>
      <c r="VSX4" s="66"/>
      <c r="VSY4" s="66"/>
      <c r="VSZ4" s="66"/>
      <c r="VTA4" s="66"/>
      <c r="VTB4" s="66"/>
      <c r="VTC4" s="66"/>
      <c r="VTD4" s="66"/>
      <c r="VTE4" s="66"/>
      <c r="VTF4" s="66"/>
      <c r="VTG4" s="66"/>
      <c r="VTH4" s="66"/>
      <c r="VTI4" s="66"/>
      <c r="VTJ4" s="66"/>
      <c r="VTK4" s="66"/>
      <c r="VTL4" s="66"/>
      <c r="VTM4" s="66"/>
      <c r="VTN4" s="66"/>
      <c r="VTO4" s="66"/>
      <c r="VTP4" s="66"/>
      <c r="VTQ4" s="66"/>
      <c r="VTR4" s="66"/>
      <c r="VTS4" s="66"/>
      <c r="VTT4" s="66"/>
      <c r="VTU4" s="66"/>
      <c r="VTV4" s="66"/>
      <c r="VTW4" s="66"/>
      <c r="VTX4" s="66"/>
      <c r="VTY4" s="66"/>
      <c r="VTZ4" s="66"/>
      <c r="VUA4" s="66"/>
      <c r="VUB4" s="66"/>
      <c r="VUC4" s="66"/>
      <c r="VUD4" s="66"/>
      <c r="VUE4" s="66"/>
      <c r="VUF4" s="66"/>
      <c r="VUG4" s="66"/>
      <c r="VUH4" s="66"/>
      <c r="VUI4" s="66"/>
      <c r="VUJ4" s="66"/>
      <c r="VUK4" s="66"/>
      <c r="VUL4" s="66"/>
      <c r="VUM4" s="66"/>
      <c r="VUN4" s="66"/>
      <c r="VUO4" s="66"/>
      <c r="VUP4" s="66"/>
      <c r="VUQ4" s="66"/>
      <c r="VUR4" s="66"/>
      <c r="VUS4" s="66"/>
      <c r="VUT4" s="66"/>
      <c r="VUU4" s="66"/>
      <c r="VUV4" s="66"/>
      <c r="VUW4" s="66"/>
      <c r="VUX4" s="66"/>
      <c r="VUY4" s="66"/>
      <c r="VUZ4" s="66"/>
      <c r="VVA4" s="66"/>
      <c r="VVB4" s="66"/>
      <c r="VVC4" s="66"/>
      <c r="VVD4" s="66"/>
      <c r="VVE4" s="66"/>
      <c r="VVF4" s="66"/>
      <c r="VVG4" s="66"/>
      <c r="VVH4" s="66"/>
      <c r="VVI4" s="66"/>
      <c r="VVJ4" s="66"/>
      <c r="VVK4" s="66"/>
      <c r="VVL4" s="66"/>
      <c r="VVM4" s="66"/>
      <c r="VVN4" s="66"/>
      <c r="VVO4" s="66"/>
      <c r="VVP4" s="66"/>
      <c r="VVQ4" s="66"/>
      <c r="VVR4" s="66"/>
      <c r="VVS4" s="66"/>
      <c r="VVT4" s="66"/>
      <c r="VVU4" s="66"/>
      <c r="VVV4" s="66"/>
      <c r="VVW4" s="66"/>
      <c r="VVX4" s="66"/>
      <c r="VVY4" s="66"/>
      <c r="VVZ4" s="66"/>
      <c r="VWA4" s="66"/>
      <c r="VWB4" s="66"/>
      <c r="VWC4" s="66"/>
      <c r="VWD4" s="66"/>
      <c r="VWE4" s="66"/>
      <c r="VWF4" s="66"/>
      <c r="VWG4" s="66"/>
      <c r="VWH4" s="66"/>
      <c r="VWI4" s="66"/>
      <c r="VWJ4" s="66"/>
      <c r="VWK4" s="66"/>
      <c r="VWL4" s="66"/>
      <c r="VWM4" s="66"/>
      <c r="VWN4" s="66"/>
      <c r="VWO4" s="66"/>
      <c r="VWP4" s="66"/>
      <c r="VWQ4" s="66"/>
      <c r="VWR4" s="66"/>
      <c r="VWS4" s="66"/>
      <c r="VWT4" s="66"/>
      <c r="VWU4" s="66"/>
      <c r="VWV4" s="66"/>
      <c r="VWW4" s="66"/>
      <c r="VWX4" s="66"/>
      <c r="VWY4" s="66"/>
      <c r="VWZ4" s="66"/>
      <c r="VXA4" s="66"/>
      <c r="VXB4" s="66"/>
      <c r="VXC4" s="66"/>
      <c r="VXD4" s="66"/>
      <c r="VXE4" s="66"/>
      <c r="VXF4" s="66"/>
      <c r="VXG4" s="66"/>
      <c r="VXH4" s="66"/>
      <c r="VXI4" s="66"/>
      <c r="VXJ4" s="66"/>
      <c r="VXK4" s="66"/>
      <c r="VXL4" s="66"/>
      <c r="VXM4" s="66"/>
      <c r="VXN4" s="66"/>
      <c r="VXO4" s="66"/>
      <c r="VXP4" s="66"/>
      <c r="VXQ4" s="66"/>
      <c r="VXR4" s="66"/>
      <c r="VXS4" s="66"/>
      <c r="VXT4" s="66"/>
      <c r="VXU4" s="66"/>
      <c r="VXV4" s="66"/>
      <c r="VXW4" s="66"/>
      <c r="VXX4" s="66"/>
      <c r="VXY4" s="66"/>
      <c r="VXZ4" s="66"/>
      <c r="VYA4" s="66"/>
      <c r="VYB4" s="66"/>
      <c r="VYC4" s="66"/>
      <c r="VYD4" s="66"/>
      <c r="VYE4" s="66"/>
      <c r="VYF4" s="66"/>
      <c r="VYG4" s="66"/>
      <c r="VYH4" s="66"/>
      <c r="VYI4" s="66"/>
      <c r="VYJ4" s="66"/>
      <c r="VYK4" s="66"/>
      <c r="VYL4" s="66"/>
      <c r="VYM4" s="66"/>
      <c r="VYN4" s="66"/>
      <c r="VYO4" s="66"/>
      <c r="VYP4" s="66"/>
      <c r="VYQ4" s="66"/>
      <c r="VYR4" s="66"/>
      <c r="VYS4" s="66"/>
      <c r="VYT4" s="66"/>
      <c r="VYU4" s="66"/>
      <c r="VYV4" s="66"/>
      <c r="VYW4" s="66"/>
      <c r="VYX4" s="66"/>
      <c r="VYY4" s="66"/>
      <c r="VYZ4" s="66"/>
      <c r="VZA4" s="66"/>
      <c r="VZB4" s="66"/>
      <c r="VZC4" s="66"/>
      <c r="VZD4" s="66"/>
      <c r="VZE4" s="66"/>
      <c r="VZF4" s="66"/>
      <c r="VZG4" s="66"/>
      <c r="VZH4" s="66"/>
      <c r="VZI4" s="66"/>
      <c r="VZJ4" s="66"/>
      <c r="VZK4" s="66"/>
      <c r="VZL4" s="66"/>
      <c r="VZM4" s="66"/>
      <c r="VZN4" s="66"/>
      <c r="VZO4" s="66"/>
      <c r="VZP4" s="66"/>
      <c r="VZQ4" s="66"/>
      <c r="VZR4" s="66"/>
      <c r="VZS4" s="66"/>
      <c r="VZT4" s="66"/>
      <c r="VZU4" s="66"/>
      <c r="VZV4" s="66"/>
      <c r="VZW4" s="66"/>
      <c r="VZX4" s="66"/>
      <c r="VZY4" s="66"/>
      <c r="VZZ4" s="66"/>
      <c r="WAA4" s="66"/>
      <c r="WAB4" s="66"/>
      <c r="WAC4" s="66"/>
      <c r="WAD4" s="66"/>
      <c r="WAE4" s="66"/>
      <c r="WAF4" s="66"/>
      <c r="WAG4" s="66"/>
      <c r="WAH4" s="66"/>
      <c r="WAI4" s="66"/>
      <c r="WAJ4" s="66"/>
      <c r="WAK4" s="66"/>
      <c r="WAL4" s="66"/>
      <c r="WAM4" s="66"/>
      <c r="WAN4" s="66"/>
      <c r="WAO4" s="66"/>
      <c r="WAP4" s="66"/>
      <c r="WAQ4" s="66"/>
      <c r="WAR4" s="66"/>
      <c r="WAS4" s="66"/>
      <c r="WAT4" s="66"/>
      <c r="WAU4" s="66"/>
      <c r="WAV4" s="66"/>
      <c r="WAW4" s="66"/>
      <c r="WAX4" s="66"/>
      <c r="WAY4" s="66"/>
      <c r="WAZ4" s="66"/>
      <c r="WBA4" s="66"/>
      <c r="WBB4" s="66"/>
      <c r="WBC4" s="66"/>
      <c r="WBD4" s="66"/>
      <c r="WBE4" s="66"/>
      <c r="WBF4" s="66"/>
      <c r="WBG4" s="66"/>
      <c r="WBH4" s="66"/>
      <c r="WBI4" s="66"/>
      <c r="WBJ4" s="66"/>
      <c r="WBK4" s="66"/>
      <c r="WBL4" s="66"/>
      <c r="WBM4" s="66"/>
      <c r="WBN4" s="66"/>
      <c r="WBO4" s="66"/>
      <c r="WBP4" s="66"/>
      <c r="WBQ4" s="66"/>
      <c r="WBR4" s="66"/>
      <c r="WBS4" s="66"/>
      <c r="WBT4" s="66"/>
      <c r="WBU4" s="66"/>
      <c r="WBV4" s="66"/>
      <c r="WBW4" s="66"/>
      <c r="WBX4" s="66"/>
      <c r="WBY4" s="66"/>
      <c r="WBZ4" s="66"/>
      <c r="WCA4" s="66"/>
      <c r="WCB4" s="66"/>
      <c r="WCC4" s="66"/>
      <c r="WCD4" s="66"/>
      <c r="WCE4" s="66"/>
      <c r="WCF4" s="66"/>
      <c r="WCG4" s="66"/>
      <c r="WCH4" s="66"/>
      <c r="WCI4" s="66"/>
      <c r="WCJ4" s="66"/>
      <c r="WCK4" s="66"/>
      <c r="WCL4" s="66"/>
      <c r="WCM4" s="66"/>
      <c r="WCN4" s="66"/>
      <c r="WCO4" s="66"/>
      <c r="WCP4" s="66"/>
      <c r="WCQ4" s="66"/>
      <c r="WCR4" s="66"/>
      <c r="WCS4" s="66"/>
      <c r="WCT4" s="66"/>
      <c r="WCU4" s="66"/>
      <c r="WCV4" s="66"/>
      <c r="WCW4" s="66"/>
      <c r="WCX4" s="66"/>
      <c r="WCY4" s="66"/>
      <c r="WCZ4" s="66"/>
      <c r="WDA4" s="66"/>
      <c r="WDB4" s="66"/>
      <c r="WDC4" s="66"/>
      <c r="WDD4" s="66"/>
      <c r="WDE4" s="66"/>
      <c r="WDF4" s="66"/>
      <c r="WDG4" s="66"/>
      <c r="WDH4" s="66"/>
      <c r="WDI4" s="66"/>
      <c r="WDJ4" s="66"/>
      <c r="WDK4" s="66"/>
      <c r="WDL4" s="66"/>
      <c r="WDM4" s="66"/>
      <c r="WDN4" s="66"/>
      <c r="WDO4" s="66"/>
      <c r="WDP4" s="66"/>
      <c r="WDQ4" s="66"/>
      <c r="WDR4" s="66"/>
      <c r="WDS4" s="66"/>
      <c r="WDT4" s="66"/>
      <c r="WDU4" s="66"/>
      <c r="WDV4" s="66"/>
      <c r="WDW4" s="66"/>
      <c r="WDX4" s="66"/>
      <c r="WDY4" s="66"/>
      <c r="WDZ4" s="66"/>
      <c r="WEA4" s="66"/>
      <c r="WEB4" s="66"/>
      <c r="WEC4" s="66"/>
      <c r="WED4" s="66"/>
      <c r="WEE4" s="66"/>
      <c r="WEF4" s="66"/>
      <c r="WEG4" s="66"/>
      <c r="WEH4" s="66"/>
      <c r="WEI4" s="66"/>
      <c r="WEJ4" s="66"/>
      <c r="WEK4" s="66"/>
      <c r="WEL4" s="66"/>
      <c r="WEM4" s="66"/>
      <c r="WEN4" s="66"/>
      <c r="WEO4" s="66"/>
      <c r="WEP4" s="66"/>
      <c r="WEQ4" s="66"/>
      <c r="WER4" s="66"/>
      <c r="WES4" s="66"/>
      <c r="WET4" s="66"/>
      <c r="WEU4" s="66"/>
      <c r="WEV4" s="66"/>
      <c r="WEW4" s="66"/>
      <c r="WEX4" s="66"/>
      <c r="WEY4" s="66"/>
      <c r="WEZ4" s="66"/>
      <c r="WFA4" s="66"/>
      <c r="WFB4" s="66"/>
      <c r="WFC4" s="66"/>
      <c r="WFD4" s="66"/>
      <c r="WFE4" s="66"/>
      <c r="WFF4" s="66"/>
      <c r="WFG4" s="66"/>
      <c r="WFH4" s="66"/>
      <c r="WFI4" s="66"/>
      <c r="WFJ4" s="66"/>
      <c r="WFK4" s="66"/>
      <c r="WFL4" s="66"/>
      <c r="WFM4" s="66"/>
      <c r="WFN4" s="66"/>
      <c r="WFO4" s="66"/>
      <c r="WFP4" s="66"/>
      <c r="WFQ4" s="66"/>
      <c r="WFR4" s="66"/>
      <c r="WFS4" s="66"/>
      <c r="WFT4" s="66"/>
      <c r="WFU4" s="66"/>
      <c r="WFV4" s="66"/>
      <c r="WFW4" s="66"/>
      <c r="WFX4" s="66"/>
      <c r="WFY4" s="66"/>
      <c r="WFZ4" s="66"/>
      <c r="WGA4" s="66"/>
      <c r="WGB4" s="66"/>
      <c r="WGC4" s="66"/>
      <c r="WGD4" s="66"/>
      <c r="WGE4" s="66"/>
      <c r="WGF4" s="66"/>
      <c r="WGG4" s="66"/>
      <c r="WGH4" s="66"/>
      <c r="WGI4" s="66"/>
      <c r="WGJ4" s="66"/>
      <c r="WGK4" s="66"/>
      <c r="WGL4" s="66"/>
      <c r="WGM4" s="66"/>
      <c r="WGN4" s="66"/>
      <c r="WGO4" s="66"/>
      <c r="WGP4" s="66"/>
      <c r="WGQ4" s="66"/>
      <c r="WGR4" s="66"/>
      <c r="WGS4" s="66"/>
      <c r="WGT4" s="66"/>
      <c r="WGU4" s="66"/>
      <c r="WGV4" s="66"/>
      <c r="WGW4" s="66"/>
      <c r="WGX4" s="66"/>
      <c r="WGY4" s="66"/>
      <c r="WGZ4" s="66"/>
      <c r="WHA4" s="66"/>
      <c r="WHB4" s="66"/>
      <c r="WHC4" s="66"/>
      <c r="WHD4" s="66"/>
      <c r="WHE4" s="66"/>
      <c r="WHF4" s="66"/>
      <c r="WHG4" s="66"/>
      <c r="WHH4" s="66"/>
      <c r="WHI4" s="66"/>
      <c r="WHJ4" s="66"/>
      <c r="WHK4" s="66"/>
      <c r="WHL4" s="66"/>
      <c r="WHM4" s="66"/>
      <c r="WHN4" s="66"/>
      <c r="WHO4" s="66"/>
      <c r="WHP4" s="66"/>
      <c r="WHQ4" s="66"/>
      <c r="WHR4" s="66"/>
      <c r="WHS4" s="66"/>
      <c r="WHT4" s="66"/>
      <c r="WHU4" s="66"/>
      <c r="WHV4" s="66"/>
      <c r="WHW4" s="66"/>
      <c r="WHX4" s="66"/>
      <c r="WHY4" s="66"/>
      <c r="WHZ4" s="66"/>
      <c r="WIA4" s="66"/>
      <c r="WIB4" s="66"/>
      <c r="WIC4" s="66"/>
      <c r="WID4" s="66"/>
      <c r="WIE4" s="66"/>
      <c r="WIF4" s="66"/>
      <c r="WIG4" s="66"/>
      <c r="WIH4" s="66"/>
      <c r="WII4" s="66"/>
      <c r="WIJ4" s="66"/>
      <c r="WIK4" s="66"/>
      <c r="WIL4" s="66"/>
      <c r="WIM4" s="66"/>
      <c r="WIN4" s="66"/>
      <c r="WIO4" s="66"/>
      <c r="WIP4" s="66"/>
      <c r="WIQ4" s="66"/>
      <c r="WIR4" s="66"/>
      <c r="WIS4" s="66"/>
      <c r="WIT4" s="66"/>
      <c r="WIU4" s="66"/>
      <c r="WIV4" s="66"/>
      <c r="WIW4" s="66"/>
      <c r="WIX4" s="66"/>
      <c r="WIY4" s="66"/>
      <c r="WIZ4" s="66"/>
      <c r="WJA4" s="66"/>
      <c r="WJB4" s="66"/>
      <c r="WJC4" s="66"/>
      <c r="WJD4" s="66"/>
      <c r="WJE4" s="66"/>
      <c r="WJF4" s="66"/>
      <c r="WJG4" s="66"/>
      <c r="WJH4" s="66"/>
      <c r="WJI4" s="66"/>
      <c r="WJJ4" s="66"/>
      <c r="WJK4" s="66"/>
      <c r="WJL4" s="66"/>
      <c r="WJM4" s="66"/>
      <c r="WJN4" s="66"/>
      <c r="WJO4" s="66"/>
      <c r="WJP4" s="66"/>
      <c r="WJQ4" s="66"/>
      <c r="WJR4" s="66"/>
      <c r="WJS4" s="66"/>
      <c r="WJT4" s="66"/>
      <c r="WJU4" s="66"/>
      <c r="WJV4" s="66"/>
      <c r="WJW4" s="66"/>
      <c r="WJX4" s="66"/>
      <c r="WJY4" s="66"/>
      <c r="WJZ4" s="66"/>
      <c r="WKA4" s="66"/>
      <c r="WKB4" s="66"/>
      <c r="WKC4" s="66"/>
      <c r="WKD4" s="66"/>
      <c r="WKE4" s="66"/>
      <c r="WKF4" s="66"/>
      <c r="WKG4" s="66"/>
      <c r="WKH4" s="66"/>
      <c r="WKI4" s="66"/>
      <c r="WKJ4" s="66"/>
      <c r="WKK4" s="66"/>
      <c r="WKL4" s="66"/>
      <c r="WKM4" s="66"/>
      <c r="WKN4" s="66"/>
      <c r="WKO4" s="66"/>
      <c r="WKP4" s="66"/>
      <c r="WKQ4" s="66"/>
      <c r="WKR4" s="66"/>
      <c r="WKS4" s="66"/>
      <c r="WKT4" s="66"/>
      <c r="WKU4" s="66"/>
      <c r="WKV4" s="66"/>
      <c r="WKW4" s="66"/>
      <c r="WKX4" s="66"/>
      <c r="WKY4" s="66"/>
      <c r="WKZ4" s="66"/>
      <c r="WLA4" s="66"/>
      <c r="WLB4" s="66"/>
      <c r="WLC4" s="66"/>
      <c r="WLD4" s="66"/>
      <c r="WLE4" s="66"/>
      <c r="WLF4" s="66"/>
      <c r="WLG4" s="66"/>
      <c r="WLH4" s="66"/>
      <c r="WLI4" s="66"/>
      <c r="WLJ4" s="66"/>
      <c r="WLK4" s="66"/>
      <c r="WLL4" s="66"/>
      <c r="WLM4" s="66"/>
      <c r="WLN4" s="66"/>
      <c r="WLO4" s="66"/>
      <c r="WLP4" s="66"/>
      <c r="WLQ4" s="66"/>
      <c r="WLR4" s="66"/>
      <c r="WLS4" s="66"/>
      <c r="WLT4" s="66"/>
      <c r="WLU4" s="66"/>
      <c r="WLV4" s="66"/>
      <c r="WLW4" s="66"/>
      <c r="WLX4" s="66"/>
      <c r="WLY4" s="66"/>
      <c r="WLZ4" s="66"/>
      <c r="WMA4" s="66"/>
      <c r="WMB4" s="66"/>
      <c r="WMC4" s="66"/>
      <c r="WMD4" s="66"/>
      <c r="WME4" s="66"/>
      <c r="WMF4" s="66"/>
      <c r="WMG4" s="66"/>
      <c r="WMH4" s="66"/>
      <c r="WMI4" s="66"/>
      <c r="WMJ4" s="66"/>
      <c r="WMK4" s="66"/>
      <c r="WML4" s="66"/>
      <c r="WMM4" s="66"/>
      <c r="WMN4" s="66"/>
      <c r="WMO4" s="66"/>
      <c r="WMP4" s="66"/>
      <c r="WMQ4" s="66"/>
      <c r="WMR4" s="66"/>
      <c r="WMS4" s="66"/>
      <c r="WMT4" s="66"/>
      <c r="WMU4" s="66"/>
      <c r="WMV4" s="66"/>
      <c r="WMW4" s="66"/>
      <c r="WMX4" s="66"/>
      <c r="WMY4" s="66"/>
      <c r="WMZ4" s="66"/>
      <c r="WNA4" s="66"/>
      <c r="WNB4" s="66"/>
      <c r="WNC4" s="66"/>
      <c r="WND4" s="66"/>
      <c r="WNE4" s="66"/>
      <c r="WNF4" s="66"/>
      <c r="WNG4" s="66"/>
      <c r="WNH4" s="66"/>
      <c r="WNI4" s="66"/>
      <c r="WNJ4" s="66"/>
      <c r="WNK4" s="66"/>
      <c r="WNL4" s="66"/>
      <c r="WNM4" s="66"/>
      <c r="WNN4" s="66"/>
      <c r="WNO4" s="66"/>
      <c r="WNP4" s="66"/>
      <c r="WNQ4" s="66"/>
      <c r="WNR4" s="66"/>
      <c r="WNS4" s="66"/>
      <c r="WNT4" s="66"/>
      <c r="WNU4" s="66"/>
      <c r="WNV4" s="66"/>
      <c r="WNW4" s="66"/>
      <c r="WNX4" s="66"/>
      <c r="WNY4" s="66"/>
      <c r="WNZ4" s="66"/>
      <c r="WOA4" s="66"/>
      <c r="WOB4" s="66"/>
      <c r="WOC4" s="66"/>
      <c r="WOD4" s="66"/>
      <c r="WOE4" s="66"/>
      <c r="WOF4" s="66"/>
      <c r="WOG4" s="66"/>
      <c r="WOH4" s="66"/>
      <c r="WOI4" s="66"/>
      <c r="WOJ4" s="66"/>
      <c r="WOK4" s="66"/>
      <c r="WOL4" s="66"/>
      <c r="WOM4" s="66"/>
      <c r="WON4" s="66"/>
      <c r="WOO4" s="66"/>
      <c r="WOP4" s="66"/>
      <c r="WOQ4" s="66"/>
      <c r="WOR4" s="66"/>
      <c r="WOS4" s="66"/>
      <c r="WOT4" s="66"/>
      <c r="WOU4" s="66"/>
      <c r="WOV4" s="66"/>
      <c r="WOW4" s="66"/>
      <c r="WOX4" s="66"/>
      <c r="WOY4" s="66"/>
      <c r="WOZ4" s="66"/>
      <c r="WPA4" s="66"/>
      <c r="WPB4" s="66"/>
      <c r="WPC4" s="66"/>
      <c r="WPD4" s="66"/>
      <c r="WPE4" s="66"/>
      <c r="WPF4" s="66"/>
      <c r="WPG4" s="66"/>
      <c r="WPH4" s="66"/>
      <c r="WPI4" s="66"/>
      <c r="WPJ4" s="66"/>
      <c r="WPK4" s="66"/>
      <c r="WPL4" s="66"/>
      <c r="WPM4" s="66"/>
      <c r="WPN4" s="66"/>
      <c r="WPO4" s="66"/>
      <c r="WPP4" s="66"/>
      <c r="WPQ4" s="66"/>
      <c r="WPR4" s="66"/>
      <c r="WPS4" s="66"/>
      <c r="WPT4" s="66"/>
      <c r="WPU4" s="66"/>
      <c r="WPV4" s="66"/>
      <c r="WPW4" s="66"/>
      <c r="WPX4" s="66"/>
      <c r="WPY4" s="66"/>
      <c r="WPZ4" s="66"/>
      <c r="WQA4" s="66"/>
      <c r="WQB4" s="66"/>
      <c r="WQC4" s="66"/>
      <c r="WQD4" s="66"/>
      <c r="WQE4" s="66"/>
      <c r="WQF4" s="66"/>
      <c r="WQG4" s="66"/>
      <c r="WQH4" s="66"/>
      <c r="WQI4" s="66"/>
      <c r="WQJ4" s="66"/>
      <c r="WQK4" s="66"/>
      <c r="WQL4" s="66"/>
      <c r="WQM4" s="66"/>
      <c r="WQN4" s="66"/>
      <c r="WQO4" s="66"/>
      <c r="WQP4" s="66"/>
      <c r="WQQ4" s="66"/>
      <c r="WQR4" s="66"/>
      <c r="WQS4" s="66"/>
      <c r="WQT4" s="66"/>
      <c r="WQU4" s="66"/>
      <c r="WQV4" s="66"/>
      <c r="WQW4" s="66"/>
      <c r="WQX4" s="66"/>
      <c r="WQY4" s="66"/>
      <c r="WQZ4" s="66"/>
      <c r="WRA4" s="66"/>
      <c r="WRB4" s="66"/>
      <c r="WRC4" s="66"/>
      <c r="WRD4" s="66"/>
      <c r="WRE4" s="66"/>
      <c r="WRF4" s="66"/>
      <c r="WRG4" s="66"/>
      <c r="WRH4" s="66"/>
      <c r="WRI4" s="66"/>
      <c r="WRJ4" s="66"/>
      <c r="WRK4" s="66"/>
      <c r="WRL4" s="66"/>
      <c r="WRM4" s="66"/>
      <c r="WRN4" s="66"/>
      <c r="WRO4" s="66"/>
      <c r="WRP4" s="66"/>
      <c r="WRQ4" s="66"/>
      <c r="WRR4" s="66"/>
      <c r="WRS4" s="66"/>
      <c r="WRT4" s="66"/>
      <c r="WRU4" s="66"/>
      <c r="WRV4" s="66"/>
      <c r="WRW4" s="66"/>
      <c r="WRX4" s="66"/>
      <c r="WRY4" s="66"/>
      <c r="WRZ4" s="66"/>
      <c r="WSA4" s="66"/>
      <c r="WSB4" s="66"/>
      <c r="WSC4" s="66"/>
      <c r="WSD4" s="66"/>
      <c r="WSE4" s="66"/>
      <c r="WSF4" s="66"/>
      <c r="WSG4" s="66"/>
      <c r="WSH4" s="66"/>
      <c r="WSI4" s="66"/>
      <c r="WSJ4" s="66"/>
      <c r="WSK4" s="66"/>
      <c r="WSL4" s="66"/>
      <c r="WSM4" s="66"/>
      <c r="WSN4" s="66"/>
      <c r="WSO4" s="66"/>
      <c r="WSP4" s="66"/>
      <c r="WSQ4" s="66"/>
      <c r="WSR4" s="66"/>
      <c r="WSS4" s="66"/>
      <c r="WST4" s="66"/>
      <c r="WSU4" s="66"/>
      <c r="WSV4" s="66"/>
      <c r="WSW4" s="66"/>
      <c r="WSX4" s="66"/>
      <c r="WSY4" s="66"/>
      <c r="WSZ4" s="66"/>
      <c r="WTA4" s="66"/>
      <c r="WTB4" s="66"/>
      <c r="WTC4" s="66"/>
      <c r="WTD4" s="66"/>
      <c r="WTE4" s="66"/>
      <c r="WTF4" s="66"/>
      <c r="WTG4" s="66"/>
      <c r="WTH4" s="66"/>
      <c r="WTI4" s="66"/>
      <c r="WTJ4" s="66"/>
      <c r="WTK4" s="66"/>
      <c r="WTL4" s="66"/>
      <c r="WTM4" s="66"/>
      <c r="WTN4" s="66"/>
      <c r="WTO4" s="66"/>
      <c r="WTP4" s="66"/>
      <c r="WTQ4" s="66"/>
      <c r="WTR4" s="66"/>
      <c r="WTS4" s="66"/>
      <c r="WTT4" s="66"/>
      <c r="WTU4" s="66"/>
      <c r="WTV4" s="66"/>
      <c r="WTW4" s="66"/>
      <c r="WTX4" s="66"/>
      <c r="WTY4" s="66"/>
      <c r="WTZ4" s="66"/>
      <c r="WUA4" s="66"/>
      <c r="WUB4" s="66"/>
      <c r="WUC4" s="66"/>
      <c r="WUD4" s="66"/>
      <c r="WUE4" s="66"/>
      <c r="WUF4" s="66"/>
      <c r="WUG4" s="66"/>
      <c r="WUH4" s="66"/>
      <c r="WUI4" s="66"/>
      <c r="WUJ4" s="66"/>
      <c r="WUK4" s="66"/>
      <c r="WUL4" s="66"/>
      <c r="WUM4" s="66"/>
      <c r="WUN4" s="66"/>
      <c r="WUO4" s="66"/>
      <c r="WUP4" s="66"/>
      <c r="WUQ4" s="66"/>
      <c r="WUR4" s="66"/>
      <c r="WUS4" s="66"/>
      <c r="WUT4" s="66"/>
      <c r="WUU4" s="66"/>
      <c r="WUV4" s="66"/>
      <c r="WUW4" s="66"/>
      <c r="WUX4" s="66"/>
      <c r="WUY4" s="66"/>
      <c r="WUZ4" s="66"/>
      <c r="WVA4" s="66"/>
      <c r="WVB4" s="66"/>
      <c r="WVC4" s="66"/>
      <c r="WVD4" s="66"/>
      <c r="WVE4" s="66"/>
      <c r="WVF4" s="66"/>
      <c r="WVG4" s="66"/>
      <c r="WVH4" s="66"/>
      <c r="WVI4" s="66"/>
      <c r="WVJ4" s="66"/>
      <c r="WVK4" s="66"/>
      <c r="WVL4" s="66"/>
      <c r="WVM4" s="66"/>
      <c r="WVN4" s="66"/>
      <c r="WVO4" s="66"/>
      <c r="WVP4" s="66"/>
      <c r="WVQ4" s="66"/>
      <c r="WVR4" s="66"/>
      <c r="WVS4" s="66"/>
      <c r="WVT4" s="66"/>
      <c r="WVU4" s="66"/>
      <c r="WVV4" s="66"/>
      <c r="WVW4" s="66"/>
      <c r="WVX4" s="66"/>
      <c r="WVY4" s="66"/>
      <c r="WVZ4" s="66"/>
      <c r="WWA4" s="66"/>
      <c r="WWB4" s="66"/>
      <c r="WWC4" s="66"/>
      <c r="WWD4" s="66"/>
      <c r="WWE4" s="66"/>
      <c r="WWF4" s="66"/>
      <c r="WWG4" s="66"/>
      <c r="WWH4" s="66"/>
      <c r="WWI4" s="66"/>
      <c r="WWJ4" s="66"/>
      <c r="WWK4" s="66"/>
      <c r="WWL4" s="66"/>
      <c r="WWM4" s="66"/>
      <c r="WWN4" s="66"/>
      <c r="WWO4" s="66"/>
      <c r="WWP4" s="66"/>
      <c r="WWQ4" s="66"/>
      <c r="WWR4" s="66"/>
      <c r="WWS4" s="66"/>
      <c r="WWT4" s="66"/>
      <c r="WWU4" s="66"/>
      <c r="WWV4" s="66"/>
      <c r="WWW4" s="66"/>
      <c r="WWX4" s="66"/>
      <c r="WWY4" s="66"/>
      <c r="WWZ4" s="66"/>
      <c r="WXA4" s="66"/>
      <c r="WXB4" s="66"/>
      <c r="WXC4" s="66"/>
      <c r="WXD4" s="66"/>
      <c r="WXE4" s="66"/>
      <c r="WXF4" s="66"/>
      <c r="WXG4" s="66"/>
      <c r="WXH4" s="66"/>
      <c r="WXI4" s="66"/>
      <c r="WXJ4" s="66"/>
      <c r="WXK4" s="66"/>
      <c r="WXL4" s="66"/>
      <c r="WXM4" s="66"/>
      <c r="WXN4" s="66"/>
      <c r="WXO4" s="66"/>
      <c r="WXP4" s="66"/>
      <c r="WXQ4" s="66"/>
      <c r="WXR4" s="66"/>
      <c r="WXS4" s="66"/>
      <c r="WXT4" s="66"/>
      <c r="WXU4" s="66"/>
      <c r="WXV4" s="66"/>
      <c r="WXW4" s="66"/>
      <c r="WXX4" s="66"/>
      <c r="WXY4" s="66"/>
      <c r="WXZ4" s="66"/>
      <c r="WYA4" s="66"/>
      <c r="WYB4" s="66"/>
      <c r="WYC4" s="66"/>
      <c r="WYD4" s="66"/>
      <c r="WYE4" s="66"/>
      <c r="WYF4" s="66"/>
      <c r="WYG4" s="66"/>
      <c r="WYH4" s="66"/>
      <c r="WYI4" s="66"/>
      <c r="WYJ4" s="66"/>
      <c r="WYK4" s="66"/>
      <c r="WYL4" s="66"/>
      <c r="WYM4" s="66"/>
      <c r="WYN4" s="66"/>
      <c r="WYO4" s="66"/>
      <c r="WYP4" s="66"/>
      <c r="WYQ4" s="66"/>
      <c r="WYR4" s="66"/>
      <c r="WYS4" s="66"/>
      <c r="WYT4" s="66"/>
      <c r="WYU4" s="66"/>
      <c r="WYV4" s="66"/>
      <c r="WYW4" s="66"/>
      <c r="WYX4" s="66"/>
      <c r="WYY4" s="66"/>
      <c r="WYZ4" s="66"/>
      <c r="WZA4" s="66"/>
      <c r="WZB4" s="66"/>
      <c r="WZC4" s="66"/>
      <c r="WZD4" s="66"/>
      <c r="WZE4" s="66"/>
      <c r="WZF4" s="66"/>
      <c r="WZG4" s="66"/>
      <c r="WZH4" s="66"/>
      <c r="WZI4" s="66"/>
      <c r="WZJ4" s="66"/>
      <c r="WZK4" s="66"/>
      <c r="WZL4" s="66"/>
      <c r="WZM4" s="66"/>
      <c r="WZN4" s="66"/>
      <c r="WZO4" s="66"/>
      <c r="WZP4" s="66"/>
      <c r="WZQ4" s="66"/>
      <c r="WZR4" s="66"/>
      <c r="WZS4" s="66"/>
      <c r="WZT4" s="66"/>
      <c r="WZU4" s="66"/>
      <c r="WZV4" s="66"/>
      <c r="WZW4" s="66"/>
      <c r="WZX4" s="66"/>
      <c r="WZY4" s="66"/>
      <c r="WZZ4" s="66"/>
      <c r="XAA4" s="66"/>
      <c r="XAB4" s="66"/>
      <c r="XAC4" s="66"/>
      <c r="XAD4" s="66"/>
      <c r="XAE4" s="66"/>
      <c r="XAF4" s="66"/>
      <c r="XAG4" s="66"/>
      <c r="XAH4" s="66"/>
      <c r="XAI4" s="66"/>
      <c r="XAJ4" s="66"/>
      <c r="XAK4" s="66"/>
      <c r="XAL4" s="66"/>
      <c r="XAM4" s="66"/>
      <c r="XAN4" s="66"/>
      <c r="XAO4" s="66"/>
      <c r="XAP4" s="66"/>
      <c r="XAQ4" s="66"/>
      <c r="XAR4" s="66"/>
      <c r="XAS4" s="66"/>
      <c r="XAT4" s="66"/>
      <c r="XAU4" s="66"/>
      <c r="XAV4" s="66"/>
      <c r="XAW4" s="66"/>
      <c r="XAX4" s="66"/>
      <c r="XAY4" s="66"/>
      <c r="XAZ4" s="66"/>
      <c r="XBA4" s="66"/>
      <c r="XBB4" s="66"/>
      <c r="XBC4" s="66"/>
      <c r="XBD4" s="66"/>
      <c r="XBE4" s="66"/>
      <c r="XBF4" s="66"/>
      <c r="XBG4" s="66"/>
      <c r="XBH4" s="66"/>
      <c r="XBI4" s="66"/>
      <c r="XBJ4" s="66"/>
      <c r="XBK4" s="66"/>
      <c r="XBL4" s="66"/>
      <c r="XBM4" s="66"/>
      <c r="XBN4" s="66"/>
      <c r="XBO4" s="66"/>
      <c r="XBP4" s="66"/>
      <c r="XBQ4" s="66"/>
      <c r="XBR4" s="66"/>
      <c r="XBS4" s="66"/>
      <c r="XBT4" s="66"/>
      <c r="XBU4" s="66"/>
      <c r="XBV4" s="66"/>
      <c r="XBW4" s="66"/>
      <c r="XBX4" s="66"/>
      <c r="XBY4" s="66"/>
      <c r="XBZ4" s="66"/>
      <c r="XCA4" s="66"/>
      <c r="XCB4" s="66"/>
      <c r="XCC4" s="66"/>
      <c r="XCD4" s="66"/>
      <c r="XCE4" s="66"/>
      <c r="XCF4" s="66"/>
      <c r="XCG4" s="66"/>
      <c r="XCH4" s="66"/>
      <c r="XCI4" s="66"/>
      <c r="XCJ4" s="66"/>
      <c r="XCK4" s="66"/>
      <c r="XCL4" s="66"/>
      <c r="XCM4" s="66"/>
      <c r="XCN4" s="66"/>
      <c r="XCO4" s="66"/>
      <c r="XCP4" s="66"/>
      <c r="XCQ4" s="66"/>
      <c r="XCR4" s="66"/>
      <c r="XCS4" s="66"/>
      <c r="XCT4" s="66"/>
      <c r="XCU4" s="66"/>
      <c r="XCV4" s="66"/>
      <c r="XCW4" s="66"/>
      <c r="XCX4" s="66"/>
      <c r="XCY4" s="66"/>
      <c r="XCZ4" s="66"/>
      <c r="XDA4" s="66"/>
      <c r="XDB4" s="66"/>
      <c r="XDC4" s="66"/>
      <c r="XDD4" s="66"/>
      <c r="XDE4" s="66"/>
      <c r="XDF4" s="66"/>
      <c r="XDG4" s="66"/>
      <c r="XDH4" s="66"/>
      <c r="XDI4" s="66"/>
      <c r="XDJ4" s="66"/>
      <c r="XDK4" s="66"/>
      <c r="XDL4" s="66"/>
      <c r="XDM4" s="66"/>
      <c r="XDN4" s="66"/>
      <c r="XDO4" s="66"/>
      <c r="XDP4" s="66"/>
      <c r="XDQ4" s="66"/>
      <c r="XDR4" s="66"/>
      <c r="XDS4" s="66"/>
      <c r="XDT4" s="66"/>
      <c r="XDU4" s="66"/>
      <c r="XDV4" s="66"/>
      <c r="XDW4" s="66"/>
      <c r="XDX4" s="66"/>
      <c r="XDY4" s="66"/>
      <c r="XDZ4" s="66"/>
      <c r="XEA4" s="66"/>
      <c r="XEB4" s="66"/>
      <c r="XEC4" s="66"/>
      <c r="XED4" s="66"/>
      <c r="XEE4" s="66"/>
      <c r="XEF4" s="66"/>
      <c r="XEG4" s="66"/>
      <c r="XEH4" s="66"/>
      <c r="XEI4" s="66"/>
      <c r="XEJ4" s="66"/>
      <c r="XEK4" s="66"/>
      <c r="XEL4" s="66"/>
      <c r="XEM4" s="66"/>
      <c r="XEN4" s="66"/>
      <c r="XEO4" s="66"/>
      <c r="XEP4" s="66"/>
      <c r="XEQ4" s="66"/>
      <c r="XER4" s="66"/>
      <c r="XES4" s="66"/>
      <c r="XET4" s="66"/>
      <c r="XEU4" s="66"/>
      <c r="XEV4" s="66"/>
      <c r="XEW4" s="66"/>
      <c r="XEX4" s="66"/>
      <c r="XEY4" s="66"/>
      <c r="XEZ4" s="66"/>
      <c r="XFA4" s="66"/>
      <c r="XFB4" s="66"/>
      <c r="XFC4" s="66"/>
      <c r="XFD4" s="66"/>
    </row>
    <row r="5" spans="1:16384" x14ac:dyDescent="0.2">
      <c r="A5" s="10"/>
    </row>
    <row r="6" spans="1:16384" ht="16.5" thickBot="1" x14ac:dyDescent="0.3">
      <c r="B6" s="39">
        <f>MAX($B$5:$B5)+1</f>
        <v>1</v>
      </c>
      <c r="C6" s="1" t="s">
        <v>27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6384" ht="12.75" outlineLevel="1" thickTop="1" x14ac:dyDescent="0.2"/>
    <row r="8" spans="1:16384" outlineLevel="1" x14ac:dyDescent="0.2">
      <c r="C8" s="73" t="s">
        <v>28</v>
      </c>
      <c r="D8" s="73"/>
      <c r="E8" s="73"/>
      <c r="F8" s="73"/>
      <c r="G8" s="73"/>
      <c r="H8" s="12"/>
      <c r="I8" s="12" t="s">
        <v>29</v>
      </c>
      <c r="J8" s="12"/>
      <c r="K8" s="12" t="s">
        <v>30</v>
      </c>
    </row>
    <row r="9" spans="1:16384" outlineLevel="1" x14ac:dyDescent="0.2">
      <c r="C9" s="72"/>
      <c r="D9" s="72"/>
      <c r="E9" s="72"/>
      <c r="F9" s="72"/>
      <c r="G9" s="72"/>
      <c r="K9" s="16"/>
    </row>
    <row r="10" spans="1:16384" ht="20.25" outlineLevel="1" x14ac:dyDescent="0.3">
      <c r="C10" s="72" t="s">
        <v>31</v>
      </c>
      <c r="D10" s="72"/>
      <c r="E10" s="72"/>
      <c r="F10" s="72"/>
      <c r="G10" s="72"/>
      <c r="I10" s="13" t="str">
        <f>C10</f>
        <v>Sheet Title</v>
      </c>
      <c r="K10" s="14" t="s">
        <v>31</v>
      </c>
    </row>
    <row r="11" spans="1:16384" ht="18" outlineLevel="1" x14ac:dyDescent="0.25">
      <c r="C11" s="72" t="s">
        <v>4</v>
      </c>
      <c r="D11" s="72"/>
      <c r="E11" s="72"/>
      <c r="F11" s="72"/>
      <c r="G11" s="72"/>
      <c r="I11" s="15" t="str">
        <f>C11</f>
        <v>Model Name</v>
      </c>
      <c r="K11" s="14" t="s">
        <v>4</v>
      </c>
    </row>
    <row r="12" spans="1:16384" outlineLevel="1" x14ac:dyDescent="0.2">
      <c r="C12" s="72"/>
      <c r="D12" s="72"/>
      <c r="E12" s="72"/>
      <c r="F12" s="72"/>
      <c r="G12" s="72"/>
      <c r="K12" s="16"/>
    </row>
    <row r="13" spans="1:16384" ht="16.5" outlineLevel="1" thickBot="1" x14ac:dyDescent="0.3">
      <c r="C13" s="72" t="s">
        <v>32</v>
      </c>
      <c r="D13" s="72"/>
      <c r="E13" s="72"/>
      <c r="F13" s="72"/>
      <c r="G13" s="72"/>
      <c r="I13" s="38" t="str">
        <f>C13</f>
        <v>Header 1</v>
      </c>
      <c r="K13" s="14" t="s">
        <v>32</v>
      </c>
    </row>
    <row r="14" spans="1:16384" ht="17.25" outlineLevel="1" thickTop="1" x14ac:dyDescent="0.25">
      <c r="C14" s="72" t="s">
        <v>33</v>
      </c>
      <c r="D14" s="72"/>
      <c r="E14" s="72"/>
      <c r="F14" s="72"/>
      <c r="G14" s="72"/>
      <c r="I14" s="2" t="str">
        <f>C14</f>
        <v>Header 2</v>
      </c>
      <c r="K14" s="14" t="s">
        <v>33</v>
      </c>
    </row>
    <row r="15" spans="1:16384" ht="15" outlineLevel="1" x14ac:dyDescent="0.25">
      <c r="C15" s="72" t="s">
        <v>34</v>
      </c>
      <c r="D15" s="72"/>
      <c r="E15" s="72"/>
      <c r="F15" s="72"/>
      <c r="G15" s="72"/>
      <c r="I15" s="3" t="str">
        <f>C15</f>
        <v>Header 3</v>
      </c>
      <c r="K15" s="14" t="s">
        <v>34</v>
      </c>
    </row>
    <row r="16" spans="1:16384" ht="15" outlineLevel="1" x14ac:dyDescent="0.25">
      <c r="C16" s="72" t="s">
        <v>35</v>
      </c>
      <c r="D16" s="72"/>
      <c r="E16" s="72"/>
      <c r="F16" s="72"/>
      <c r="G16" s="72"/>
      <c r="I16" s="17" t="str">
        <f>C16</f>
        <v>Header 4</v>
      </c>
      <c r="K16" s="14" t="s">
        <v>35</v>
      </c>
    </row>
    <row r="17" spans="2:14" outlineLevel="1" x14ac:dyDescent="0.2">
      <c r="C17" s="72"/>
      <c r="D17" s="72"/>
      <c r="E17" s="72"/>
      <c r="F17" s="72"/>
      <c r="G17" s="72"/>
      <c r="K17" s="16"/>
    </row>
    <row r="18" spans="2:14" ht="15" outlineLevel="1" x14ac:dyDescent="0.25">
      <c r="C18" s="72" t="s">
        <v>36</v>
      </c>
      <c r="D18" s="72"/>
      <c r="E18" s="72"/>
      <c r="F18" s="72"/>
      <c r="G18" s="72"/>
      <c r="I18" s="18" t="str">
        <f>C18</f>
        <v>Notes</v>
      </c>
      <c r="K18" s="14" t="s">
        <v>36</v>
      </c>
    </row>
    <row r="19" spans="2:14" outlineLevel="1" x14ac:dyDescent="0.2">
      <c r="C19" s="72"/>
      <c r="D19" s="72"/>
      <c r="E19" s="72"/>
      <c r="F19" s="72"/>
      <c r="G19" s="72"/>
      <c r="K19" s="16"/>
      <c r="N19" s="18"/>
    </row>
    <row r="20" spans="2:14" ht="15" outlineLevel="1" x14ac:dyDescent="0.25">
      <c r="C20" s="72" t="s">
        <v>37</v>
      </c>
      <c r="D20" s="72"/>
      <c r="E20" s="72"/>
      <c r="F20" s="72"/>
      <c r="G20" s="72"/>
      <c r="I20" s="12" t="str">
        <f>C20</f>
        <v>Table Heading</v>
      </c>
      <c r="K20" s="14" t="s">
        <v>37</v>
      </c>
    </row>
    <row r="21" spans="2:14" outlineLevel="1" x14ac:dyDescent="0.2"/>
    <row r="22" spans="2:14" outlineLevel="1" x14ac:dyDescent="0.2"/>
    <row r="23" spans="2:14" ht="16.5" thickBot="1" x14ac:dyDescent="0.3">
      <c r="B23" s="39">
        <f>MAX($B$5:$B22)+1</f>
        <v>2</v>
      </c>
      <c r="C23" s="1" t="s">
        <v>38</v>
      </c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4" ht="12.75" outlineLevel="1" thickTop="1" x14ac:dyDescent="0.2"/>
    <row r="25" spans="2:14" outlineLevel="1" x14ac:dyDescent="0.2">
      <c r="C25" s="73" t="s">
        <v>28</v>
      </c>
      <c r="D25" s="73"/>
      <c r="E25" s="73"/>
      <c r="F25" s="73"/>
      <c r="G25" s="73"/>
      <c r="H25" s="12"/>
      <c r="I25" s="12" t="s">
        <v>29</v>
      </c>
      <c r="J25" s="12"/>
      <c r="K25" s="12" t="s">
        <v>30</v>
      </c>
    </row>
    <row r="26" spans="2:14" ht="15" outlineLevel="1" x14ac:dyDescent="0.25">
      <c r="C26" s="72"/>
      <c r="D26" s="72"/>
      <c r="E26" s="72"/>
      <c r="F26" s="72"/>
      <c r="G26" s="72"/>
      <c r="K26" s="14"/>
    </row>
    <row r="27" spans="2:14" ht="15" outlineLevel="1" x14ac:dyDescent="0.25">
      <c r="C27" s="72" t="s">
        <v>39</v>
      </c>
      <c r="D27" s="72"/>
      <c r="E27" s="72"/>
      <c r="F27" s="72"/>
      <c r="G27" s="72"/>
      <c r="I27" s="19" t="s">
        <v>39</v>
      </c>
      <c r="K27" s="20" t="str">
        <f>C27</f>
        <v>Assumption</v>
      </c>
    </row>
    <row r="28" spans="2:14" ht="15" outlineLevel="1" x14ac:dyDescent="0.25">
      <c r="C28" s="72"/>
      <c r="D28" s="72"/>
      <c r="E28" s="72"/>
      <c r="F28" s="72"/>
      <c r="G28" s="72"/>
      <c r="K28" s="20"/>
    </row>
    <row r="29" spans="2:14" ht="15" outlineLevel="1" x14ac:dyDescent="0.25">
      <c r="C29" s="72" t="s">
        <v>40</v>
      </c>
      <c r="D29" s="72"/>
      <c r="E29" s="72"/>
      <c r="F29" s="72"/>
      <c r="G29" s="72"/>
      <c r="I29" s="21" t="str">
        <f>C29</f>
        <v>Constraint</v>
      </c>
      <c r="K29" s="20" t="str">
        <f>C29</f>
        <v>Constraint</v>
      </c>
    </row>
    <row r="30" spans="2:14" ht="15" outlineLevel="1" x14ac:dyDescent="0.25">
      <c r="C30" s="72"/>
      <c r="D30" s="72"/>
      <c r="E30" s="72"/>
      <c r="F30" s="72"/>
      <c r="G30" s="72"/>
      <c r="K30" s="20"/>
    </row>
    <row r="31" spans="2:14" ht="15" outlineLevel="1" x14ac:dyDescent="0.25">
      <c r="C31" s="72" t="s">
        <v>41</v>
      </c>
      <c r="D31" s="72"/>
      <c r="E31" s="72"/>
      <c r="F31" s="72"/>
      <c r="G31" s="72"/>
      <c r="I31" s="22"/>
      <c r="K31" s="20" t="str">
        <f>C31</f>
        <v>Empty</v>
      </c>
    </row>
    <row r="32" spans="2:14" ht="15" outlineLevel="1" x14ac:dyDescent="0.25">
      <c r="C32" s="72"/>
      <c r="D32" s="72"/>
      <c r="E32" s="72"/>
      <c r="F32" s="72"/>
      <c r="G32" s="72"/>
      <c r="K32" s="20"/>
    </row>
    <row r="33" spans="3:11" ht="15" outlineLevel="1" x14ac:dyDescent="0.25">
      <c r="C33" t="s">
        <v>42</v>
      </c>
      <c r="I33" s="23">
        <v>0</v>
      </c>
      <c r="K33" s="20" t="str">
        <f>C33</f>
        <v>Error Check</v>
      </c>
    </row>
    <row r="34" spans="3:11" ht="15" outlineLevel="1" x14ac:dyDescent="0.25">
      <c r="K34" s="20"/>
    </row>
    <row r="35" spans="3:11" ht="15" outlineLevel="1" x14ac:dyDescent="0.25">
      <c r="C35" s="72" t="s">
        <v>43</v>
      </c>
      <c r="D35" s="72"/>
      <c r="E35" s="72"/>
      <c r="F35" s="72"/>
      <c r="G35" s="72"/>
      <c r="I35" s="10" t="s">
        <v>43</v>
      </c>
      <c r="K35" s="20" t="str">
        <f>C35</f>
        <v>Hyperlink</v>
      </c>
    </row>
    <row r="36" spans="3:11" ht="15" outlineLevel="1" x14ac:dyDescent="0.25">
      <c r="C36" s="72"/>
      <c r="D36" s="72"/>
      <c r="E36" s="72"/>
      <c r="F36" s="72"/>
      <c r="G36" s="72"/>
      <c r="K36" s="20"/>
    </row>
    <row r="37" spans="3:11" ht="15" outlineLevel="1" x14ac:dyDescent="0.25">
      <c r="C37" s="72" t="s">
        <v>44</v>
      </c>
      <c r="D37" s="72"/>
      <c r="E37" s="72"/>
      <c r="F37" s="72"/>
      <c r="G37" s="72"/>
      <c r="I37" s="24">
        <f>Days_in_Year</f>
        <v>365</v>
      </c>
      <c r="K37" s="20" t="str">
        <f>C37</f>
        <v>Internal Reference</v>
      </c>
    </row>
    <row r="38" spans="3:11" ht="15" outlineLevel="1" x14ac:dyDescent="0.25">
      <c r="C38" s="72"/>
      <c r="D38" s="72"/>
      <c r="E38" s="72"/>
      <c r="F38" s="72"/>
      <c r="G38" s="72"/>
      <c r="K38" s="20"/>
    </row>
    <row r="39" spans="3:11" ht="15" outlineLevel="1" x14ac:dyDescent="0.25">
      <c r="C39" s="72" t="s">
        <v>45</v>
      </c>
      <c r="D39" s="72"/>
      <c r="E39" s="72"/>
      <c r="F39" s="72"/>
      <c r="G39" s="72"/>
      <c r="I39" s="25">
        <v>77</v>
      </c>
      <c r="K39" s="20" t="s">
        <v>46</v>
      </c>
    </row>
    <row r="40" spans="3:11" ht="15" outlineLevel="1" x14ac:dyDescent="0.25">
      <c r="C40" s="72"/>
      <c r="D40" s="72"/>
      <c r="E40" s="72"/>
      <c r="F40" s="72"/>
      <c r="G40" s="72"/>
      <c r="K40" s="20"/>
    </row>
    <row r="41" spans="3:11" ht="15" outlineLevel="1" x14ac:dyDescent="0.25">
      <c r="C41" s="72" t="s">
        <v>47</v>
      </c>
      <c r="D41" s="72"/>
      <c r="E41" s="72"/>
      <c r="F41" s="72"/>
      <c r="G41" s="72"/>
      <c r="I41" s="26">
        <f>I39</f>
        <v>77</v>
      </c>
      <c r="K41" s="20" t="str">
        <f>C41</f>
        <v>Line Total</v>
      </c>
    </row>
    <row r="42" spans="3:11" ht="15" outlineLevel="1" x14ac:dyDescent="0.25">
      <c r="C42" s="72"/>
      <c r="D42" s="72"/>
      <c r="E42" s="72"/>
      <c r="F42" s="72"/>
      <c r="G42" s="72"/>
      <c r="K42" s="20"/>
    </row>
    <row r="43" spans="3:11" ht="15" outlineLevel="1" x14ac:dyDescent="0.25">
      <c r="C43" s="72" t="s">
        <v>48</v>
      </c>
      <c r="D43" s="72"/>
      <c r="E43" s="72"/>
      <c r="F43" s="72"/>
      <c r="G43" s="72"/>
      <c r="I43" s="27">
        <v>365</v>
      </c>
      <c r="K43" s="20" t="str">
        <f>C43</f>
        <v>Parameter</v>
      </c>
    </row>
    <row r="44" spans="3:11" ht="15" outlineLevel="1" x14ac:dyDescent="0.25">
      <c r="C44" s="72"/>
      <c r="D44" s="72"/>
      <c r="E44" s="72"/>
      <c r="F44" s="72"/>
      <c r="G44" s="72"/>
      <c r="K44" s="20"/>
    </row>
    <row r="45" spans="3:11" ht="15" outlineLevel="1" x14ac:dyDescent="0.25">
      <c r="C45" s="72" t="s">
        <v>49</v>
      </c>
      <c r="D45" s="72"/>
      <c r="E45" s="72"/>
      <c r="F45" s="72"/>
      <c r="G45" s="72"/>
      <c r="I45" s="28" t="s">
        <v>50</v>
      </c>
      <c r="K45" s="20" t="str">
        <f>C45</f>
        <v>Range Name Description</v>
      </c>
    </row>
    <row r="46" spans="3:11" ht="15" outlineLevel="1" x14ac:dyDescent="0.25">
      <c r="C46" s="72"/>
      <c r="D46" s="72"/>
      <c r="E46" s="72"/>
      <c r="F46" s="72"/>
      <c r="G46" s="72"/>
      <c r="K46" s="20"/>
    </row>
    <row r="47" spans="3:11" ht="15" outlineLevel="1" x14ac:dyDescent="0.25">
      <c r="C47" s="72" t="s">
        <v>51</v>
      </c>
      <c r="D47" s="72"/>
      <c r="E47" s="72"/>
      <c r="F47" s="72"/>
      <c r="G47" s="72"/>
      <c r="I47" s="29">
        <f>ROW(C47)</f>
        <v>47</v>
      </c>
      <c r="K47" s="20" t="s">
        <v>52</v>
      </c>
    </row>
    <row r="48" spans="3:11" ht="15" outlineLevel="1" x14ac:dyDescent="0.25">
      <c r="C48" s="72"/>
      <c r="D48" s="72"/>
      <c r="E48" s="72"/>
      <c r="F48" s="72"/>
      <c r="G48" s="72"/>
      <c r="K48" s="20"/>
    </row>
    <row r="49" spans="2:13" ht="15" outlineLevel="1" x14ac:dyDescent="0.25">
      <c r="C49" s="72" t="s">
        <v>53</v>
      </c>
      <c r="D49" s="72"/>
      <c r="E49" s="72"/>
      <c r="F49" s="72"/>
      <c r="G49" s="72"/>
      <c r="I49" s="30">
        <f>I41</f>
        <v>77</v>
      </c>
      <c r="K49" s="20" t="str">
        <f>C49</f>
        <v>Row Summary</v>
      </c>
    </row>
    <row r="50" spans="2:13" ht="15" outlineLevel="1" x14ac:dyDescent="0.25">
      <c r="C50" s="72"/>
      <c r="D50" s="72"/>
      <c r="E50" s="72"/>
      <c r="F50" s="72"/>
      <c r="G50" s="72"/>
      <c r="K50" s="20"/>
    </row>
    <row r="51" spans="2:13" ht="15" outlineLevel="1" x14ac:dyDescent="0.25">
      <c r="C51" s="72" t="s">
        <v>54</v>
      </c>
      <c r="D51" s="72"/>
      <c r="E51" s="72"/>
      <c r="F51" s="72"/>
      <c r="G51" s="72"/>
      <c r="I51" s="31" t="s">
        <v>67</v>
      </c>
      <c r="K51" s="20" t="str">
        <f>C51</f>
        <v>Units</v>
      </c>
    </row>
    <row r="52" spans="2:13" ht="15" outlineLevel="1" x14ac:dyDescent="0.25">
      <c r="C52" s="72"/>
      <c r="D52" s="72"/>
      <c r="E52" s="72"/>
      <c r="F52" s="72"/>
      <c r="G52" s="72"/>
      <c r="K52" s="20"/>
    </row>
    <row r="53" spans="2:13" ht="15" outlineLevel="1" x14ac:dyDescent="0.25">
      <c r="C53" s="72" t="s">
        <v>55</v>
      </c>
      <c r="D53" s="72"/>
      <c r="E53" s="72"/>
      <c r="F53" s="72"/>
      <c r="G53" s="72"/>
      <c r="I53" s="32"/>
      <c r="K53" s="20" t="str">
        <f>C53</f>
        <v>WIP</v>
      </c>
    </row>
    <row r="54" spans="2:13" ht="15" outlineLevel="1" x14ac:dyDescent="0.25">
      <c r="C54" s="72"/>
      <c r="D54" s="72"/>
      <c r="E54" s="72"/>
      <c r="F54" s="72"/>
      <c r="G54" s="72"/>
      <c r="K54" s="20"/>
    </row>
    <row r="55" spans="2:13" outlineLevel="1" x14ac:dyDescent="0.2">
      <c r="C55" s="72"/>
      <c r="D55" s="72"/>
      <c r="E55" s="72"/>
      <c r="F55" s="72"/>
      <c r="G55" s="72"/>
    </row>
    <row r="56" spans="2:13" ht="16.5" thickBot="1" x14ac:dyDescent="0.3">
      <c r="B56" s="39">
        <f>MAX($B$5:$B55)+1</f>
        <v>3</v>
      </c>
      <c r="C56" s="1" t="s">
        <v>56</v>
      </c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2.75" outlineLevel="1" thickTop="1" x14ac:dyDescent="0.2"/>
    <row r="58" spans="2:13" outlineLevel="1" x14ac:dyDescent="0.2">
      <c r="C58" s="73" t="s">
        <v>28</v>
      </c>
      <c r="D58" s="73"/>
      <c r="E58" s="73"/>
      <c r="F58" s="73"/>
      <c r="G58" s="73"/>
      <c r="H58" s="12"/>
      <c r="I58" s="12" t="s">
        <v>29</v>
      </c>
      <c r="J58" s="12"/>
      <c r="K58" s="12" t="s">
        <v>30</v>
      </c>
    </row>
    <row r="59" spans="2:13" outlineLevel="1" x14ac:dyDescent="0.2"/>
    <row r="60" spans="2:13" ht="15" outlineLevel="1" x14ac:dyDescent="0.25">
      <c r="C60" s="72" t="s">
        <v>57</v>
      </c>
      <c r="D60" s="72"/>
      <c r="E60" s="72"/>
      <c r="F60" s="72"/>
      <c r="G60" s="72"/>
      <c r="I60" s="41">
        <v>123456.789</v>
      </c>
      <c r="K60" s="20" t="str">
        <f t="shared" ref="K60:K66" si="0">C60</f>
        <v>Comma</v>
      </c>
    </row>
    <row r="61" spans="2:13" ht="15" outlineLevel="1" x14ac:dyDescent="0.25">
      <c r="C61" s="72"/>
      <c r="D61" s="72"/>
      <c r="E61" s="72"/>
      <c r="F61" s="72"/>
      <c r="G61" s="72"/>
      <c r="K61" s="20"/>
    </row>
    <row r="62" spans="2:13" ht="15" outlineLevel="1" x14ac:dyDescent="0.25">
      <c r="C62" s="72" t="s">
        <v>58</v>
      </c>
      <c r="D62" s="72"/>
      <c r="E62" s="72"/>
      <c r="F62" s="72"/>
      <c r="G62" s="72"/>
      <c r="I62" s="40">
        <v>-123456.789</v>
      </c>
      <c r="K62" s="20" t="str">
        <f t="shared" si="0"/>
        <v>Comma [0]</v>
      </c>
    </row>
    <row r="63" spans="2:13" ht="15" outlineLevel="1" x14ac:dyDescent="0.25">
      <c r="C63" s="72"/>
      <c r="D63" s="72"/>
      <c r="E63" s="72"/>
      <c r="F63" s="72"/>
      <c r="G63" s="72"/>
      <c r="K63" s="20"/>
    </row>
    <row r="64" spans="2:13" ht="15" outlineLevel="1" x14ac:dyDescent="0.25">
      <c r="C64" s="72" t="s">
        <v>59</v>
      </c>
      <c r="D64" s="72"/>
      <c r="E64" s="72"/>
      <c r="F64" s="72"/>
      <c r="G64" s="72"/>
      <c r="I64" s="42">
        <v>123456.789</v>
      </c>
      <c r="K64" s="20" t="str">
        <f t="shared" si="0"/>
        <v>Currency</v>
      </c>
    </row>
    <row r="65" spans="3:11" ht="15" outlineLevel="1" x14ac:dyDescent="0.25">
      <c r="C65" s="72"/>
      <c r="D65" s="72"/>
      <c r="E65" s="72"/>
      <c r="F65" s="72"/>
      <c r="G65" s="72"/>
      <c r="K65" s="20"/>
    </row>
    <row r="66" spans="3:11" ht="15" outlineLevel="1" x14ac:dyDescent="0.25">
      <c r="C66" s="72" t="s">
        <v>60</v>
      </c>
      <c r="D66" s="72"/>
      <c r="E66" s="72"/>
      <c r="F66" s="72"/>
      <c r="G66" s="72"/>
      <c r="I66" s="43">
        <v>123456.789</v>
      </c>
      <c r="K66" s="20" t="str">
        <f t="shared" si="0"/>
        <v>Currency [0]</v>
      </c>
    </row>
    <row r="67" spans="3:11" ht="15" outlineLevel="1" x14ac:dyDescent="0.25">
      <c r="C67" s="72"/>
      <c r="D67" s="72"/>
      <c r="E67" s="72"/>
      <c r="F67" s="72"/>
      <c r="G67" s="72"/>
      <c r="K67" s="20"/>
    </row>
    <row r="68" spans="3:11" ht="15" outlineLevel="1" x14ac:dyDescent="0.25">
      <c r="C68" s="72" t="s">
        <v>61</v>
      </c>
      <c r="D68" s="72"/>
      <c r="E68" s="72"/>
      <c r="F68" s="72"/>
      <c r="G68" s="72"/>
      <c r="I68" s="44">
        <f ca="1">TODAY()</f>
        <v>43977</v>
      </c>
      <c r="K68" s="20" t="str">
        <f>C68</f>
        <v>Date</v>
      </c>
    </row>
    <row r="69" spans="3:11" ht="15" outlineLevel="1" x14ac:dyDescent="0.25">
      <c r="C69" s="72"/>
      <c r="D69" s="72"/>
      <c r="E69" s="72"/>
      <c r="F69" s="72"/>
      <c r="G69" s="72"/>
      <c r="K69" s="20"/>
    </row>
    <row r="70" spans="3:11" ht="15" outlineLevel="1" x14ac:dyDescent="0.25">
      <c r="C70" s="72" t="s">
        <v>62</v>
      </c>
      <c r="D70" s="72"/>
      <c r="E70" s="72"/>
      <c r="F70" s="72"/>
      <c r="G70" s="72"/>
      <c r="I70" s="36">
        <f ca="1">TODAY()</f>
        <v>43977</v>
      </c>
      <c r="K70" s="20" t="str">
        <f>C70</f>
        <v>Date Heading</v>
      </c>
    </row>
    <row r="71" spans="3:11" ht="15" outlineLevel="1" x14ac:dyDescent="0.25">
      <c r="C71" s="72"/>
      <c r="D71" s="72"/>
      <c r="E71" s="72"/>
      <c r="F71" s="72"/>
      <c r="G71" s="72"/>
      <c r="K71" s="20"/>
    </row>
    <row r="72" spans="3:11" ht="15" outlineLevel="1" x14ac:dyDescent="0.25">
      <c r="C72" s="72" t="s">
        <v>63</v>
      </c>
      <c r="D72" s="72"/>
      <c r="E72" s="72"/>
      <c r="F72" s="72"/>
      <c r="G72" s="72"/>
      <c r="I72" s="34">
        <v>-123456.789</v>
      </c>
      <c r="K72" s="20" t="str">
        <f>C72</f>
        <v>Numbers 0</v>
      </c>
    </row>
    <row r="73" spans="3:11" ht="15" outlineLevel="1" x14ac:dyDescent="0.25">
      <c r="C73" s="72"/>
      <c r="D73" s="72"/>
      <c r="E73" s="72"/>
      <c r="F73" s="72"/>
      <c r="G73" s="72"/>
      <c r="K73" s="20"/>
    </row>
    <row r="74" spans="3:11" ht="15" outlineLevel="1" x14ac:dyDescent="0.25">
      <c r="C74" s="72" t="s">
        <v>64</v>
      </c>
      <c r="D74" s="72"/>
      <c r="E74" s="72"/>
      <c r="F74" s="72"/>
      <c r="G74" s="72"/>
      <c r="I74" s="35">
        <v>0.5</v>
      </c>
      <c r="K74" s="20" t="str">
        <f>C74</f>
        <v>Percent</v>
      </c>
    </row>
    <row r="75" spans="3:11" outlineLevel="1" x14ac:dyDescent="0.2">
      <c r="C75" s="72"/>
      <c r="D75" s="72"/>
      <c r="E75" s="72"/>
      <c r="F75" s="72"/>
      <c r="G75" s="72"/>
    </row>
    <row r="76" spans="3:11" outlineLevel="1" x14ac:dyDescent="0.2">
      <c r="C76" s="72"/>
      <c r="D76" s="72"/>
      <c r="E76" s="72"/>
      <c r="F76" s="72"/>
      <c r="G76" s="72"/>
    </row>
    <row r="77" spans="3:11" x14ac:dyDescent="0.2">
      <c r="C77" s="72"/>
      <c r="D77" s="72"/>
      <c r="E77" s="72"/>
      <c r="F77" s="72"/>
      <c r="G77" s="72"/>
    </row>
    <row r="78" spans="3:11" x14ac:dyDescent="0.2">
      <c r="C78" s="72"/>
      <c r="D78" s="72"/>
      <c r="E78" s="72"/>
      <c r="F78" s="72"/>
      <c r="G78" s="72"/>
    </row>
    <row r="79" spans="3:11" x14ac:dyDescent="0.2">
      <c r="C79" s="72"/>
      <c r="D79" s="72"/>
      <c r="E79" s="72"/>
      <c r="F79" s="72"/>
      <c r="G79" s="72"/>
    </row>
    <row r="80" spans="3:11" x14ac:dyDescent="0.2">
      <c r="C80" s="72"/>
      <c r="D80" s="72"/>
      <c r="E80" s="72"/>
      <c r="F80" s="72"/>
      <c r="G80" s="72"/>
    </row>
    <row r="81" spans="3:7" x14ac:dyDescent="0.2">
      <c r="C81" s="72"/>
      <c r="D81" s="72"/>
      <c r="E81" s="72"/>
      <c r="F81" s="72"/>
      <c r="G81" s="72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XFD33"/>
  <sheetViews>
    <sheetView showGridLines="0" zoomScaleNormal="100" workbookViewId="0">
      <pane ySplit="4" topLeftCell="A5" activePane="bottomLeft" state="frozen"/>
      <selection activeCell="K37" sqref="J37:K37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6384" ht="20.25" x14ac:dyDescent="0.3">
      <c r="A1" s="13" t="str">
        <f ca="1">IF(ISERROR(RIGHT(CELL("filename",A1),LEN(CELL("filename",A1))-FIND("]",CELL("filename",A1)))),
"",
RIGHT(CELL("filename",A1),LEN(CELL("filename",A1))-FIND("]",CELL("filename",A1))))</f>
        <v>Model Parameters</v>
      </c>
      <c r="J1" s="45"/>
      <c r="K1" s="45"/>
    </row>
    <row r="2" spans="1:16384" ht="18" x14ac:dyDescent="0.25">
      <c r="A2" s="15" t="str">
        <f ca="1">Model_Name</f>
        <v>Chapter 2.7 - SP Simulation Examples NEW.xlsx</v>
      </c>
    </row>
    <row r="3" spans="1:16384" x14ac:dyDescent="0.2">
      <c r="A3" s="71" t="s">
        <v>1</v>
      </c>
      <c r="B3" s="71"/>
      <c r="C3" s="71"/>
      <c r="D3" s="71"/>
      <c r="E3" s="71"/>
    </row>
    <row r="4" spans="1:16384" x14ac:dyDescent="0.2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66"/>
      <c r="PB4" s="66"/>
      <c r="PC4" s="66"/>
      <c r="PD4" s="66"/>
      <c r="PE4" s="66"/>
      <c r="PF4" s="66"/>
      <c r="PG4" s="66"/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6"/>
      <c r="QE4" s="66"/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6"/>
      <c r="QR4" s="66"/>
      <c r="QS4" s="66"/>
      <c r="QT4" s="66"/>
      <c r="QU4" s="66"/>
      <c r="QV4" s="66"/>
      <c r="QW4" s="66"/>
      <c r="QX4" s="66"/>
      <c r="QY4" s="66"/>
      <c r="QZ4" s="66"/>
      <c r="RA4" s="66"/>
      <c r="RB4" s="66"/>
      <c r="RC4" s="66"/>
      <c r="RD4" s="66"/>
      <c r="RE4" s="66"/>
      <c r="RF4" s="66"/>
      <c r="RG4" s="66"/>
      <c r="RH4" s="66"/>
      <c r="RI4" s="66"/>
      <c r="RJ4" s="66"/>
      <c r="RK4" s="66"/>
      <c r="RL4" s="66"/>
      <c r="RM4" s="66"/>
      <c r="RN4" s="66"/>
      <c r="RO4" s="66"/>
      <c r="RP4" s="66"/>
      <c r="RQ4" s="66"/>
      <c r="RR4" s="66"/>
      <c r="RS4" s="66"/>
      <c r="RT4" s="66"/>
      <c r="RU4" s="66"/>
      <c r="RV4" s="66"/>
      <c r="RW4" s="66"/>
      <c r="RX4" s="66"/>
      <c r="RY4" s="66"/>
      <c r="RZ4" s="66"/>
      <c r="SA4" s="66"/>
      <c r="SB4" s="66"/>
      <c r="SC4" s="66"/>
      <c r="SD4" s="66"/>
      <c r="SE4" s="66"/>
      <c r="SF4" s="66"/>
      <c r="SG4" s="66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6"/>
      <c r="TG4" s="66"/>
      <c r="TH4" s="66"/>
      <c r="TI4" s="66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6"/>
      <c r="TU4" s="66"/>
      <c r="TV4" s="66"/>
      <c r="TW4" s="66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6"/>
      <c r="UI4" s="66"/>
      <c r="UJ4" s="66"/>
      <c r="UK4" s="66"/>
      <c r="UL4" s="66"/>
      <c r="UM4" s="66"/>
      <c r="UN4" s="66"/>
      <c r="UO4" s="66"/>
      <c r="UP4" s="66"/>
      <c r="UQ4" s="66"/>
      <c r="UR4" s="66"/>
      <c r="US4" s="66"/>
      <c r="UT4" s="66"/>
      <c r="UU4" s="66"/>
      <c r="UV4" s="66"/>
      <c r="UW4" s="66"/>
      <c r="UX4" s="66"/>
      <c r="UY4" s="66"/>
      <c r="UZ4" s="66"/>
      <c r="VA4" s="66"/>
      <c r="VB4" s="66"/>
      <c r="VC4" s="66"/>
      <c r="VD4" s="66"/>
      <c r="VE4" s="66"/>
      <c r="VF4" s="66"/>
      <c r="VG4" s="66"/>
      <c r="VH4" s="66"/>
      <c r="VI4" s="66"/>
      <c r="VJ4" s="66"/>
      <c r="VK4" s="66"/>
      <c r="VL4" s="66"/>
      <c r="VM4" s="66"/>
      <c r="VN4" s="66"/>
      <c r="VO4" s="66"/>
      <c r="VP4" s="66"/>
      <c r="VQ4" s="66"/>
      <c r="VR4" s="66"/>
      <c r="VS4" s="66"/>
      <c r="VT4" s="66"/>
      <c r="VU4" s="66"/>
      <c r="VV4" s="66"/>
      <c r="VW4" s="66"/>
      <c r="VX4" s="66"/>
      <c r="VY4" s="66"/>
      <c r="VZ4" s="66"/>
      <c r="WA4" s="66"/>
      <c r="WB4" s="66"/>
      <c r="WC4" s="66"/>
      <c r="WD4" s="66"/>
      <c r="WE4" s="66"/>
      <c r="WF4" s="66"/>
      <c r="WG4" s="66"/>
      <c r="WH4" s="66"/>
      <c r="WI4" s="66"/>
      <c r="WJ4" s="66"/>
      <c r="WK4" s="66"/>
      <c r="WL4" s="66"/>
      <c r="WM4" s="66"/>
      <c r="WN4" s="66"/>
      <c r="WO4" s="66"/>
      <c r="WP4" s="66"/>
      <c r="WQ4" s="66"/>
      <c r="WR4" s="66"/>
      <c r="WS4" s="66"/>
      <c r="WT4" s="66"/>
      <c r="WU4" s="66"/>
      <c r="WV4" s="66"/>
      <c r="WW4" s="66"/>
      <c r="WX4" s="66"/>
      <c r="WY4" s="66"/>
      <c r="WZ4" s="66"/>
      <c r="XA4" s="66"/>
      <c r="XB4" s="66"/>
      <c r="XC4" s="66"/>
      <c r="XD4" s="66"/>
      <c r="XE4" s="66"/>
      <c r="XF4" s="66"/>
      <c r="XG4" s="66"/>
      <c r="XH4" s="66"/>
      <c r="XI4" s="66"/>
      <c r="XJ4" s="66"/>
      <c r="XK4" s="66"/>
      <c r="XL4" s="66"/>
      <c r="XM4" s="66"/>
      <c r="XN4" s="66"/>
      <c r="XO4" s="66"/>
      <c r="XP4" s="66"/>
      <c r="XQ4" s="66"/>
      <c r="XR4" s="66"/>
      <c r="XS4" s="66"/>
      <c r="XT4" s="66"/>
      <c r="XU4" s="66"/>
      <c r="XV4" s="66"/>
      <c r="XW4" s="66"/>
      <c r="XX4" s="66"/>
      <c r="XY4" s="66"/>
      <c r="XZ4" s="66"/>
      <c r="YA4" s="66"/>
      <c r="YB4" s="66"/>
      <c r="YC4" s="66"/>
      <c r="YD4" s="66"/>
      <c r="YE4" s="66"/>
      <c r="YF4" s="66"/>
      <c r="YG4" s="66"/>
      <c r="YH4" s="66"/>
      <c r="YI4" s="66"/>
      <c r="YJ4" s="66"/>
      <c r="YK4" s="66"/>
      <c r="YL4" s="66"/>
      <c r="YM4" s="66"/>
      <c r="YN4" s="66"/>
      <c r="YO4" s="66"/>
      <c r="YP4" s="66"/>
      <c r="YQ4" s="66"/>
      <c r="YR4" s="66"/>
      <c r="YS4" s="66"/>
      <c r="YT4" s="66"/>
      <c r="YU4" s="66"/>
      <c r="YV4" s="66"/>
      <c r="YW4" s="66"/>
      <c r="YX4" s="66"/>
      <c r="YY4" s="66"/>
      <c r="YZ4" s="66"/>
      <c r="ZA4" s="66"/>
      <c r="ZB4" s="66"/>
      <c r="ZC4" s="66"/>
      <c r="ZD4" s="66"/>
      <c r="ZE4" s="66"/>
      <c r="ZF4" s="66"/>
      <c r="ZG4" s="66"/>
      <c r="ZH4" s="66"/>
      <c r="ZI4" s="66"/>
      <c r="ZJ4" s="66"/>
      <c r="ZK4" s="66"/>
      <c r="ZL4" s="66"/>
      <c r="ZM4" s="66"/>
      <c r="ZN4" s="66"/>
      <c r="ZO4" s="66"/>
      <c r="ZP4" s="66"/>
      <c r="ZQ4" s="66"/>
      <c r="ZR4" s="66"/>
      <c r="ZS4" s="66"/>
      <c r="ZT4" s="66"/>
      <c r="ZU4" s="66"/>
      <c r="ZV4" s="66"/>
      <c r="ZW4" s="66"/>
      <c r="ZX4" s="66"/>
      <c r="ZY4" s="66"/>
      <c r="ZZ4" s="66"/>
      <c r="AAA4" s="66"/>
      <c r="AAB4" s="66"/>
      <c r="AAC4" s="66"/>
      <c r="AAD4" s="66"/>
      <c r="AAE4" s="66"/>
      <c r="AAF4" s="66"/>
      <c r="AAG4" s="66"/>
      <c r="AAH4" s="66"/>
      <c r="AAI4" s="66"/>
      <c r="AAJ4" s="66"/>
      <c r="AAK4" s="66"/>
      <c r="AAL4" s="66"/>
      <c r="AAM4" s="66"/>
      <c r="AAN4" s="66"/>
      <c r="AAO4" s="66"/>
      <c r="AAP4" s="66"/>
      <c r="AAQ4" s="66"/>
      <c r="AAR4" s="66"/>
      <c r="AAS4" s="66"/>
      <c r="AAT4" s="66"/>
      <c r="AAU4" s="66"/>
      <c r="AAV4" s="66"/>
      <c r="AAW4" s="66"/>
      <c r="AAX4" s="66"/>
      <c r="AAY4" s="66"/>
      <c r="AAZ4" s="66"/>
      <c r="ABA4" s="66"/>
      <c r="ABB4" s="66"/>
      <c r="ABC4" s="66"/>
      <c r="ABD4" s="66"/>
      <c r="ABE4" s="66"/>
      <c r="ABF4" s="66"/>
      <c r="ABG4" s="66"/>
      <c r="ABH4" s="66"/>
      <c r="ABI4" s="66"/>
      <c r="ABJ4" s="66"/>
      <c r="ABK4" s="66"/>
      <c r="ABL4" s="66"/>
      <c r="ABM4" s="66"/>
      <c r="ABN4" s="66"/>
      <c r="ABO4" s="66"/>
      <c r="ABP4" s="66"/>
      <c r="ABQ4" s="66"/>
      <c r="ABR4" s="66"/>
      <c r="ABS4" s="66"/>
      <c r="ABT4" s="66"/>
      <c r="ABU4" s="66"/>
      <c r="ABV4" s="66"/>
      <c r="ABW4" s="66"/>
      <c r="ABX4" s="66"/>
      <c r="ABY4" s="66"/>
      <c r="ABZ4" s="66"/>
      <c r="ACA4" s="66"/>
      <c r="ACB4" s="66"/>
      <c r="ACC4" s="66"/>
      <c r="ACD4" s="66"/>
      <c r="ACE4" s="66"/>
      <c r="ACF4" s="66"/>
      <c r="ACG4" s="66"/>
      <c r="ACH4" s="66"/>
      <c r="ACI4" s="66"/>
      <c r="ACJ4" s="66"/>
      <c r="ACK4" s="66"/>
      <c r="ACL4" s="66"/>
      <c r="ACM4" s="66"/>
      <c r="ACN4" s="66"/>
      <c r="ACO4" s="66"/>
      <c r="ACP4" s="66"/>
      <c r="ACQ4" s="66"/>
      <c r="ACR4" s="66"/>
      <c r="ACS4" s="66"/>
      <c r="ACT4" s="66"/>
      <c r="ACU4" s="66"/>
      <c r="ACV4" s="66"/>
      <c r="ACW4" s="66"/>
      <c r="ACX4" s="66"/>
      <c r="ACY4" s="66"/>
      <c r="ACZ4" s="66"/>
      <c r="ADA4" s="66"/>
      <c r="ADB4" s="66"/>
      <c r="ADC4" s="66"/>
      <c r="ADD4" s="66"/>
      <c r="ADE4" s="66"/>
      <c r="ADF4" s="66"/>
      <c r="ADG4" s="66"/>
      <c r="ADH4" s="66"/>
      <c r="ADI4" s="66"/>
      <c r="ADJ4" s="66"/>
      <c r="ADK4" s="66"/>
      <c r="ADL4" s="66"/>
      <c r="ADM4" s="66"/>
      <c r="ADN4" s="66"/>
      <c r="ADO4" s="66"/>
      <c r="ADP4" s="66"/>
      <c r="ADQ4" s="66"/>
      <c r="ADR4" s="66"/>
      <c r="ADS4" s="66"/>
      <c r="ADT4" s="66"/>
      <c r="ADU4" s="66"/>
      <c r="ADV4" s="66"/>
      <c r="ADW4" s="66"/>
      <c r="ADX4" s="66"/>
      <c r="ADY4" s="66"/>
      <c r="ADZ4" s="66"/>
      <c r="AEA4" s="66"/>
      <c r="AEB4" s="66"/>
      <c r="AEC4" s="66"/>
      <c r="AED4" s="66"/>
      <c r="AEE4" s="66"/>
      <c r="AEF4" s="66"/>
      <c r="AEG4" s="66"/>
      <c r="AEH4" s="66"/>
      <c r="AEI4" s="66"/>
      <c r="AEJ4" s="66"/>
      <c r="AEK4" s="66"/>
      <c r="AEL4" s="66"/>
      <c r="AEM4" s="66"/>
      <c r="AEN4" s="66"/>
      <c r="AEO4" s="66"/>
      <c r="AEP4" s="66"/>
      <c r="AEQ4" s="66"/>
      <c r="AER4" s="66"/>
      <c r="AES4" s="66"/>
      <c r="AET4" s="66"/>
      <c r="AEU4" s="66"/>
      <c r="AEV4" s="66"/>
      <c r="AEW4" s="66"/>
      <c r="AEX4" s="66"/>
      <c r="AEY4" s="66"/>
      <c r="AEZ4" s="66"/>
      <c r="AFA4" s="66"/>
      <c r="AFB4" s="66"/>
      <c r="AFC4" s="66"/>
      <c r="AFD4" s="66"/>
      <c r="AFE4" s="66"/>
      <c r="AFF4" s="66"/>
      <c r="AFG4" s="66"/>
      <c r="AFH4" s="66"/>
      <c r="AFI4" s="66"/>
      <c r="AFJ4" s="66"/>
      <c r="AFK4" s="66"/>
      <c r="AFL4" s="66"/>
      <c r="AFM4" s="66"/>
      <c r="AFN4" s="66"/>
      <c r="AFO4" s="66"/>
      <c r="AFP4" s="66"/>
      <c r="AFQ4" s="66"/>
      <c r="AFR4" s="66"/>
      <c r="AFS4" s="66"/>
      <c r="AFT4" s="66"/>
      <c r="AFU4" s="66"/>
      <c r="AFV4" s="66"/>
      <c r="AFW4" s="66"/>
      <c r="AFX4" s="66"/>
      <c r="AFY4" s="66"/>
      <c r="AFZ4" s="66"/>
      <c r="AGA4" s="66"/>
      <c r="AGB4" s="66"/>
      <c r="AGC4" s="66"/>
      <c r="AGD4" s="66"/>
      <c r="AGE4" s="66"/>
      <c r="AGF4" s="66"/>
      <c r="AGG4" s="66"/>
      <c r="AGH4" s="66"/>
      <c r="AGI4" s="66"/>
      <c r="AGJ4" s="66"/>
      <c r="AGK4" s="66"/>
      <c r="AGL4" s="66"/>
      <c r="AGM4" s="66"/>
      <c r="AGN4" s="66"/>
      <c r="AGO4" s="66"/>
      <c r="AGP4" s="66"/>
      <c r="AGQ4" s="66"/>
      <c r="AGR4" s="66"/>
      <c r="AGS4" s="66"/>
      <c r="AGT4" s="66"/>
      <c r="AGU4" s="66"/>
      <c r="AGV4" s="66"/>
      <c r="AGW4" s="66"/>
      <c r="AGX4" s="66"/>
      <c r="AGY4" s="66"/>
      <c r="AGZ4" s="66"/>
      <c r="AHA4" s="66"/>
      <c r="AHB4" s="66"/>
      <c r="AHC4" s="66"/>
      <c r="AHD4" s="66"/>
      <c r="AHE4" s="66"/>
      <c r="AHF4" s="66"/>
      <c r="AHG4" s="66"/>
      <c r="AHH4" s="66"/>
      <c r="AHI4" s="66"/>
      <c r="AHJ4" s="66"/>
      <c r="AHK4" s="66"/>
      <c r="AHL4" s="66"/>
      <c r="AHM4" s="66"/>
      <c r="AHN4" s="66"/>
      <c r="AHO4" s="66"/>
      <c r="AHP4" s="66"/>
      <c r="AHQ4" s="66"/>
      <c r="AHR4" s="66"/>
      <c r="AHS4" s="66"/>
      <c r="AHT4" s="66"/>
      <c r="AHU4" s="66"/>
      <c r="AHV4" s="66"/>
      <c r="AHW4" s="66"/>
      <c r="AHX4" s="66"/>
      <c r="AHY4" s="66"/>
      <c r="AHZ4" s="66"/>
      <c r="AIA4" s="66"/>
      <c r="AIB4" s="66"/>
      <c r="AIC4" s="66"/>
      <c r="AID4" s="66"/>
      <c r="AIE4" s="66"/>
      <c r="AIF4" s="66"/>
      <c r="AIG4" s="66"/>
      <c r="AIH4" s="66"/>
      <c r="AII4" s="66"/>
      <c r="AIJ4" s="66"/>
      <c r="AIK4" s="66"/>
      <c r="AIL4" s="66"/>
      <c r="AIM4" s="66"/>
      <c r="AIN4" s="66"/>
      <c r="AIO4" s="66"/>
      <c r="AIP4" s="66"/>
      <c r="AIQ4" s="66"/>
      <c r="AIR4" s="66"/>
      <c r="AIS4" s="66"/>
      <c r="AIT4" s="66"/>
      <c r="AIU4" s="66"/>
      <c r="AIV4" s="66"/>
      <c r="AIW4" s="66"/>
      <c r="AIX4" s="66"/>
      <c r="AIY4" s="66"/>
      <c r="AIZ4" s="66"/>
      <c r="AJA4" s="66"/>
      <c r="AJB4" s="66"/>
      <c r="AJC4" s="66"/>
      <c r="AJD4" s="66"/>
      <c r="AJE4" s="66"/>
      <c r="AJF4" s="66"/>
      <c r="AJG4" s="66"/>
      <c r="AJH4" s="66"/>
      <c r="AJI4" s="66"/>
      <c r="AJJ4" s="66"/>
      <c r="AJK4" s="66"/>
      <c r="AJL4" s="66"/>
      <c r="AJM4" s="66"/>
      <c r="AJN4" s="66"/>
      <c r="AJO4" s="66"/>
      <c r="AJP4" s="66"/>
      <c r="AJQ4" s="66"/>
      <c r="AJR4" s="66"/>
      <c r="AJS4" s="66"/>
      <c r="AJT4" s="66"/>
      <c r="AJU4" s="66"/>
      <c r="AJV4" s="66"/>
      <c r="AJW4" s="66"/>
      <c r="AJX4" s="66"/>
      <c r="AJY4" s="66"/>
      <c r="AJZ4" s="66"/>
      <c r="AKA4" s="66"/>
      <c r="AKB4" s="66"/>
      <c r="AKC4" s="66"/>
      <c r="AKD4" s="66"/>
      <c r="AKE4" s="66"/>
      <c r="AKF4" s="66"/>
      <c r="AKG4" s="66"/>
      <c r="AKH4" s="66"/>
      <c r="AKI4" s="66"/>
      <c r="AKJ4" s="66"/>
      <c r="AKK4" s="66"/>
      <c r="AKL4" s="66"/>
      <c r="AKM4" s="66"/>
      <c r="AKN4" s="66"/>
      <c r="AKO4" s="66"/>
      <c r="AKP4" s="66"/>
      <c r="AKQ4" s="66"/>
      <c r="AKR4" s="66"/>
      <c r="AKS4" s="66"/>
      <c r="AKT4" s="66"/>
      <c r="AKU4" s="66"/>
      <c r="AKV4" s="66"/>
      <c r="AKW4" s="66"/>
      <c r="AKX4" s="66"/>
      <c r="AKY4" s="66"/>
      <c r="AKZ4" s="66"/>
      <c r="ALA4" s="66"/>
      <c r="ALB4" s="66"/>
      <c r="ALC4" s="66"/>
      <c r="ALD4" s="66"/>
      <c r="ALE4" s="66"/>
      <c r="ALF4" s="66"/>
      <c r="ALG4" s="66"/>
      <c r="ALH4" s="66"/>
      <c r="ALI4" s="66"/>
      <c r="ALJ4" s="66"/>
      <c r="ALK4" s="66"/>
      <c r="ALL4" s="66"/>
      <c r="ALM4" s="66"/>
      <c r="ALN4" s="66"/>
      <c r="ALO4" s="66"/>
      <c r="ALP4" s="66"/>
      <c r="ALQ4" s="66"/>
      <c r="ALR4" s="66"/>
      <c r="ALS4" s="66"/>
      <c r="ALT4" s="66"/>
      <c r="ALU4" s="66"/>
      <c r="ALV4" s="66"/>
      <c r="ALW4" s="66"/>
      <c r="ALX4" s="66"/>
      <c r="ALY4" s="66"/>
      <c r="ALZ4" s="66"/>
      <c r="AMA4" s="66"/>
      <c r="AMB4" s="66"/>
      <c r="AMC4" s="66"/>
      <c r="AMD4" s="66"/>
      <c r="AME4" s="66"/>
      <c r="AMF4" s="66"/>
      <c r="AMG4" s="66"/>
      <c r="AMH4" s="66"/>
      <c r="AMI4" s="66"/>
      <c r="AMJ4" s="66"/>
      <c r="AMK4" s="66"/>
      <c r="AML4" s="66"/>
      <c r="AMM4" s="66"/>
      <c r="AMN4" s="66"/>
      <c r="AMO4" s="66"/>
      <c r="AMP4" s="66"/>
      <c r="AMQ4" s="66"/>
      <c r="AMR4" s="66"/>
      <c r="AMS4" s="66"/>
      <c r="AMT4" s="66"/>
      <c r="AMU4" s="66"/>
      <c r="AMV4" s="66"/>
      <c r="AMW4" s="66"/>
      <c r="AMX4" s="66"/>
      <c r="AMY4" s="66"/>
      <c r="AMZ4" s="66"/>
      <c r="ANA4" s="66"/>
      <c r="ANB4" s="66"/>
      <c r="ANC4" s="66"/>
      <c r="AND4" s="66"/>
      <c r="ANE4" s="66"/>
      <c r="ANF4" s="66"/>
      <c r="ANG4" s="66"/>
      <c r="ANH4" s="66"/>
      <c r="ANI4" s="66"/>
      <c r="ANJ4" s="66"/>
      <c r="ANK4" s="66"/>
      <c r="ANL4" s="66"/>
      <c r="ANM4" s="66"/>
      <c r="ANN4" s="66"/>
      <c r="ANO4" s="66"/>
      <c r="ANP4" s="66"/>
      <c r="ANQ4" s="66"/>
      <c r="ANR4" s="66"/>
      <c r="ANS4" s="66"/>
      <c r="ANT4" s="66"/>
      <c r="ANU4" s="66"/>
      <c r="ANV4" s="66"/>
      <c r="ANW4" s="66"/>
      <c r="ANX4" s="66"/>
      <c r="ANY4" s="66"/>
      <c r="ANZ4" s="66"/>
      <c r="AOA4" s="66"/>
      <c r="AOB4" s="66"/>
      <c r="AOC4" s="66"/>
      <c r="AOD4" s="66"/>
      <c r="AOE4" s="66"/>
      <c r="AOF4" s="66"/>
      <c r="AOG4" s="66"/>
      <c r="AOH4" s="66"/>
      <c r="AOI4" s="66"/>
      <c r="AOJ4" s="66"/>
      <c r="AOK4" s="66"/>
      <c r="AOL4" s="66"/>
      <c r="AOM4" s="66"/>
      <c r="AON4" s="66"/>
      <c r="AOO4" s="66"/>
      <c r="AOP4" s="66"/>
      <c r="AOQ4" s="66"/>
      <c r="AOR4" s="66"/>
      <c r="AOS4" s="66"/>
      <c r="AOT4" s="66"/>
      <c r="AOU4" s="66"/>
      <c r="AOV4" s="66"/>
      <c r="AOW4" s="66"/>
      <c r="AOX4" s="66"/>
      <c r="AOY4" s="66"/>
      <c r="AOZ4" s="66"/>
      <c r="APA4" s="66"/>
      <c r="APB4" s="66"/>
      <c r="APC4" s="66"/>
      <c r="APD4" s="66"/>
      <c r="APE4" s="66"/>
      <c r="APF4" s="66"/>
      <c r="APG4" s="66"/>
      <c r="APH4" s="66"/>
      <c r="API4" s="66"/>
      <c r="APJ4" s="66"/>
      <c r="APK4" s="66"/>
      <c r="APL4" s="66"/>
      <c r="APM4" s="66"/>
      <c r="APN4" s="66"/>
      <c r="APO4" s="66"/>
      <c r="APP4" s="66"/>
      <c r="APQ4" s="66"/>
      <c r="APR4" s="66"/>
      <c r="APS4" s="66"/>
      <c r="APT4" s="66"/>
      <c r="APU4" s="66"/>
      <c r="APV4" s="66"/>
      <c r="APW4" s="66"/>
      <c r="APX4" s="66"/>
      <c r="APY4" s="66"/>
      <c r="APZ4" s="66"/>
      <c r="AQA4" s="66"/>
      <c r="AQB4" s="66"/>
      <c r="AQC4" s="66"/>
      <c r="AQD4" s="66"/>
      <c r="AQE4" s="66"/>
      <c r="AQF4" s="66"/>
      <c r="AQG4" s="66"/>
      <c r="AQH4" s="66"/>
      <c r="AQI4" s="66"/>
      <c r="AQJ4" s="66"/>
      <c r="AQK4" s="66"/>
      <c r="AQL4" s="66"/>
      <c r="AQM4" s="66"/>
      <c r="AQN4" s="66"/>
      <c r="AQO4" s="66"/>
      <c r="AQP4" s="66"/>
      <c r="AQQ4" s="66"/>
      <c r="AQR4" s="66"/>
      <c r="AQS4" s="66"/>
      <c r="AQT4" s="66"/>
      <c r="AQU4" s="66"/>
      <c r="AQV4" s="66"/>
      <c r="AQW4" s="66"/>
      <c r="AQX4" s="66"/>
      <c r="AQY4" s="66"/>
      <c r="AQZ4" s="66"/>
      <c r="ARA4" s="66"/>
      <c r="ARB4" s="66"/>
      <c r="ARC4" s="66"/>
      <c r="ARD4" s="66"/>
      <c r="ARE4" s="66"/>
      <c r="ARF4" s="66"/>
      <c r="ARG4" s="66"/>
      <c r="ARH4" s="66"/>
      <c r="ARI4" s="66"/>
      <c r="ARJ4" s="66"/>
      <c r="ARK4" s="66"/>
      <c r="ARL4" s="66"/>
      <c r="ARM4" s="66"/>
      <c r="ARN4" s="66"/>
      <c r="ARO4" s="66"/>
      <c r="ARP4" s="66"/>
      <c r="ARQ4" s="66"/>
      <c r="ARR4" s="66"/>
      <c r="ARS4" s="66"/>
      <c r="ART4" s="66"/>
      <c r="ARU4" s="66"/>
      <c r="ARV4" s="66"/>
      <c r="ARW4" s="66"/>
      <c r="ARX4" s="66"/>
      <c r="ARY4" s="66"/>
      <c r="ARZ4" s="66"/>
      <c r="ASA4" s="66"/>
      <c r="ASB4" s="66"/>
      <c r="ASC4" s="66"/>
      <c r="ASD4" s="66"/>
      <c r="ASE4" s="66"/>
      <c r="ASF4" s="66"/>
      <c r="ASG4" s="66"/>
      <c r="ASH4" s="66"/>
      <c r="ASI4" s="66"/>
      <c r="ASJ4" s="66"/>
      <c r="ASK4" s="66"/>
      <c r="ASL4" s="66"/>
      <c r="ASM4" s="66"/>
      <c r="ASN4" s="66"/>
      <c r="ASO4" s="66"/>
      <c r="ASP4" s="66"/>
      <c r="ASQ4" s="66"/>
      <c r="ASR4" s="66"/>
      <c r="ASS4" s="66"/>
      <c r="AST4" s="66"/>
      <c r="ASU4" s="66"/>
      <c r="ASV4" s="66"/>
      <c r="ASW4" s="66"/>
      <c r="ASX4" s="66"/>
      <c r="ASY4" s="66"/>
      <c r="ASZ4" s="66"/>
      <c r="ATA4" s="66"/>
      <c r="ATB4" s="66"/>
      <c r="ATC4" s="66"/>
      <c r="ATD4" s="66"/>
      <c r="ATE4" s="66"/>
      <c r="ATF4" s="66"/>
      <c r="ATG4" s="66"/>
      <c r="ATH4" s="66"/>
      <c r="ATI4" s="66"/>
      <c r="ATJ4" s="66"/>
      <c r="ATK4" s="66"/>
      <c r="ATL4" s="66"/>
      <c r="ATM4" s="66"/>
      <c r="ATN4" s="66"/>
      <c r="ATO4" s="66"/>
      <c r="ATP4" s="66"/>
      <c r="ATQ4" s="66"/>
      <c r="ATR4" s="66"/>
      <c r="ATS4" s="66"/>
      <c r="ATT4" s="66"/>
      <c r="ATU4" s="66"/>
      <c r="ATV4" s="66"/>
      <c r="ATW4" s="66"/>
      <c r="ATX4" s="66"/>
      <c r="ATY4" s="66"/>
      <c r="ATZ4" s="66"/>
      <c r="AUA4" s="66"/>
      <c r="AUB4" s="66"/>
      <c r="AUC4" s="66"/>
      <c r="AUD4" s="66"/>
      <c r="AUE4" s="66"/>
      <c r="AUF4" s="66"/>
      <c r="AUG4" s="66"/>
      <c r="AUH4" s="66"/>
      <c r="AUI4" s="66"/>
      <c r="AUJ4" s="66"/>
      <c r="AUK4" s="66"/>
      <c r="AUL4" s="66"/>
      <c r="AUM4" s="66"/>
      <c r="AUN4" s="66"/>
      <c r="AUO4" s="66"/>
      <c r="AUP4" s="66"/>
      <c r="AUQ4" s="66"/>
      <c r="AUR4" s="66"/>
      <c r="AUS4" s="66"/>
      <c r="AUT4" s="66"/>
      <c r="AUU4" s="66"/>
      <c r="AUV4" s="66"/>
      <c r="AUW4" s="66"/>
      <c r="AUX4" s="66"/>
      <c r="AUY4" s="66"/>
      <c r="AUZ4" s="66"/>
      <c r="AVA4" s="66"/>
      <c r="AVB4" s="66"/>
      <c r="AVC4" s="66"/>
      <c r="AVD4" s="66"/>
      <c r="AVE4" s="66"/>
      <c r="AVF4" s="66"/>
      <c r="AVG4" s="66"/>
      <c r="AVH4" s="66"/>
      <c r="AVI4" s="66"/>
      <c r="AVJ4" s="66"/>
      <c r="AVK4" s="66"/>
      <c r="AVL4" s="66"/>
      <c r="AVM4" s="66"/>
      <c r="AVN4" s="66"/>
      <c r="AVO4" s="66"/>
      <c r="AVP4" s="66"/>
      <c r="AVQ4" s="66"/>
      <c r="AVR4" s="66"/>
      <c r="AVS4" s="66"/>
      <c r="AVT4" s="66"/>
      <c r="AVU4" s="66"/>
      <c r="AVV4" s="66"/>
      <c r="AVW4" s="66"/>
      <c r="AVX4" s="66"/>
      <c r="AVY4" s="66"/>
      <c r="AVZ4" s="66"/>
      <c r="AWA4" s="66"/>
      <c r="AWB4" s="66"/>
      <c r="AWC4" s="66"/>
      <c r="AWD4" s="66"/>
      <c r="AWE4" s="66"/>
      <c r="AWF4" s="66"/>
      <c r="AWG4" s="66"/>
      <c r="AWH4" s="66"/>
      <c r="AWI4" s="66"/>
      <c r="AWJ4" s="66"/>
      <c r="AWK4" s="66"/>
      <c r="AWL4" s="66"/>
      <c r="AWM4" s="66"/>
      <c r="AWN4" s="66"/>
      <c r="AWO4" s="66"/>
      <c r="AWP4" s="66"/>
      <c r="AWQ4" s="66"/>
      <c r="AWR4" s="66"/>
      <c r="AWS4" s="66"/>
      <c r="AWT4" s="66"/>
      <c r="AWU4" s="66"/>
      <c r="AWV4" s="66"/>
      <c r="AWW4" s="66"/>
      <c r="AWX4" s="66"/>
      <c r="AWY4" s="66"/>
      <c r="AWZ4" s="66"/>
      <c r="AXA4" s="66"/>
      <c r="AXB4" s="66"/>
      <c r="AXC4" s="66"/>
      <c r="AXD4" s="66"/>
      <c r="AXE4" s="66"/>
      <c r="AXF4" s="66"/>
      <c r="AXG4" s="66"/>
      <c r="AXH4" s="66"/>
      <c r="AXI4" s="66"/>
      <c r="AXJ4" s="66"/>
      <c r="AXK4" s="66"/>
      <c r="AXL4" s="66"/>
      <c r="AXM4" s="66"/>
      <c r="AXN4" s="66"/>
      <c r="AXO4" s="66"/>
      <c r="AXP4" s="66"/>
      <c r="AXQ4" s="66"/>
      <c r="AXR4" s="66"/>
      <c r="AXS4" s="66"/>
      <c r="AXT4" s="66"/>
      <c r="AXU4" s="66"/>
      <c r="AXV4" s="66"/>
      <c r="AXW4" s="66"/>
      <c r="AXX4" s="66"/>
      <c r="AXY4" s="66"/>
      <c r="AXZ4" s="66"/>
      <c r="AYA4" s="66"/>
      <c r="AYB4" s="66"/>
      <c r="AYC4" s="66"/>
      <c r="AYD4" s="66"/>
      <c r="AYE4" s="66"/>
      <c r="AYF4" s="66"/>
      <c r="AYG4" s="66"/>
      <c r="AYH4" s="66"/>
      <c r="AYI4" s="66"/>
      <c r="AYJ4" s="66"/>
      <c r="AYK4" s="66"/>
      <c r="AYL4" s="66"/>
      <c r="AYM4" s="66"/>
      <c r="AYN4" s="66"/>
      <c r="AYO4" s="66"/>
      <c r="AYP4" s="66"/>
      <c r="AYQ4" s="66"/>
      <c r="AYR4" s="66"/>
      <c r="AYS4" s="66"/>
      <c r="AYT4" s="66"/>
      <c r="AYU4" s="66"/>
      <c r="AYV4" s="66"/>
      <c r="AYW4" s="66"/>
      <c r="AYX4" s="66"/>
      <c r="AYY4" s="66"/>
      <c r="AYZ4" s="66"/>
      <c r="AZA4" s="66"/>
      <c r="AZB4" s="66"/>
      <c r="AZC4" s="66"/>
      <c r="AZD4" s="66"/>
      <c r="AZE4" s="66"/>
      <c r="AZF4" s="66"/>
      <c r="AZG4" s="66"/>
      <c r="AZH4" s="66"/>
      <c r="AZI4" s="66"/>
      <c r="AZJ4" s="66"/>
      <c r="AZK4" s="66"/>
      <c r="AZL4" s="66"/>
      <c r="AZM4" s="66"/>
      <c r="AZN4" s="66"/>
      <c r="AZO4" s="66"/>
      <c r="AZP4" s="66"/>
      <c r="AZQ4" s="66"/>
      <c r="AZR4" s="66"/>
      <c r="AZS4" s="66"/>
      <c r="AZT4" s="66"/>
      <c r="AZU4" s="66"/>
      <c r="AZV4" s="66"/>
      <c r="AZW4" s="66"/>
      <c r="AZX4" s="66"/>
      <c r="AZY4" s="66"/>
      <c r="AZZ4" s="66"/>
      <c r="BAA4" s="66"/>
      <c r="BAB4" s="66"/>
      <c r="BAC4" s="66"/>
      <c r="BAD4" s="66"/>
      <c r="BAE4" s="66"/>
      <c r="BAF4" s="66"/>
      <c r="BAG4" s="66"/>
      <c r="BAH4" s="66"/>
      <c r="BAI4" s="66"/>
      <c r="BAJ4" s="66"/>
      <c r="BAK4" s="66"/>
      <c r="BAL4" s="66"/>
      <c r="BAM4" s="66"/>
      <c r="BAN4" s="66"/>
      <c r="BAO4" s="66"/>
      <c r="BAP4" s="66"/>
      <c r="BAQ4" s="66"/>
      <c r="BAR4" s="66"/>
      <c r="BAS4" s="66"/>
      <c r="BAT4" s="66"/>
      <c r="BAU4" s="66"/>
      <c r="BAV4" s="66"/>
      <c r="BAW4" s="66"/>
      <c r="BAX4" s="66"/>
      <c r="BAY4" s="66"/>
      <c r="BAZ4" s="66"/>
      <c r="BBA4" s="66"/>
      <c r="BBB4" s="66"/>
      <c r="BBC4" s="66"/>
      <c r="BBD4" s="66"/>
      <c r="BBE4" s="66"/>
      <c r="BBF4" s="66"/>
      <c r="BBG4" s="66"/>
      <c r="BBH4" s="66"/>
      <c r="BBI4" s="66"/>
      <c r="BBJ4" s="66"/>
      <c r="BBK4" s="66"/>
      <c r="BBL4" s="66"/>
      <c r="BBM4" s="66"/>
      <c r="BBN4" s="66"/>
      <c r="BBO4" s="66"/>
      <c r="BBP4" s="66"/>
      <c r="BBQ4" s="66"/>
      <c r="BBR4" s="66"/>
      <c r="BBS4" s="66"/>
      <c r="BBT4" s="66"/>
      <c r="BBU4" s="66"/>
      <c r="BBV4" s="66"/>
      <c r="BBW4" s="66"/>
      <c r="BBX4" s="66"/>
      <c r="BBY4" s="66"/>
      <c r="BBZ4" s="66"/>
      <c r="BCA4" s="66"/>
      <c r="BCB4" s="66"/>
      <c r="BCC4" s="66"/>
      <c r="BCD4" s="66"/>
      <c r="BCE4" s="66"/>
      <c r="BCF4" s="66"/>
      <c r="BCG4" s="66"/>
      <c r="BCH4" s="66"/>
      <c r="BCI4" s="66"/>
      <c r="BCJ4" s="66"/>
      <c r="BCK4" s="66"/>
      <c r="BCL4" s="66"/>
      <c r="BCM4" s="66"/>
      <c r="BCN4" s="66"/>
      <c r="BCO4" s="66"/>
      <c r="BCP4" s="66"/>
      <c r="BCQ4" s="66"/>
      <c r="BCR4" s="66"/>
      <c r="BCS4" s="66"/>
      <c r="BCT4" s="66"/>
      <c r="BCU4" s="66"/>
      <c r="BCV4" s="66"/>
      <c r="BCW4" s="66"/>
      <c r="BCX4" s="66"/>
      <c r="BCY4" s="66"/>
      <c r="BCZ4" s="66"/>
      <c r="BDA4" s="66"/>
      <c r="BDB4" s="66"/>
      <c r="BDC4" s="66"/>
      <c r="BDD4" s="66"/>
      <c r="BDE4" s="66"/>
      <c r="BDF4" s="66"/>
      <c r="BDG4" s="66"/>
      <c r="BDH4" s="66"/>
      <c r="BDI4" s="66"/>
      <c r="BDJ4" s="66"/>
      <c r="BDK4" s="66"/>
      <c r="BDL4" s="66"/>
      <c r="BDM4" s="66"/>
      <c r="BDN4" s="66"/>
      <c r="BDO4" s="66"/>
      <c r="BDP4" s="66"/>
      <c r="BDQ4" s="66"/>
      <c r="BDR4" s="66"/>
      <c r="BDS4" s="66"/>
      <c r="BDT4" s="66"/>
      <c r="BDU4" s="66"/>
      <c r="BDV4" s="66"/>
      <c r="BDW4" s="66"/>
      <c r="BDX4" s="66"/>
      <c r="BDY4" s="66"/>
      <c r="BDZ4" s="66"/>
      <c r="BEA4" s="66"/>
      <c r="BEB4" s="66"/>
      <c r="BEC4" s="66"/>
      <c r="BED4" s="66"/>
      <c r="BEE4" s="66"/>
      <c r="BEF4" s="66"/>
      <c r="BEG4" s="66"/>
      <c r="BEH4" s="66"/>
      <c r="BEI4" s="66"/>
      <c r="BEJ4" s="66"/>
      <c r="BEK4" s="66"/>
      <c r="BEL4" s="66"/>
      <c r="BEM4" s="66"/>
      <c r="BEN4" s="66"/>
      <c r="BEO4" s="66"/>
      <c r="BEP4" s="66"/>
      <c r="BEQ4" s="66"/>
      <c r="BER4" s="66"/>
      <c r="BES4" s="66"/>
      <c r="BET4" s="66"/>
      <c r="BEU4" s="66"/>
      <c r="BEV4" s="66"/>
      <c r="BEW4" s="66"/>
      <c r="BEX4" s="66"/>
      <c r="BEY4" s="66"/>
      <c r="BEZ4" s="66"/>
      <c r="BFA4" s="66"/>
      <c r="BFB4" s="66"/>
      <c r="BFC4" s="66"/>
      <c r="BFD4" s="66"/>
      <c r="BFE4" s="66"/>
      <c r="BFF4" s="66"/>
      <c r="BFG4" s="66"/>
      <c r="BFH4" s="66"/>
      <c r="BFI4" s="66"/>
      <c r="BFJ4" s="66"/>
      <c r="BFK4" s="66"/>
      <c r="BFL4" s="66"/>
      <c r="BFM4" s="66"/>
      <c r="BFN4" s="66"/>
      <c r="BFO4" s="66"/>
      <c r="BFP4" s="66"/>
      <c r="BFQ4" s="66"/>
      <c r="BFR4" s="66"/>
      <c r="BFS4" s="66"/>
      <c r="BFT4" s="66"/>
      <c r="BFU4" s="66"/>
      <c r="BFV4" s="66"/>
      <c r="BFW4" s="66"/>
      <c r="BFX4" s="66"/>
      <c r="BFY4" s="66"/>
      <c r="BFZ4" s="66"/>
      <c r="BGA4" s="66"/>
      <c r="BGB4" s="66"/>
      <c r="BGC4" s="66"/>
      <c r="BGD4" s="66"/>
      <c r="BGE4" s="66"/>
      <c r="BGF4" s="66"/>
      <c r="BGG4" s="66"/>
      <c r="BGH4" s="66"/>
      <c r="BGI4" s="66"/>
      <c r="BGJ4" s="66"/>
      <c r="BGK4" s="66"/>
      <c r="BGL4" s="66"/>
      <c r="BGM4" s="66"/>
      <c r="BGN4" s="66"/>
      <c r="BGO4" s="66"/>
      <c r="BGP4" s="66"/>
      <c r="BGQ4" s="66"/>
      <c r="BGR4" s="66"/>
      <c r="BGS4" s="66"/>
      <c r="BGT4" s="66"/>
      <c r="BGU4" s="66"/>
      <c r="BGV4" s="66"/>
      <c r="BGW4" s="66"/>
      <c r="BGX4" s="66"/>
      <c r="BGY4" s="66"/>
      <c r="BGZ4" s="66"/>
      <c r="BHA4" s="66"/>
      <c r="BHB4" s="66"/>
      <c r="BHC4" s="66"/>
      <c r="BHD4" s="66"/>
      <c r="BHE4" s="66"/>
      <c r="BHF4" s="66"/>
      <c r="BHG4" s="66"/>
      <c r="BHH4" s="66"/>
      <c r="BHI4" s="66"/>
      <c r="BHJ4" s="66"/>
      <c r="BHK4" s="66"/>
      <c r="BHL4" s="66"/>
      <c r="BHM4" s="66"/>
      <c r="BHN4" s="66"/>
      <c r="BHO4" s="66"/>
      <c r="BHP4" s="66"/>
      <c r="BHQ4" s="66"/>
      <c r="BHR4" s="66"/>
      <c r="BHS4" s="66"/>
      <c r="BHT4" s="66"/>
      <c r="BHU4" s="66"/>
      <c r="BHV4" s="66"/>
      <c r="BHW4" s="66"/>
      <c r="BHX4" s="66"/>
      <c r="BHY4" s="66"/>
      <c r="BHZ4" s="66"/>
      <c r="BIA4" s="66"/>
      <c r="BIB4" s="66"/>
      <c r="BIC4" s="66"/>
      <c r="BID4" s="66"/>
      <c r="BIE4" s="66"/>
      <c r="BIF4" s="66"/>
      <c r="BIG4" s="66"/>
      <c r="BIH4" s="66"/>
      <c r="BII4" s="66"/>
      <c r="BIJ4" s="66"/>
      <c r="BIK4" s="66"/>
      <c r="BIL4" s="66"/>
      <c r="BIM4" s="66"/>
      <c r="BIN4" s="66"/>
      <c r="BIO4" s="66"/>
      <c r="BIP4" s="66"/>
      <c r="BIQ4" s="66"/>
      <c r="BIR4" s="66"/>
      <c r="BIS4" s="66"/>
      <c r="BIT4" s="66"/>
      <c r="BIU4" s="66"/>
      <c r="BIV4" s="66"/>
      <c r="BIW4" s="66"/>
      <c r="BIX4" s="66"/>
      <c r="BIY4" s="66"/>
      <c r="BIZ4" s="66"/>
      <c r="BJA4" s="66"/>
      <c r="BJB4" s="66"/>
      <c r="BJC4" s="66"/>
      <c r="BJD4" s="66"/>
      <c r="BJE4" s="66"/>
      <c r="BJF4" s="66"/>
      <c r="BJG4" s="66"/>
      <c r="BJH4" s="66"/>
      <c r="BJI4" s="66"/>
      <c r="BJJ4" s="66"/>
      <c r="BJK4" s="66"/>
      <c r="BJL4" s="66"/>
      <c r="BJM4" s="66"/>
      <c r="BJN4" s="66"/>
      <c r="BJO4" s="66"/>
      <c r="BJP4" s="66"/>
      <c r="BJQ4" s="66"/>
      <c r="BJR4" s="66"/>
      <c r="BJS4" s="66"/>
      <c r="BJT4" s="66"/>
      <c r="BJU4" s="66"/>
      <c r="BJV4" s="66"/>
      <c r="BJW4" s="66"/>
      <c r="BJX4" s="66"/>
      <c r="BJY4" s="66"/>
      <c r="BJZ4" s="66"/>
      <c r="BKA4" s="66"/>
      <c r="BKB4" s="66"/>
      <c r="BKC4" s="66"/>
      <c r="BKD4" s="66"/>
      <c r="BKE4" s="66"/>
      <c r="BKF4" s="66"/>
      <c r="BKG4" s="66"/>
      <c r="BKH4" s="66"/>
      <c r="BKI4" s="66"/>
      <c r="BKJ4" s="66"/>
      <c r="BKK4" s="66"/>
      <c r="BKL4" s="66"/>
      <c r="BKM4" s="66"/>
      <c r="BKN4" s="66"/>
      <c r="BKO4" s="66"/>
      <c r="BKP4" s="66"/>
      <c r="BKQ4" s="66"/>
      <c r="BKR4" s="66"/>
      <c r="BKS4" s="66"/>
      <c r="BKT4" s="66"/>
      <c r="BKU4" s="66"/>
      <c r="BKV4" s="66"/>
      <c r="BKW4" s="66"/>
      <c r="BKX4" s="66"/>
      <c r="BKY4" s="66"/>
      <c r="BKZ4" s="66"/>
      <c r="BLA4" s="66"/>
      <c r="BLB4" s="66"/>
      <c r="BLC4" s="66"/>
      <c r="BLD4" s="66"/>
      <c r="BLE4" s="66"/>
      <c r="BLF4" s="66"/>
      <c r="BLG4" s="66"/>
      <c r="BLH4" s="66"/>
      <c r="BLI4" s="66"/>
      <c r="BLJ4" s="66"/>
      <c r="BLK4" s="66"/>
      <c r="BLL4" s="66"/>
      <c r="BLM4" s="66"/>
      <c r="BLN4" s="66"/>
      <c r="BLO4" s="66"/>
      <c r="BLP4" s="66"/>
      <c r="BLQ4" s="66"/>
      <c r="BLR4" s="66"/>
      <c r="BLS4" s="66"/>
      <c r="BLT4" s="66"/>
      <c r="BLU4" s="66"/>
      <c r="BLV4" s="66"/>
      <c r="BLW4" s="66"/>
      <c r="BLX4" s="66"/>
      <c r="BLY4" s="66"/>
      <c r="BLZ4" s="66"/>
      <c r="BMA4" s="66"/>
      <c r="BMB4" s="66"/>
      <c r="BMC4" s="66"/>
      <c r="BMD4" s="66"/>
      <c r="BME4" s="66"/>
      <c r="BMF4" s="66"/>
      <c r="BMG4" s="66"/>
      <c r="BMH4" s="66"/>
      <c r="BMI4" s="66"/>
      <c r="BMJ4" s="66"/>
      <c r="BMK4" s="66"/>
      <c r="BML4" s="66"/>
      <c r="BMM4" s="66"/>
      <c r="BMN4" s="66"/>
      <c r="BMO4" s="66"/>
      <c r="BMP4" s="66"/>
      <c r="BMQ4" s="66"/>
      <c r="BMR4" s="66"/>
      <c r="BMS4" s="66"/>
      <c r="BMT4" s="66"/>
      <c r="BMU4" s="66"/>
      <c r="BMV4" s="66"/>
      <c r="BMW4" s="66"/>
      <c r="BMX4" s="66"/>
      <c r="BMY4" s="66"/>
      <c r="BMZ4" s="66"/>
      <c r="BNA4" s="66"/>
      <c r="BNB4" s="66"/>
      <c r="BNC4" s="66"/>
      <c r="BND4" s="66"/>
      <c r="BNE4" s="66"/>
      <c r="BNF4" s="66"/>
      <c r="BNG4" s="66"/>
      <c r="BNH4" s="66"/>
      <c r="BNI4" s="66"/>
      <c r="BNJ4" s="66"/>
      <c r="BNK4" s="66"/>
      <c r="BNL4" s="66"/>
      <c r="BNM4" s="66"/>
      <c r="BNN4" s="66"/>
      <c r="BNO4" s="66"/>
      <c r="BNP4" s="66"/>
      <c r="BNQ4" s="66"/>
      <c r="BNR4" s="66"/>
      <c r="BNS4" s="66"/>
      <c r="BNT4" s="66"/>
      <c r="BNU4" s="66"/>
      <c r="BNV4" s="66"/>
      <c r="BNW4" s="66"/>
      <c r="BNX4" s="66"/>
      <c r="BNY4" s="66"/>
      <c r="BNZ4" s="66"/>
      <c r="BOA4" s="66"/>
      <c r="BOB4" s="66"/>
      <c r="BOC4" s="66"/>
      <c r="BOD4" s="66"/>
      <c r="BOE4" s="66"/>
      <c r="BOF4" s="66"/>
      <c r="BOG4" s="66"/>
      <c r="BOH4" s="66"/>
      <c r="BOI4" s="66"/>
      <c r="BOJ4" s="66"/>
      <c r="BOK4" s="66"/>
      <c r="BOL4" s="66"/>
      <c r="BOM4" s="66"/>
      <c r="BON4" s="66"/>
      <c r="BOO4" s="66"/>
      <c r="BOP4" s="66"/>
      <c r="BOQ4" s="66"/>
      <c r="BOR4" s="66"/>
      <c r="BOS4" s="66"/>
      <c r="BOT4" s="66"/>
      <c r="BOU4" s="66"/>
      <c r="BOV4" s="66"/>
      <c r="BOW4" s="66"/>
      <c r="BOX4" s="66"/>
      <c r="BOY4" s="66"/>
      <c r="BOZ4" s="66"/>
      <c r="BPA4" s="66"/>
      <c r="BPB4" s="66"/>
      <c r="BPC4" s="66"/>
      <c r="BPD4" s="66"/>
      <c r="BPE4" s="66"/>
      <c r="BPF4" s="66"/>
      <c r="BPG4" s="66"/>
      <c r="BPH4" s="66"/>
      <c r="BPI4" s="66"/>
      <c r="BPJ4" s="66"/>
      <c r="BPK4" s="66"/>
      <c r="BPL4" s="66"/>
      <c r="BPM4" s="66"/>
      <c r="BPN4" s="66"/>
      <c r="BPO4" s="66"/>
      <c r="BPP4" s="66"/>
      <c r="BPQ4" s="66"/>
      <c r="BPR4" s="66"/>
      <c r="BPS4" s="66"/>
      <c r="BPT4" s="66"/>
      <c r="BPU4" s="66"/>
      <c r="BPV4" s="66"/>
      <c r="BPW4" s="66"/>
      <c r="BPX4" s="66"/>
      <c r="BPY4" s="66"/>
      <c r="BPZ4" s="66"/>
      <c r="BQA4" s="66"/>
      <c r="BQB4" s="66"/>
      <c r="BQC4" s="66"/>
      <c r="BQD4" s="66"/>
      <c r="BQE4" s="66"/>
      <c r="BQF4" s="66"/>
      <c r="BQG4" s="66"/>
      <c r="BQH4" s="66"/>
      <c r="BQI4" s="66"/>
      <c r="BQJ4" s="66"/>
      <c r="BQK4" s="66"/>
      <c r="BQL4" s="66"/>
      <c r="BQM4" s="66"/>
      <c r="BQN4" s="66"/>
      <c r="BQO4" s="66"/>
      <c r="BQP4" s="66"/>
      <c r="BQQ4" s="66"/>
      <c r="BQR4" s="66"/>
      <c r="BQS4" s="66"/>
      <c r="BQT4" s="66"/>
      <c r="BQU4" s="66"/>
      <c r="BQV4" s="66"/>
      <c r="BQW4" s="66"/>
      <c r="BQX4" s="66"/>
      <c r="BQY4" s="66"/>
      <c r="BQZ4" s="66"/>
      <c r="BRA4" s="66"/>
      <c r="BRB4" s="66"/>
      <c r="BRC4" s="66"/>
      <c r="BRD4" s="66"/>
      <c r="BRE4" s="66"/>
      <c r="BRF4" s="66"/>
      <c r="BRG4" s="66"/>
      <c r="BRH4" s="66"/>
      <c r="BRI4" s="66"/>
      <c r="BRJ4" s="66"/>
      <c r="BRK4" s="66"/>
      <c r="BRL4" s="66"/>
      <c r="BRM4" s="66"/>
      <c r="BRN4" s="66"/>
      <c r="BRO4" s="66"/>
      <c r="BRP4" s="66"/>
      <c r="BRQ4" s="66"/>
      <c r="BRR4" s="66"/>
      <c r="BRS4" s="66"/>
      <c r="BRT4" s="66"/>
      <c r="BRU4" s="66"/>
      <c r="BRV4" s="66"/>
      <c r="BRW4" s="66"/>
      <c r="BRX4" s="66"/>
      <c r="BRY4" s="66"/>
      <c r="BRZ4" s="66"/>
      <c r="BSA4" s="66"/>
      <c r="BSB4" s="66"/>
      <c r="BSC4" s="66"/>
      <c r="BSD4" s="66"/>
      <c r="BSE4" s="66"/>
      <c r="BSF4" s="66"/>
      <c r="BSG4" s="66"/>
      <c r="BSH4" s="66"/>
      <c r="BSI4" s="66"/>
      <c r="BSJ4" s="66"/>
      <c r="BSK4" s="66"/>
      <c r="BSL4" s="66"/>
      <c r="BSM4" s="66"/>
      <c r="BSN4" s="66"/>
      <c r="BSO4" s="66"/>
      <c r="BSP4" s="66"/>
      <c r="BSQ4" s="66"/>
      <c r="BSR4" s="66"/>
      <c r="BSS4" s="66"/>
      <c r="BST4" s="66"/>
      <c r="BSU4" s="66"/>
      <c r="BSV4" s="66"/>
      <c r="BSW4" s="66"/>
      <c r="BSX4" s="66"/>
      <c r="BSY4" s="66"/>
      <c r="BSZ4" s="66"/>
      <c r="BTA4" s="66"/>
      <c r="BTB4" s="66"/>
      <c r="BTC4" s="66"/>
      <c r="BTD4" s="66"/>
      <c r="BTE4" s="66"/>
      <c r="BTF4" s="66"/>
      <c r="BTG4" s="66"/>
      <c r="BTH4" s="66"/>
      <c r="BTI4" s="66"/>
      <c r="BTJ4" s="66"/>
      <c r="BTK4" s="66"/>
      <c r="BTL4" s="66"/>
      <c r="BTM4" s="66"/>
      <c r="BTN4" s="66"/>
      <c r="BTO4" s="66"/>
      <c r="BTP4" s="66"/>
      <c r="BTQ4" s="66"/>
      <c r="BTR4" s="66"/>
      <c r="BTS4" s="66"/>
      <c r="BTT4" s="66"/>
      <c r="BTU4" s="66"/>
      <c r="BTV4" s="66"/>
      <c r="BTW4" s="66"/>
      <c r="BTX4" s="66"/>
      <c r="BTY4" s="66"/>
      <c r="BTZ4" s="66"/>
      <c r="BUA4" s="66"/>
      <c r="BUB4" s="66"/>
      <c r="BUC4" s="66"/>
      <c r="BUD4" s="66"/>
      <c r="BUE4" s="66"/>
      <c r="BUF4" s="66"/>
      <c r="BUG4" s="66"/>
      <c r="BUH4" s="66"/>
      <c r="BUI4" s="66"/>
      <c r="BUJ4" s="66"/>
      <c r="BUK4" s="66"/>
      <c r="BUL4" s="66"/>
      <c r="BUM4" s="66"/>
      <c r="BUN4" s="66"/>
      <c r="BUO4" s="66"/>
      <c r="BUP4" s="66"/>
      <c r="BUQ4" s="66"/>
      <c r="BUR4" s="66"/>
      <c r="BUS4" s="66"/>
      <c r="BUT4" s="66"/>
      <c r="BUU4" s="66"/>
      <c r="BUV4" s="66"/>
      <c r="BUW4" s="66"/>
      <c r="BUX4" s="66"/>
      <c r="BUY4" s="66"/>
      <c r="BUZ4" s="66"/>
      <c r="BVA4" s="66"/>
      <c r="BVB4" s="66"/>
      <c r="BVC4" s="66"/>
      <c r="BVD4" s="66"/>
      <c r="BVE4" s="66"/>
      <c r="BVF4" s="66"/>
      <c r="BVG4" s="66"/>
      <c r="BVH4" s="66"/>
      <c r="BVI4" s="66"/>
      <c r="BVJ4" s="66"/>
      <c r="BVK4" s="66"/>
      <c r="BVL4" s="66"/>
      <c r="BVM4" s="66"/>
      <c r="BVN4" s="66"/>
      <c r="BVO4" s="66"/>
      <c r="BVP4" s="66"/>
      <c r="BVQ4" s="66"/>
      <c r="BVR4" s="66"/>
      <c r="BVS4" s="66"/>
      <c r="BVT4" s="66"/>
      <c r="BVU4" s="66"/>
      <c r="BVV4" s="66"/>
      <c r="BVW4" s="66"/>
      <c r="BVX4" s="66"/>
      <c r="BVY4" s="66"/>
      <c r="BVZ4" s="66"/>
      <c r="BWA4" s="66"/>
      <c r="BWB4" s="66"/>
      <c r="BWC4" s="66"/>
      <c r="BWD4" s="66"/>
      <c r="BWE4" s="66"/>
      <c r="BWF4" s="66"/>
      <c r="BWG4" s="66"/>
      <c r="BWH4" s="66"/>
      <c r="BWI4" s="66"/>
      <c r="BWJ4" s="66"/>
      <c r="BWK4" s="66"/>
      <c r="BWL4" s="66"/>
      <c r="BWM4" s="66"/>
      <c r="BWN4" s="66"/>
      <c r="BWO4" s="66"/>
      <c r="BWP4" s="66"/>
      <c r="BWQ4" s="66"/>
      <c r="BWR4" s="66"/>
      <c r="BWS4" s="66"/>
      <c r="BWT4" s="66"/>
      <c r="BWU4" s="66"/>
      <c r="BWV4" s="66"/>
      <c r="BWW4" s="66"/>
      <c r="BWX4" s="66"/>
      <c r="BWY4" s="66"/>
      <c r="BWZ4" s="66"/>
      <c r="BXA4" s="66"/>
      <c r="BXB4" s="66"/>
      <c r="BXC4" s="66"/>
      <c r="BXD4" s="66"/>
      <c r="BXE4" s="66"/>
      <c r="BXF4" s="66"/>
      <c r="BXG4" s="66"/>
      <c r="BXH4" s="66"/>
      <c r="BXI4" s="66"/>
      <c r="BXJ4" s="66"/>
      <c r="BXK4" s="66"/>
      <c r="BXL4" s="66"/>
      <c r="BXM4" s="66"/>
      <c r="BXN4" s="66"/>
      <c r="BXO4" s="66"/>
      <c r="BXP4" s="66"/>
      <c r="BXQ4" s="66"/>
      <c r="BXR4" s="66"/>
      <c r="BXS4" s="66"/>
      <c r="BXT4" s="66"/>
      <c r="BXU4" s="66"/>
      <c r="BXV4" s="66"/>
      <c r="BXW4" s="66"/>
      <c r="BXX4" s="66"/>
      <c r="BXY4" s="66"/>
      <c r="BXZ4" s="66"/>
      <c r="BYA4" s="66"/>
      <c r="BYB4" s="66"/>
      <c r="BYC4" s="66"/>
      <c r="BYD4" s="66"/>
      <c r="BYE4" s="66"/>
      <c r="BYF4" s="66"/>
      <c r="BYG4" s="66"/>
      <c r="BYH4" s="66"/>
      <c r="BYI4" s="66"/>
      <c r="BYJ4" s="66"/>
      <c r="BYK4" s="66"/>
      <c r="BYL4" s="66"/>
      <c r="BYM4" s="66"/>
      <c r="BYN4" s="66"/>
      <c r="BYO4" s="66"/>
      <c r="BYP4" s="66"/>
      <c r="BYQ4" s="66"/>
      <c r="BYR4" s="66"/>
      <c r="BYS4" s="66"/>
      <c r="BYT4" s="66"/>
      <c r="BYU4" s="66"/>
      <c r="BYV4" s="66"/>
      <c r="BYW4" s="66"/>
      <c r="BYX4" s="66"/>
      <c r="BYY4" s="66"/>
      <c r="BYZ4" s="66"/>
      <c r="BZA4" s="66"/>
      <c r="BZB4" s="66"/>
      <c r="BZC4" s="66"/>
      <c r="BZD4" s="66"/>
      <c r="BZE4" s="66"/>
      <c r="BZF4" s="66"/>
      <c r="BZG4" s="66"/>
      <c r="BZH4" s="66"/>
      <c r="BZI4" s="66"/>
      <c r="BZJ4" s="66"/>
      <c r="BZK4" s="66"/>
      <c r="BZL4" s="66"/>
      <c r="BZM4" s="66"/>
      <c r="BZN4" s="66"/>
      <c r="BZO4" s="66"/>
      <c r="BZP4" s="66"/>
      <c r="BZQ4" s="66"/>
      <c r="BZR4" s="66"/>
      <c r="BZS4" s="66"/>
      <c r="BZT4" s="66"/>
      <c r="BZU4" s="66"/>
      <c r="BZV4" s="66"/>
      <c r="BZW4" s="66"/>
      <c r="BZX4" s="66"/>
      <c r="BZY4" s="66"/>
      <c r="BZZ4" s="66"/>
      <c r="CAA4" s="66"/>
      <c r="CAB4" s="66"/>
      <c r="CAC4" s="66"/>
      <c r="CAD4" s="66"/>
      <c r="CAE4" s="66"/>
      <c r="CAF4" s="66"/>
      <c r="CAG4" s="66"/>
      <c r="CAH4" s="66"/>
      <c r="CAI4" s="66"/>
      <c r="CAJ4" s="66"/>
      <c r="CAK4" s="66"/>
      <c r="CAL4" s="66"/>
      <c r="CAM4" s="66"/>
      <c r="CAN4" s="66"/>
      <c r="CAO4" s="66"/>
      <c r="CAP4" s="66"/>
      <c r="CAQ4" s="66"/>
      <c r="CAR4" s="66"/>
      <c r="CAS4" s="66"/>
      <c r="CAT4" s="66"/>
      <c r="CAU4" s="66"/>
      <c r="CAV4" s="66"/>
      <c r="CAW4" s="66"/>
      <c r="CAX4" s="66"/>
      <c r="CAY4" s="66"/>
      <c r="CAZ4" s="66"/>
      <c r="CBA4" s="66"/>
      <c r="CBB4" s="66"/>
      <c r="CBC4" s="66"/>
      <c r="CBD4" s="66"/>
      <c r="CBE4" s="66"/>
      <c r="CBF4" s="66"/>
      <c r="CBG4" s="66"/>
      <c r="CBH4" s="66"/>
      <c r="CBI4" s="66"/>
      <c r="CBJ4" s="66"/>
      <c r="CBK4" s="66"/>
      <c r="CBL4" s="66"/>
      <c r="CBM4" s="66"/>
      <c r="CBN4" s="66"/>
      <c r="CBO4" s="66"/>
      <c r="CBP4" s="66"/>
      <c r="CBQ4" s="66"/>
      <c r="CBR4" s="66"/>
      <c r="CBS4" s="66"/>
      <c r="CBT4" s="66"/>
      <c r="CBU4" s="66"/>
      <c r="CBV4" s="66"/>
      <c r="CBW4" s="66"/>
      <c r="CBX4" s="66"/>
      <c r="CBY4" s="66"/>
      <c r="CBZ4" s="66"/>
      <c r="CCA4" s="66"/>
      <c r="CCB4" s="66"/>
      <c r="CCC4" s="66"/>
      <c r="CCD4" s="66"/>
      <c r="CCE4" s="66"/>
      <c r="CCF4" s="66"/>
      <c r="CCG4" s="66"/>
      <c r="CCH4" s="66"/>
      <c r="CCI4" s="66"/>
      <c r="CCJ4" s="66"/>
      <c r="CCK4" s="66"/>
      <c r="CCL4" s="66"/>
      <c r="CCM4" s="66"/>
      <c r="CCN4" s="66"/>
      <c r="CCO4" s="66"/>
      <c r="CCP4" s="66"/>
      <c r="CCQ4" s="66"/>
      <c r="CCR4" s="66"/>
      <c r="CCS4" s="66"/>
      <c r="CCT4" s="66"/>
      <c r="CCU4" s="66"/>
      <c r="CCV4" s="66"/>
      <c r="CCW4" s="66"/>
      <c r="CCX4" s="66"/>
      <c r="CCY4" s="66"/>
      <c r="CCZ4" s="66"/>
      <c r="CDA4" s="66"/>
      <c r="CDB4" s="66"/>
      <c r="CDC4" s="66"/>
      <c r="CDD4" s="66"/>
      <c r="CDE4" s="66"/>
      <c r="CDF4" s="66"/>
      <c r="CDG4" s="66"/>
      <c r="CDH4" s="66"/>
      <c r="CDI4" s="66"/>
      <c r="CDJ4" s="66"/>
      <c r="CDK4" s="66"/>
      <c r="CDL4" s="66"/>
      <c r="CDM4" s="66"/>
      <c r="CDN4" s="66"/>
      <c r="CDO4" s="66"/>
      <c r="CDP4" s="66"/>
      <c r="CDQ4" s="66"/>
      <c r="CDR4" s="66"/>
      <c r="CDS4" s="66"/>
      <c r="CDT4" s="66"/>
      <c r="CDU4" s="66"/>
      <c r="CDV4" s="66"/>
      <c r="CDW4" s="66"/>
      <c r="CDX4" s="66"/>
      <c r="CDY4" s="66"/>
      <c r="CDZ4" s="66"/>
      <c r="CEA4" s="66"/>
      <c r="CEB4" s="66"/>
      <c r="CEC4" s="66"/>
      <c r="CED4" s="66"/>
      <c r="CEE4" s="66"/>
      <c r="CEF4" s="66"/>
      <c r="CEG4" s="66"/>
      <c r="CEH4" s="66"/>
      <c r="CEI4" s="66"/>
      <c r="CEJ4" s="66"/>
      <c r="CEK4" s="66"/>
      <c r="CEL4" s="66"/>
      <c r="CEM4" s="66"/>
      <c r="CEN4" s="66"/>
      <c r="CEO4" s="66"/>
      <c r="CEP4" s="66"/>
      <c r="CEQ4" s="66"/>
      <c r="CER4" s="66"/>
      <c r="CES4" s="66"/>
      <c r="CET4" s="66"/>
      <c r="CEU4" s="66"/>
      <c r="CEV4" s="66"/>
      <c r="CEW4" s="66"/>
      <c r="CEX4" s="66"/>
      <c r="CEY4" s="66"/>
      <c r="CEZ4" s="66"/>
      <c r="CFA4" s="66"/>
      <c r="CFB4" s="66"/>
      <c r="CFC4" s="66"/>
      <c r="CFD4" s="66"/>
      <c r="CFE4" s="66"/>
      <c r="CFF4" s="66"/>
      <c r="CFG4" s="66"/>
      <c r="CFH4" s="66"/>
      <c r="CFI4" s="66"/>
      <c r="CFJ4" s="66"/>
      <c r="CFK4" s="66"/>
      <c r="CFL4" s="66"/>
      <c r="CFM4" s="66"/>
      <c r="CFN4" s="66"/>
      <c r="CFO4" s="66"/>
      <c r="CFP4" s="66"/>
      <c r="CFQ4" s="66"/>
      <c r="CFR4" s="66"/>
      <c r="CFS4" s="66"/>
      <c r="CFT4" s="66"/>
      <c r="CFU4" s="66"/>
      <c r="CFV4" s="66"/>
      <c r="CFW4" s="66"/>
      <c r="CFX4" s="66"/>
      <c r="CFY4" s="66"/>
      <c r="CFZ4" s="66"/>
      <c r="CGA4" s="66"/>
      <c r="CGB4" s="66"/>
      <c r="CGC4" s="66"/>
      <c r="CGD4" s="66"/>
      <c r="CGE4" s="66"/>
      <c r="CGF4" s="66"/>
      <c r="CGG4" s="66"/>
      <c r="CGH4" s="66"/>
      <c r="CGI4" s="66"/>
      <c r="CGJ4" s="66"/>
      <c r="CGK4" s="66"/>
      <c r="CGL4" s="66"/>
      <c r="CGM4" s="66"/>
      <c r="CGN4" s="66"/>
      <c r="CGO4" s="66"/>
      <c r="CGP4" s="66"/>
      <c r="CGQ4" s="66"/>
      <c r="CGR4" s="66"/>
      <c r="CGS4" s="66"/>
      <c r="CGT4" s="66"/>
      <c r="CGU4" s="66"/>
      <c r="CGV4" s="66"/>
      <c r="CGW4" s="66"/>
      <c r="CGX4" s="66"/>
      <c r="CGY4" s="66"/>
      <c r="CGZ4" s="66"/>
      <c r="CHA4" s="66"/>
      <c r="CHB4" s="66"/>
      <c r="CHC4" s="66"/>
      <c r="CHD4" s="66"/>
      <c r="CHE4" s="66"/>
      <c r="CHF4" s="66"/>
      <c r="CHG4" s="66"/>
      <c r="CHH4" s="66"/>
      <c r="CHI4" s="66"/>
      <c r="CHJ4" s="66"/>
      <c r="CHK4" s="66"/>
      <c r="CHL4" s="66"/>
      <c r="CHM4" s="66"/>
      <c r="CHN4" s="66"/>
      <c r="CHO4" s="66"/>
      <c r="CHP4" s="66"/>
      <c r="CHQ4" s="66"/>
      <c r="CHR4" s="66"/>
      <c r="CHS4" s="66"/>
      <c r="CHT4" s="66"/>
      <c r="CHU4" s="66"/>
      <c r="CHV4" s="66"/>
      <c r="CHW4" s="66"/>
      <c r="CHX4" s="66"/>
      <c r="CHY4" s="66"/>
      <c r="CHZ4" s="66"/>
      <c r="CIA4" s="66"/>
      <c r="CIB4" s="66"/>
      <c r="CIC4" s="66"/>
      <c r="CID4" s="66"/>
      <c r="CIE4" s="66"/>
      <c r="CIF4" s="66"/>
      <c r="CIG4" s="66"/>
      <c r="CIH4" s="66"/>
      <c r="CII4" s="66"/>
      <c r="CIJ4" s="66"/>
      <c r="CIK4" s="66"/>
      <c r="CIL4" s="66"/>
      <c r="CIM4" s="66"/>
      <c r="CIN4" s="66"/>
      <c r="CIO4" s="66"/>
      <c r="CIP4" s="66"/>
      <c r="CIQ4" s="66"/>
      <c r="CIR4" s="66"/>
      <c r="CIS4" s="66"/>
      <c r="CIT4" s="66"/>
      <c r="CIU4" s="66"/>
      <c r="CIV4" s="66"/>
      <c r="CIW4" s="66"/>
      <c r="CIX4" s="66"/>
      <c r="CIY4" s="66"/>
      <c r="CIZ4" s="66"/>
      <c r="CJA4" s="66"/>
      <c r="CJB4" s="66"/>
      <c r="CJC4" s="66"/>
      <c r="CJD4" s="66"/>
      <c r="CJE4" s="66"/>
      <c r="CJF4" s="66"/>
      <c r="CJG4" s="66"/>
      <c r="CJH4" s="66"/>
      <c r="CJI4" s="66"/>
      <c r="CJJ4" s="66"/>
      <c r="CJK4" s="66"/>
      <c r="CJL4" s="66"/>
      <c r="CJM4" s="66"/>
      <c r="CJN4" s="66"/>
      <c r="CJO4" s="66"/>
      <c r="CJP4" s="66"/>
      <c r="CJQ4" s="66"/>
      <c r="CJR4" s="66"/>
      <c r="CJS4" s="66"/>
      <c r="CJT4" s="66"/>
      <c r="CJU4" s="66"/>
      <c r="CJV4" s="66"/>
      <c r="CJW4" s="66"/>
      <c r="CJX4" s="66"/>
      <c r="CJY4" s="66"/>
      <c r="CJZ4" s="66"/>
      <c r="CKA4" s="66"/>
      <c r="CKB4" s="66"/>
      <c r="CKC4" s="66"/>
      <c r="CKD4" s="66"/>
      <c r="CKE4" s="66"/>
      <c r="CKF4" s="66"/>
      <c r="CKG4" s="66"/>
      <c r="CKH4" s="66"/>
      <c r="CKI4" s="66"/>
      <c r="CKJ4" s="66"/>
      <c r="CKK4" s="66"/>
      <c r="CKL4" s="66"/>
      <c r="CKM4" s="66"/>
      <c r="CKN4" s="66"/>
      <c r="CKO4" s="66"/>
      <c r="CKP4" s="66"/>
      <c r="CKQ4" s="66"/>
      <c r="CKR4" s="66"/>
      <c r="CKS4" s="66"/>
      <c r="CKT4" s="66"/>
      <c r="CKU4" s="66"/>
      <c r="CKV4" s="66"/>
      <c r="CKW4" s="66"/>
      <c r="CKX4" s="66"/>
      <c r="CKY4" s="66"/>
      <c r="CKZ4" s="66"/>
      <c r="CLA4" s="66"/>
      <c r="CLB4" s="66"/>
      <c r="CLC4" s="66"/>
      <c r="CLD4" s="66"/>
      <c r="CLE4" s="66"/>
      <c r="CLF4" s="66"/>
      <c r="CLG4" s="66"/>
      <c r="CLH4" s="66"/>
      <c r="CLI4" s="66"/>
      <c r="CLJ4" s="66"/>
      <c r="CLK4" s="66"/>
      <c r="CLL4" s="66"/>
      <c r="CLM4" s="66"/>
      <c r="CLN4" s="66"/>
      <c r="CLO4" s="66"/>
      <c r="CLP4" s="66"/>
      <c r="CLQ4" s="66"/>
      <c r="CLR4" s="66"/>
      <c r="CLS4" s="66"/>
      <c r="CLT4" s="66"/>
      <c r="CLU4" s="66"/>
      <c r="CLV4" s="66"/>
      <c r="CLW4" s="66"/>
      <c r="CLX4" s="66"/>
      <c r="CLY4" s="66"/>
      <c r="CLZ4" s="66"/>
      <c r="CMA4" s="66"/>
      <c r="CMB4" s="66"/>
      <c r="CMC4" s="66"/>
      <c r="CMD4" s="66"/>
      <c r="CME4" s="66"/>
      <c r="CMF4" s="66"/>
      <c r="CMG4" s="66"/>
      <c r="CMH4" s="66"/>
      <c r="CMI4" s="66"/>
      <c r="CMJ4" s="66"/>
      <c r="CMK4" s="66"/>
      <c r="CML4" s="66"/>
      <c r="CMM4" s="66"/>
      <c r="CMN4" s="66"/>
      <c r="CMO4" s="66"/>
      <c r="CMP4" s="66"/>
      <c r="CMQ4" s="66"/>
      <c r="CMR4" s="66"/>
      <c r="CMS4" s="66"/>
      <c r="CMT4" s="66"/>
      <c r="CMU4" s="66"/>
      <c r="CMV4" s="66"/>
      <c r="CMW4" s="66"/>
      <c r="CMX4" s="66"/>
      <c r="CMY4" s="66"/>
      <c r="CMZ4" s="66"/>
      <c r="CNA4" s="66"/>
      <c r="CNB4" s="66"/>
      <c r="CNC4" s="66"/>
      <c r="CND4" s="66"/>
      <c r="CNE4" s="66"/>
      <c r="CNF4" s="66"/>
      <c r="CNG4" s="66"/>
      <c r="CNH4" s="66"/>
      <c r="CNI4" s="66"/>
      <c r="CNJ4" s="66"/>
      <c r="CNK4" s="66"/>
      <c r="CNL4" s="66"/>
      <c r="CNM4" s="66"/>
      <c r="CNN4" s="66"/>
      <c r="CNO4" s="66"/>
      <c r="CNP4" s="66"/>
      <c r="CNQ4" s="66"/>
      <c r="CNR4" s="66"/>
      <c r="CNS4" s="66"/>
      <c r="CNT4" s="66"/>
      <c r="CNU4" s="66"/>
      <c r="CNV4" s="66"/>
      <c r="CNW4" s="66"/>
      <c r="CNX4" s="66"/>
      <c r="CNY4" s="66"/>
      <c r="CNZ4" s="66"/>
      <c r="COA4" s="66"/>
      <c r="COB4" s="66"/>
      <c r="COC4" s="66"/>
      <c r="COD4" s="66"/>
      <c r="COE4" s="66"/>
      <c r="COF4" s="66"/>
      <c r="COG4" s="66"/>
      <c r="COH4" s="66"/>
      <c r="COI4" s="66"/>
      <c r="COJ4" s="66"/>
      <c r="COK4" s="66"/>
      <c r="COL4" s="66"/>
      <c r="COM4" s="66"/>
      <c r="CON4" s="66"/>
      <c r="COO4" s="66"/>
      <c r="COP4" s="66"/>
      <c r="COQ4" s="66"/>
      <c r="COR4" s="66"/>
      <c r="COS4" s="66"/>
      <c r="COT4" s="66"/>
      <c r="COU4" s="66"/>
      <c r="COV4" s="66"/>
      <c r="COW4" s="66"/>
      <c r="COX4" s="66"/>
      <c r="COY4" s="66"/>
      <c r="COZ4" s="66"/>
      <c r="CPA4" s="66"/>
      <c r="CPB4" s="66"/>
      <c r="CPC4" s="66"/>
      <c r="CPD4" s="66"/>
      <c r="CPE4" s="66"/>
      <c r="CPF4" s="66"/>
      <c r="CPG4" s="66"/>
      <c r="CPH4" s="66"/>
      <c r="CPI4" s="66"/>
      <c r="CPJ4" s="66"/>
      <c r="CPK4" s="66"/>
      <c r="CPL4" s="66"/>
      <c r="CPM4" s="66"/>
      <c r="CPN4" s="66"/>
      <c r="CPO4" s="66"/>
      <c r="CPP4" s="66"/>
      <c r="CPQ4" s="66"/>
      <c r="CPR4" s="66"/>
      <c r="CPS4" s="66"/>
      <c r="CPT4" s="66"/>
      <c r="CPU4" s="66"/>
      <c r="CPV4" s="66"/>
      <c r="CPW4" s="66"/>
      <c r="CPX4" s="66"/>
      <c r="CPY4" s="66"/>
      <c r="CPZ4" s="66"/>
      <c r="CQA4" s="66"/>
      <c r="CQB4" s="66"/>
      <c r="CQC4" s="66"/>
      <c r="CQD4" s="66"/>
      <c r="CQE4" s="66"/>
      <c r="CQF4" s="66"/>
      <c r="CQG4" s="66"/>
      <c r="CQH4" s="66"/>
      <c r="CQI4" s="66"/>
      <c r="CQJ4" s="66"/>
      <c r="CQK4" s="66"/>
      <c r="CQL4" s="66"/>
      <c r="CQM4" s="66"/>
      <c r="CQN4" s="66"/>
      <c r="CQO4" s="66"/>
      <c r="CQP4" s="66"/>
      <c r="CQQ4" s="66"/>
      <c r="CQR4" s="66"/>
      <c r="CQS4" s="66"/>
      <c r="CQT4" s="66"/>
      <c r="CQU4" s="66"/>
      <c r="CQV4" s="66"/>
      <c r="CQW4" s="66"/>
      <c r="CQX4" s="66"/>
      <c r="CQY4" s="66"/>
      <c r="CQZ4" s="66"/>
      <c r="CRA4" s="66"/>
      <c r="CRB4" s="66"/>
      <c r="CRC4" s="66"/>
      <c r="CRD4" s="66"/>
      <c r="CRE4" s="66"/>
      <c r="CRF4" s="66"/>
      <c r="CRG4" s="66"/>
      <c r="CRH4" s="66"/>
      <c r="CRI4" s="66"/>
      <c r="CRJ4" s="66"/>
      <c r="CRK4" s="66"/>
      <c r="CRL4" s="66"/>
      <c r="CRM4" s="66"/>
      <c r="CRN4" s="66"/>
      <c r="CRO4" s="66"/>
      <c r="CRP4" s="66"/>
      <c r="CRQ4" s="66"/>
      <c r="CRR4" s="66"/>
      <c r="CRS4" s="66"/>
      <c r="CRT4" s="66"/>
      <c r="CRU4" s="66"/>
      <c r="CRV4" s="66"/>
      <c r="CRW4" s="66"/>
      <c r="CRX4" s="66"/>
      <c r="CRY4" s="66"/>
      <c r="CRZ4" s="66"/>
      <c r="CSA4" s="66"/>
      <c r="CSB4" s="66"/>
      <c r="CSC4" s="66"/>
      <c r="CSD4" s="66"/>
      <c r="CSE4" s="66"/>
      <c r="CSF4" s="66"/>
      <c r="CSG4" s="66"/>
      <c r="CSH4" s="66"/>
      <c r="CSI4" s="66"/>
      <c r="CSJ4" s="66"/>
      <c r="CSK4" s="66"/>
      <c r="CSL4" s="66"/>
      <c r="CSM4" s="66"/>
      <c r="CSN4" s="66"/>
      <c r="CSO4" s="66"/>
      <c r="CSP4" s="66"/>
      <c r="CSQ4" s="66"/>
      <c r="CSR4" s="66"/>
      <c r="CSS4" s="66"/>
      <c r="CST4" s="66"/>
      <c r="CSU4" s="66"/>
      <c r="CSV4" s="66"/>
      <c r="CSW4" s="66"/>
      <c r="CSX4" s="66"/>
      <c r="CSY4" s="66"/>
      <c r="CSZ4" s="66"/>
      <c r="CTA4" s="66"/>
      <c r="CTB4" s="66"/>
      <c r="CTC4" s="66"/>
      <c r="CTD4" s="66"/>
      <c r="CTE4" s="66"/>
      <c r="CTF4" s="66"/>
      <c r="CTG4" s="66"/>
      <c r="CTH4" s="66"/>
      <c r="CTI4" s="66"/>
      <c r="CTJ4" s="66"/>
      <c r="CTK4" s="66"/>
      <c r="CTL4" s="66"/>
      <c r="CTM4" s="66"/>
      <c r="CTN4" s="66"/>
      <c r="CTO4" s="66"/>
      <c r="CTP4" s="66"/>
      <c r="CTQ4" s="66"/>
      <c r="CTR4" s="66"/>
      <c r="CTS4" s="66"/>
      <c r="CTT4" s="66"/>
      <c r="CTU4" s="66"/>
      <c r="CTV4" s="66"/>
      <c r="CTW4" s="66"/>
      <c r="CTX4" s="66"/>
      <c r="CTY4" s="66"/>
      <c r="CTZ4" s="66"/>
      <c r="CUA4" s="66"/>
      <c r="CUB4" s="66"/>
      <c r="CUC4" s="66"/>
      <c r="CUD4" s="66"/>
      <c r="CUE4" s="66"/>
      <c r="CUF4" s="66"/>
      <c r="CUG4" s="66"/>
      <c r="CUH4" s="66"/>
      <c r="CUI4" s="66"/>
      <c r="CUJ4" s="66"/>
      <c r="CUK4" s="66"/>
      <c r="CUL4" s="66"/>
      <c r="CUM4" s="66"/>
      <c r="CUN4" s="66"/>
      <c r="CUO4" s="66"/>
      <c r="CUP4" s="66"/>
      <c r="CUQ4" s="66"/>
      <c r="CUR4" s="66"/>
      <c r="CUS4" s="66"/>
      <c r="CUT4" s="66"/>
      <c r="CUU4" s="66"/>
      <c r="CUV4" s="66"/>
      <c r="CUW4" s="66"/>
      <c r="CUX4" s="66"/>
      <c r="CUY4" s="66"/>
      <c r="CUZ4" s="66"/>
      <c r="CVA4" s="66"/>
      <c r="CVB4" s="66"/>
      <c r="CVC4" s="66"/>
      <c r="CVD4" s="66"/>
      <c r="CVE4" s="66"/>
      <c r="CVF4" s="66"/>
      <c r="CVG4" s="66"/>
      <c r="CVH4" s="66"/>
      <c r="CVI4" s="66"/>
      <c r="CVJ4" s="66"/>
      <c r="CVK4" s="66"/>
      <c r="CVL4" s="66"/>
      <c r="CVM4" s="66"/>
      <c r="CVN4" s="66"/>
      <c r="CVO4" s="66"/>
      <c r="CVP4" s="66"/>
      <c r="CVQ4" s="66"/>
      <c r="CVR4" s="66"/>
      <c r="CVS4" s="66"/>
      <c r="CVT4" s="66"/>
      <c r="CVU4" s="66"/>
      <c r="CVV4" s="66"/>
      <c r="CVW4" s="66"/>
      <c r="CVX4" s="66"/>
      <c r="CVY4" s="66"/>
      <c r="CVZ4" s="66"/>
      <c r="CWA4" s="66"/>
      <c r="CWB4" s="66"/>
      <c r="CWC4" s="66"/>
      <c r="CWD4" s="66"/>
      <c r="CWE4" s="66"/>
      <c r="CWF4" s="66"/>
      <c r="CWG4" s="66"/>
      <c r="CWH4" s="66"/>
      <c r="CWI4" s="66"/>
      <c r="CWJ4" s="66"/>
      <c r="CWK4" s="66"/>
      <c r="CWL4" s="66"/>
      <c r="CWM4" s="66"/>
      <c r="CWN4" s="66"/>
      <c r="CWO4" s="66"/>
      <c r="CWP4" s="66"/>
      <c r="CWQ4" s="66"/>
      <c r="CWR4" s="66"/>
      <c r="CWS4" s="66"/>
      <c r="CWT4" s="66"/>
      <c r="CWU4" s="66"/>
      <c r="CWV4" s="66"/>
      <c r="CWW4" s="66"/>
      <c r="CWX4" s="66"/>
      <c r="CWY4" s="66"/>
      <c r="CWZ4" s="66"/>
      <c r="CXA4" s="66"/>
      <c r="CXB4" s="66"/>
      <c r="CXC4" s="66"/>
      <c r="CXD4" s="66"/>
      <c r="CXE4" s="66"/>
      <c r="CXF4" s="66"/>
      <c r="CXG4" s="66"/>
      <c r="CXH4" s="66"/>
      <c r="CXI4" s="66"/>
      <c r="CXJ4" s="66"/>
      <c r="CXK4" s="66"/>
      <c r="CXL4" s="66"/>
      <c r="CXM4" s="66"/>
      <c r="CXN4" s="66"/>
      <c r="CXO4" s="66"/>
      <c r="CXP4" s="66"/>
      <c r="CXQ4" s="66"/>
      <c r="CXR4" s="66"/>
      <c r="CXS4" s="66"/>
      <c r="CXT4" s="66"/>
      <c r="CXU4" s="66"/>
      <c r="CXV4" s="66"/>
      <c r="CXW4" s="66"/>
      <c r="CXX4" s="66"/>
      <c r="CXY4" s="66"/>
      <c r="CXZ4" s="66"/>
      <c r="CYA4" s="66"/>
      <c r="CYB4" s="66"/>
      <c r="CYC4" s="66"/>
      <c r="CYD4" s="66"/>
      <c r="CYE4" s="66"/>
      <c r="CYF4" s="66"/>
      <c r="CYG4" s="66"/>
      <c r="CYH4" s="66"/>
      <c r="CYI4" s="66"/>
      <c r="CYJ4" s="66"/>
      <c r="CYK4" s="66"/>
      <c r="CYL4" s="66"/>
      <c r="CYM4" s="66"/>
      <c r="CYN4" s="66"/>
      <c r="CYO4" s="66"/>
      <c r="CYP4" s="66"/>
      <c r="CYQ4" s="66"/>
      <c r="CYR4" s="66"/>
      <c r="CYS4" s="66"/>
      <c r="CYT4" s="66"/>
      <c r="CYU4" s="66"/>
      <c r="CYV4" s="66"/>
      <c r="CYW4" s="66"/>
      <c r="CYX4" s="66"/>
      <c r="CYY4" s="66"/>
      <c r="CYZ4" s="66"/>
      <c r="CZA4" s="66"/>
      <c r="CZB4" s="66"/>
      <c r="CZC4" s="66"/>
      <c r="CZD4" s="66"/>
      <c r="CZE4" s="66"/>
      <c r="CZF4" s="66"/>
      <c r="CZG4" s="66"/>
      <c r="CZH4" s="66"/>
      <c r="CZI4" s="66"/>
      <c r="CZJ4" s="66"/>
      <c r="CZK4" s="66"/>
      <c r="CZL4" s="66"/>
      <c r="CZM4" s="66"/>
      <c r="CZN4" s="66"/>
      <c r="CZO4" s="66"/>
      <c r="CZP4" s="66"/>
      <c r="CZQ4" s="66"/>
      <c r="CZR4" s="66"/>
      <c r="CZS4" s="66"/>
      <c r="CZT4" s="66"/>
      <c r="CZU4" s="66"/>
      <c r="CZV4" s="66"/>
      <c r="CZW4" s="66"/>
      <c r="CZX4" s="66"/>
      <c r="CZY4" s="66"/>
      <c r="CZZ4" s="66"/>
      <c r="DAA4" s="66"/>
      <c r="DAB4" s="66"/>
      <c r="DAC4" s="66"/>
      <c r="DAD4" s="66"/>
      <c r="DAE4" s="66"/>
      <c r="DAF4" s="66"/>
      <c r="DAG4" s="66"/>
      <c r="DAH4" s="66"/>
      <c r="DAI4" s="66"/>
      <c r="DAJ4" s="66"/>
      <c r="DAK4" s="66"/>
      <c r="DAL4" s="66"/>
      <c r="DAM4" s="66"/>
      <c r="DAN4" s="66"/>
      <c r="DAO4" s="66"/>
      <c r="DAP4" s="66"/>
      <c r="DAQ4" s="66"/>
      <c r="DAR4" s="66"/>
      <c r="DAS4" s="66"/>
      <c r="DAT4" s="66"/>
      <c r="DAU4" s="66"/>
      <c r="DAV4" s="66"/>
      <c r="DAW4" s="66"/>
      <c r="DAX4" s="66"/>
      <c r="DAY4" s="66"/>
      <c r="DAZ4" s="66"/>
      <c r="DBA4" s="66"/>
      <c r="DBB4" s="66"/>
      <c r="DBC4" s="66"/>
      <c r="DBD4" s="66"/>
      <c r="DBE4" s="66"/>
      <c r="DBF4" s="66"/>
      <c r="DBG4" s="66"/>
      <c r="DBH4" s="66"/>
      <c r="DBI4" s="66"/>
      <c r="DBJ4" s="66"/>
      <c r="DBK4" s="66"/>
      <c r="DBL4" s="66"/>
      <c r="DBM4" s="66"/>
      <c r="DBN4" s="66"/>
      <c r="DBO4" s="66"/>
      <c r="DBP4" s="66"/>
      <c r="DBQ4" s="66"/>
      <c r="DBR4" s="66"/>
      <c r="DBS4" s="66"/>
      <c r="DBT4" s="66"/>
      <c r="DBU4" s="66"/>
      <c r="DBV4" s="66"/>
      <c r="DBW4" s="66"/>
      <c r="DBX4" s="66"/>
      <c r="DBY4" s="66"/>
      <c r="DBZ4" s="66"/>
      <c r="DCA4" s="66"/>
      <c r="DCB4" s="66"/>
      <c r="DCC4" s="66"/>
      <c r="DCD4" s="66"/>
      <c r="DCE4" s="66"/>
      <c r="DCF4" s="66"/>
      <c r="DCG4" s="66"/>
      <c r="DCH4" s="66"/>
      <c r="DCI4" s="66"/>
      <c r="DCJ4" s="66"/>
      <c r="DCK4" s="66"/>
      <c r="DCL4" s="66"/>
      <c r="DCM4" s="66"/>
      <c r="DCN4" s="66"/>
      <c r="DCO4" s="66"/>
      <c r="DCP4" s="66"/>
      <c r="DCQ4" s="66"/>
      <c r="DCR4" s="66"/>
      <c r="DCS4" s="66"/>
      <c r="DCT4" s="66"/>
      <c r="DCU4" s="66"/>
      <c r="DCV4" s="66"/>
      <c r="DCW4" s="66"/>
      <c r="DCX4" s="66"/>
      <c r="DCY4" s="66"/>
      <c r="DCZ4" s="66"/>
      <c r="DDA4" s="66"/>
      <c r="DDB4" s="66"/>
      <c r="DDC4" s="66"/>
      <c r="DDD4" s="66"/>
      <c r="DDE4" s="66"/>
      <c r="DDF4" s="66"/>
      <c r="DDG4" s="66"/>
      <c r="DDH4" s="66"/>
      <c r="DDI4" s="66"/>
      <c r="DDJ4" s="66"/>
      <c r="DDK4" s="66"/>
      <c r="DDL4" s="66"/>
      <c r="DDM4" s="66"/>
      <c r="DDN4" s="66"/>
      <c r="DDO4" s="66"/>
      <c r="DDP4" s="66"/>
      <c r="DDQ4" s="66"/>
      <c r="DDR4" s="66"/>
      <c r="DDS4" s="66"/>
      <c r="DDT4" s="66"/>
      <c r="DDU4" s="66"/>
      <c r="DDV4" s="66"/>
      <c r="DDW4" s="66"/>
      <c r="DDX4" s="66"/>
      <c r="DDY4" s="66"/>
      <c r="DDZ4" s="66"/>
      <c r="DEA4" s="66"/>
      <c r="DEB4" s="66"/>
      <c r="DEC4" s="66"/>
      <c r="DED4" s="66"/>
      <c r="DEE4" s="66"/>
      <c r="DEF4" s="66"/>
      <c r="DEG4" s="66"/>
      <c r="DEH4" s="66"/>
      <c r="DEI4" s="66"/>
      <c r="DEJ4" s="66"/>
      <c r="DEK4" s="66"/>
      <c r="DEL4" s="66"/>
      <c r="DEM4" s="66"/>
      <c r="DEN4" s="66"/>
      <c r="DEO4" s="66"/>
      <c r="DEP4" s="66"/>
      <c r="DEQ4" s="66"/>
      <c r="DER4" s="66"/>
      <c r="DES4" s="66"/>
      <c r="DET4" s="66"/>
      <c r="DEU4" s="66"/>
      <c r="DEV4" s="66"/>
      <c r="DEW4" s="66"/>
      <c r="DEX4" s="66"/>
      <c r="DEY4" s="66"/>
      <c r="DEZ4" s="66"/>
      <c r="DFA4" s="66"/>
      <c r="DFB4" s="66"/>
      <c r="DFC4" s="66"/>
      <c r="DFD4" s="66"/>
      <c r="DFE4" s="66"/>
      <c r="DFF4" s="66"/>
      <c r="DFG4" s="66"/>
      <c r="DFH4" s="66"/>
      <c r="DFI4" s="66"/>
      <c r="DFJ4" s="66"/>
      <c r="DFK4" s="66"/>
      <c r="DFL4" s="66"/>
      <c r="DFM4" s="66"/>
      <c r="DFN4" s="66"/>
      <c r="DFO4" s="66"/>
      <c r="DFP4" s="66"/>
      <c r="DFQ4" s="66"/>
      <c r="DFR4" s="66"/>
      <c r="DFS4" s="66"/>
      <c r="DFT4" s="66"/>
      <c r="DFU4" s="66"/>
      <c r="DFV4" s="66"/>
      <c r="DFW4" s="66"/>
      <c r="DFX4" s="66"/>
      <c r="DFY4" s="66"/>
      <c r="DFZ4" s="66"/>
      <c r="DGA4" s="66"/>
      <c r="DGB4" s="66"/>
      <c r="DGC4" s="66"/>
      <c r="DGD4" s="66"/>
      <c r="DGE4" s="66"/>
      <c r="DGF4" s="66"/>
      <c r="DGG4" s="66"/>
      <c r="DGH4" s="66"/>
      <c r="DGI4" s="66"/>
      <c r="DGJ4" s="66"/>
      <c r="DGK4" s="66"/>
      <c r="DGL4" s="66"/>
      <c r="DGM4" s="66"/>
      <c r="DGN4" s="66"/>
      <c r="DGO4" s="66"/>
      <c r="DGP4" s="66"/>
      <c r="DGQ4" s="66"/>
      <c r="DGR4" s="66"/>
      <c r="DGS4" s="66"/>
      <c r="DGT4" s="66"/>
      <c r="DGU4" s="66"/>
      <c r="DGV4" s="66"/>
      <c r="DGW4" s="66"/>
      <c r="DGX4" s="66"/>
      <c r="DGY4" s="66"/>
      <c r="DGZ4" s="66"/>
      <c r="DHA4" s="66"/>
      <c r="DHB4" s="66"/>
      <c r="DHC4" s="66"/>
      <c r="DHD4" s="66"/>
      <c r="DHE4" s="66"/>
      <c r="DHF4" s="66"/>
      <c r="DHG4" s="66"/>
      <c r="DHH4" s="66"/>
      <c r="DHI4" s="66"/>
      <c r="DHJ4" s="66"/>
      <c r="DHK4" s="66"/>
      <c r="DHL4" s="66"/>
      <c r="DHM4" s="66"/>
      <c r="DHN4" s="66"/>
      <c r="DHO4" s="66"/>
      <c r="DHP4" s="66"/>
      <c r="DHQ4" s="66"/>
      <c r="DHR4" s="66"/>
      <c r="DHS4" s="66"/>
      <c r="DHT4" s="66"/>
      <c r="DHU4" s="66"/>
      <c r="DHV4" s="66"/>
      <c r="DHW4" s="66"/>
      <c r="DHX4" s="66"/>
      <c r="DHY4" s="66"/>
      <c r="DHZ4" s="66"/>
      <c r="DIA4" s="66"/>
      <c r="DIB4" s="66"/>
      <c r="DIC4" s="66"/>
      <c r="DID4" s="66"/>
      <c r="DIE4" s="66"/>
      <c r="DIF4" s="66"/>
      <c r="DIG4" s="66"/>
      <c r="DIH4" s="66"/>
      <c r="DII4" s="66"/>
      <c r="DIJ4" s="66"/>
      <c r="DIK4" s="66"/>
      <c r="DIL4" s="66"/>
      <c r="DIM4" s="66"/>
      <c r="DIN4" s="66"/>
      <c r="DIO4" s="66"/>
      <c r="DIP4" s="66"/>
      <c r="DIQ4" s="66"/>
      <c r="DIR4" s="66"/>
      <c r="DIS4" s="66"/>
      <c r="DIT4" s="66"/>
      <c r="DIU4" s="66"/>
      <c r="DIV4" s="66"/>
      <c r="DIW4" s="66"/>
      <c r="DIX4" s="66"/>
      <c r="DIY4" s="66"/>
      <c r="DIZ4" s="66"/>
      <c r="DJA4" s="66"/>
      <c r="DJB4" s="66"/>
      <c r="DJC4" s="66"/>
      <c r="DJD4" s="66"/>
      <c r="DJE4" s="66"/>
      <c r="DJF4" s="66"/>
      <c r="DJG4" s="66"/>
      <c r="DJH4" s="66"/>
      <c r="DJI4" s="66"/>
      <c r="DJJ4" s="66"/>
      <c r="DJK4" s="66"/>
      <c r="DJL4" s="66"/>
      <c r="DJM4" s="66"/>
      <c r="DJN4" s="66"/>
      <c r="DJO4" s="66"/>
      <c r="DJP4" s="66"/>
      <c r="DJQ4" s="66"/>
      <c r="DJR4" s="66"/>
      <c r="DJS4" s="66"/>
      <c r="DJT4" s="66"/>
      <c r="DJU4" s="66"/>
      <c r="DJV4" s="66"/>
      <c r="DJW4" s="66"/>
      <c r="DJX4" s="66"/>
      <c r="DJY4" s="66"/>
      <c r="DJZ4" s="66"/>
      <c r="DKA4" s="66"/>
      <c r="DKB4" s="66"/>
      <c r="DKC4" s="66"/>
      <c r="DKD4" s="66"/>
      <c r="DKE4" s="66"/>
      <c r="DKF4" s="66"/>
      <c r="DKG4" s="66"/>
      <c r="DKH4" s="66"/>
      <c r="DKI4" s="66"/>
      <c r="DKJ4" s="66"/>
      <c r="DKK4" s="66"/>
      <c r="DKL4" s="66"/>
      <c r="DKM4" s="66"/>
      <c r="DKN4" s="66"/>
      <c r="DKO4" s="66"/>
      <c r="DKP4" s="66"/>
      <c r="DKQ4" s="66"/>
      <c r="DKR4" s="66"/>
      <c r="DKS4" s="66"/>
      <c r="DKT4" s="66"/>
      <c r="DKU4" s="66"/>
      <c r="DKV4" s="66"/>
      <c r="DKW4" s="66"/>
      <c r="DKX4" s="66"/>
      <c r="DKY4" s="66"/>
      <c r="DKZ4" s="66"/>
      <c r="DLA4" s="66"/>
      <c r="DLB4" s="66"/>
      <c r="DLC4" s="66"/>
      <c r="DLD4" s="66"/>
      <c r="DLE4" s="66"/>
      <c r="DLF4" s="66"/>
      <c r="DLG4" s="66"/>
      <c r="DLH4" s="66"/>
      <c r="DLI4" s="66"/>
      <c r="DLJ4" s="66"/>
      <c r="DLK4" s="66"/>
      <c r="DLL4" s="66"/>
      <c r="DLM4" s="66"/>
      <c r="DLN4" s="66"/>
      <c r="DLO4" s="66"/>
      <c r="DLP4" s="66"/>
      <c r="DLQ4" s="66"/>
      <c r="DLR4" s="66"/>
      <c r="DLS4" s="66"/>
      <c r="DLT4" s="66"/>
      <c r="DLU4" s="66"/>
      <c r="DLV4" s="66"/>
      <c r="DLW4" s="66"/>
      <c r="DLX4" s="66"/>
      <c r="DLY4" s="66"/>
      <c r="DLZ4" s="66"/>
      <c r="DMA4" s="66"/>
      <c r="DMB4" s="66"/>
      <c r="DMC4" s="66"/>
      <c r="DMD4" s="66"/>
      <c r="DME4" s="66"/>
      <c r="DMF4" s="66"/>
      <c r="DMG4" s="66"/>
      <c r="DMH4" s="66"/>
      <c r="DMI4" s="66"/>
      <c r="DMJ4" s="66"/>
      <c r="DMK4" s="66"/>
      <c r="DML4" s="66"/>
      <c r="DMM4" s="66"/>
      <c r="DMN4" s="66"/>
      <c r="DMO4" s="66"/>
      <c r="DMP4" s="66"/>
      <c r="DMQ4" s="66"/>
      <c r="DMR4" s="66"/>
      <c r="DMS4" s="66"/>
      <c r="DMT4" s="66"/>
      <c r="DMU4" s="66"/>
      <c r="DMV4" s="66"/>
      <c r="DMW4" s="66"/>
      <c r="DMX4" s="66"/>
      <c r="DMY4" s="66"/>
      <c r="DMZ4" s="66"/>
      <c r="DNA4" s="66"/>
      <c r="DNB4" s="66"/>
      <c r="DNC4" s="66"/>
      <c r="DND4" s="66"/>
      <c r="DNE4" s="66"/>
      <c r="DNF4" s="66"/>
      <c r="DNG4" s="66"/>
      <c r="DNH4" s="66"/>
      <c r="DNI4" s="66"/>
      <c r="DNJ4" s="66"/>
      <c r="DNK4" s="66"/>
      <c r="DNL4" s="66"/>
      <c r="DNM4" s="66"/>
      <c r="DNN4" s="66"/>
      <c r="DNO4" s="66"/>
      <c r="DNP4" s="66"/>
      <c r="DNQ4" s="66"/>
      <c r="DNR4" s="66"/>
      <c r="DNS4" s="66"/>
      <c r="DNT4" s="66"/>
      <c r="DNU4" s="66"/>
      <c r="DNV4" s="66"/>
      <c r="DNW4" s="66"/>
      <c r="DNX4" s="66"/>
      <c r="DNY4" s="66"/>
      <c r="DNZ4" s="66"/>
      <c r="DOA4" s="66"/>
      <c r="DOB4" s="66"/>
      <c r="DOC4" s="66"/>
      <c r="DOD4" s="66"/>
      <c r="DOE4" s="66"/>
      <c r="DOF4" s="66"/>
      <c r="DOG4" s="66"/>
      <c r="DOH4" s="66"/>
      <c r="DOI4" s="66"/>
      <c r="DOJ4" s="66"/>
      <c r="DOK4" s="66"/>
      <c r="DOL4" s="66"/>
      <c r="DOM4" s="66"/>
      <c r="DON4" s="66"/>
      <c r="DOO4" s="66"/>
      <c r="DOP4" s="66"/>
      <c r="DOQ4" s="66"/>
      <c r="DOR4" s="66"/>
      <c r="DOS4" s="66"/>
      <c r="DOT4" s="66"/>
      <c r="DOU4" s="66"/>
      <c r="DOV4" s="66"/>
      <c r="DOW4" s="66"/>
      <c r="DOX4" s="66"/>
      <c r="DOY4" s="66"/>
      <c r="DOZ4" s="66"/>
      <c r="DPA4" s="66"/>
      <c r="DPB4" s="66"/>
      <c r="DPC4" s="66"/>
      <c r="DPD4" s="66"/>
      <c r="DPE4" s="66"/>
      <c r="DPF4" s="66"/>
      <c r="DPG4" s="66"/>
      <c r="DPH4" s="66"/>
      <c r="DPI4" s="66"/>
      <c r="DPJ4" s="66"/>
      <c r="DPK4" s="66"/>
      <c r="DPL4" s="66"/>
      <c r="DPM4" s="66"/>
      <c r="DPN4" s="66"/>
      <c r="DPO4" s="66"/>
      <c r="DPP4" s="66"/>
      <c r="DPQ4" s="66"/>
      <c r="DPR4" s="66"/>
      <c r="DPS4" s="66"/>
      <c r="DPT4" s="66"/>
      <c r="DPU4" s="66"/>
      <c r="DPV4" s="66"/>
      <c r="DPW4" s="66"/>
      <c r="DPX4" s="66"/>
      <c r="DPY4" s="66"/>
      <c r="DPZ4" s="66"/>
      <c r="DQA4" s="66"/>
      <c r="DQB4" s="66"/>
      <c r="DQC4" s="66"/>
      <c r="DQD4" s="66"/>
      <c r="DQE4" s="66"/>
      <c r="DQF4" s="66"/>
      <c r="DQG4" s="66"/>
      <c r="DQH4" s="66"/>
      <c r="DQI4" s="66"/>
      <c r="DQJ4" s="66"/>
      <c r="DQK4" s="66"/>
      <c r="DQL4" s="66"/>
      <c r="DQM4" s="66"/>
      <c r="DQN4" s="66"/>
      <c r="DQO4" s="66"/>
      <c r="DQP4" s="66"/>
      <c r="DQQ4" s="66"/>
      <c r="DQR4" s="66"/>
      <c r="DQS4" s="66"/>
      <c r="DQT4" s="66"/>
      <c r="DQU4" s="66"/>
      <c r="DQV4" s="66"/>
      <c r="DQW4" s="66"/>
      <c r="DQX4" s="66"/>
      <c r="DQY4" s="66"/>
      <c r="DQZ4" s="66"/>
      <c r="DRA4" s="66"/>
      <c r="DRB4" s="66"/>
      <c r="DRC4" s="66"/>
      <c r="DRD4" s="66"/>
      <c r="DRE4" s="66"/>
      <c r="DRF4" s="66"/>
      <c r="DRG4" s="66"/>
      <c r="DRH4" s="66"/>
      <c r="DRI4" s="66"/>
      <c r="DRJ4" s="66"/>
      <c r="DRK4" s="66"/>
      <c r="DRL4" s="66"/>
      <c r="DRM4" s="66"/>
      <c r="DRN4" s="66"/>
      <c r="DRO4" s="66"/>
      <c r="DRP4" s="66"/>
      <c r="DRQ4" s="66"/>
      <c r="DRR4" s="66"/>
      <c r="DRS4" s="66"/>
      <c r="DRT4" s="66"/>
      <c r="DRU4" s="66"/>
      <c r="DRV4" s="66"/>
      <c r="DRW4" s="66"/>
      <c r="DRX4" s="66"/>
      <c r="DRY4" s="66"/>
      <c r="DRZ4" s="66"/>
      <c r="DSA4" s="66"/>
      <c r="DSB4" s="66"/>
      <c r="DSC4" s="66"/>
      <c r="DSD4" s="66"/>
      <c r="DSE4" s="66"/>
      <c r="DSF4" s="66"/>
      <c r="DSG4" s="66"/>
      <c r="DSH4" s="66"/>
      <c r="DSI4" s="66"/>
      <c r="DSJ4" s="66"/>
      <c r="DSK4" s="66"/>
      <c r="DSL4" s="66"/>
      <c r="DSM4" s="66"/>
      <c r="DSN4" s="66"/>
      <c r="DSO4" s="66"/>
      <c r="DSP4" s="66"/>
      <c r="DSQ4" s="66"/>
      <c r="DSR4" s="66"/>
      <c r="DSS4" s="66"/>
      <c r="DST4" s="66"/>
      <c r="DSU4" s="66"/>
      <c r="DSV4" s="66"/>
      <c r="DSW4" s="66"/>
      <c r="DSX4" s="66"/>
      <c r="DSY4" s="66"/>
      <c r="DSZ4" s="66"/>
      <c r="DTA4" s="66"/>
      <c r="DTB4" s="66"/>
      <c r="DTC4" s="66"/>
      <c r="DTD4" s="66"/>
      <c r="DTE4" s="66"/>
      <c r="DTF4" s="66"/>
      <c r="DTG4" s="66"/>
      <c r="DTH4" s="66"/>
      <c r="DTI4" s="66"/>
      <c r="DTJ4" s="66"/>
      <c r="DTK4" s="66"/>
      <c r="DTL4" s="66"/>
      <c r="DTM4" s="66"/>
      <c r="DTN4" s="66"/>
      <c r="DTO4" s="66"/>
      <c r="DTP4" s="66"/>
      <c r="DTQ4" s="66"/>
      <c r="DTR4" s="66"/>
      <c r="DTS4" s="66"/>
      <c r="DTT4" s="66"/>
      <c r="DTU4" s="66"/>
      <c r="DTV4" s="66"/>
      <c r="DTW4" s="66"/>
      <c r="DTX4" s="66"/>
      <c r="DTY4" s="66"/>
      <c r="DTZ4" s="66"/>
      <c r="DUA4" s="66"/>
      <c r="DUB4" s="66"/>
      <c r="DUC4" s="66"/>
      <c r="DUD4" s="66"/>
      <c r="DUE4" s="66"/>
      <c r="DUF4" s="66"/>
      <c r="DUG4" s="66"/>
      <c r="DUH4" s="66"/>
      <c r="DUI4" s="66"/>
      <c r="DUJ4" s="66"/>
      <c r="DUK4" s="66"/>
      <c r="DUL4" s="66"/>
      <c r="DUM4" s="66"/>
      <c r="DUN4" s="66"/>
      <c r="DUO4" s="66"/>
      <c r="DUP4" s="66"/>
      <c r="DUQ4" s="66"/>
      <c r="DUR4" s="66"/>
      <c r="DUS4" s="66"/>
      <c r="DUT4" s="66"/>
      <c r="DUU4" s="66"/>
      <c r="DUV4" s="66"/>
      <c r="DUW4" s="66"/>
      <c r="DUX4" s="66"/>
      <c r="DUY4" s="66"/>
      <c r="DUZ4" s="66"/>
      <c r="DVA4" s="66"/>
      <c r="DVB4" s="66"/>
      <c r="DVC4" s="66"/>
      <c r="DVD4" s="66"/>
      <c r="DVE4" s="66"/>
      <c r="DVF4" s="66"/>
      <c r="DVG4" s="66"/>
      <c r="DVH4" s="66"/>
      <c r="DVI4" s="66"/>
      <c r="DVJ4" s="66"/>
      <c r="DVK4" s="66"/>
      <c r="DVL4" s="66"/>
      <c r="DVM4" s="66"/>
      <c r="DVN4" s="66"/>
      <c r="DVO4" s="66"/>
      <c r="DVP4" s="66"/>
      <c r="DVQ4" s="66"/>
      <c r="DVR4" s="66"/>
      <c r="DVS4" s="66"/>
      <c r="DVT4" s="66"/>
      <c r="DVU4" s="66"/>
      <c r="DVV4" s="66"/>
      <c r="DVW4" s="66"/>
      <c r="DVX4" s="66"/>
      <c r="DVY4" s="66"/>
      <c r="DVZ4" s="66"/>
      <c r="DWA4" s="66"/>
      <c r="DWB4" s="66"/>
      <c r="DWC4" s="66"/>
      <c r="DWD4" s="66"/>
      <c r="DWE4" s="66"/>
      <c r="DWF4" s="66"/>
      <c r="DWG4" s="66"/>
      <c r="DWH4" s="66"/>
      <c r="DWI4" s="66"/>
      <c r="DWJ4" s="66"/>
      <c r="DWK4" s="66"/>
      <c r="DWL4" s="66"/>
      <c r="DWM4" s="66"/>
      <c r="DWN4" s="66"/>
      <c r="DWO4" s="66"/>
      <c r="DWP4" s="66"/>
      <c r="DWQ4" s="66"/>
      <c r="DWR4" s="66"/>
      <c r="DWS4" s="66"/>
      <c r="DWT4" s="66"/>
      <c r="DWU4" s="66"/>
      <c r="DWV4" s="66"/>
      <c r="DWW4" s="66"/>
      <c r="DWX4" s="66"/>
      <c r="DWY4" s="66"/>
      <c r="DWZ4" s="66"/>
      <c r="DXA4" s="66"/>
      <c r="DXB4" s="66"/>
      <c r="DXC4" s="66"/>
      <c r="DXD4" s="66"/>
      <c r="DXE4" s="66"/>
      <c r="DXF4" s="66"/>
      <c r="DXG4" s="66"/>
      <c r="DXH4" s="66"/>
      <c r="DXI4" s="66"/>
      <c r="DXJ4" s="66"/>
      <c r="DXK4" s="66"/>
      <c r="DXL4" s="66"/>
      <c r="DXM4" s="66"/>
      <c r="DXN4" s="66"/>
      <c r="DXO4" s="66"/>
      <c r="DXP4" s="66"/>
      <c r="DXQ4" s="66"/>
      <c r="DXR4" s="66"/>
      <c r="DXS4" s="66"/>
      <c r="DXT4" s="66"/>
      <c r="DXU4" s="66"/>
      <c r="DXV4" s="66"/>
      <c r="DXW4" s="66"/>
      <c r="DXX4" s="66"/>
      <c r="DXY4" s="66"/>
      <c r="DXZ4" s="66"/>
      <c r="DYA4" s="66"/>
      <c r="DYB4" s="66"/>
      <c r="DYC4" s="66"/>
      <c r="DYD4" s="66"/>
      <c r="DYE4" s="66"/>
      <c r="DYF4" s="66"/>
      <c r="DYG4" s="66"/>
      <c r="DYH4" s="66"/>
      <c r="DYI4" s="66"/>
      <c r="DYJ4" s="66"/>
      <c r="DYK4" s="66"/>
      <c r="DYL4" s="66"/>
      <c r="DYM4" s="66"/>
      <c r="DYN4" s="66"/>
      <c r="DYO4" s="66"/>
      <c r="DYP4" s="66"/>
      <c r="DYQ4" s="66"/>
      <c r="DYR4" s="66"/>
      <c r="DYS4" s="66"/>
      <c r="DYT4" s="66"/>
      <c r="DYU4" s="66"/>
      <c r="DYV4" s="66"/>
      <c r="DYW4" s="66"/>
      <c r="DYX4" s="66"/>
      <c r="DYY4" s="66"/>
      <c r="DYZ4" s="66"/>
      <c r="DZA4" s="66"/>
      <c r="DZB4" s="66"/>
      <c r="DZC4" s="66"/>
      <c r="DZD4" s="66"/>
      <c r="DZE4" s="66"/>
      <c r="DZF4" s="66"/>
      <c r="DZG4" s="66"/>
      <c r="DZH4" s="66"/>
      <c r="DZI4" s="66"/>
      <c r="DZJ4" s="66"/>
      <c r="DZK4" s="66"/>
      <c r="DZL4" s="66"/>
      <c r="DZM4" s="66"/>
      <c r="DZN4" s="66"/>
      <c r="DZO4" s="66"/>
      <c r="DZP4" s="66"/>
      <c r="DZQ4" s="66"/>
      <c r="DZR4" s="66"/>
      <c r="DZS4" s="66"/>
      <c r="DZT4" s="66"/>
      <c r="DZU4" s="66"/>
      <c r="DZV4" s="66"/>
      <c r="DZW4" s="66"/>
      <c r="DZX4" s="66"/>
      <c r="DZY4" s="66"/>
      <c r="DZZ4" s="66"/>
      <c r="EAA4" s="66"/>
      <c r="EAB4" s="66"/>
      <c r="EAC4" s="66"/>
      <c r="EAD4" s="66"/>
      <c r="EAE4" s="66"/>
      <c r="EAF4" s="66"/>
      <c r="EAG4" s="66"/>
      <c r="EAH4" s="66"/>
      <c r="EAI4" s="66"/>
      <c r="EAJ4" s="66"/>
      <c r="EAK4" s="66"/>
      <c r="EAL4" s="66"/>
      <c r="EAM4" s="66"/>
      <c r="EAN4" s="66"/>
      <c r="EAO4" s="66"/>
      <c r="EAP4" s="66"/>
      <c r="EAQ4" s="66"/>
      <c r="EAR4" s="66"/>
      <c r="EAS4" s="66"/>
      <c r="EAT4" s="66"/>
      <c r="EAU4" s="66"/>
      <c r="EAV4" s="66"/>
      <c r="EAW4" s="66"/>
      <c r="EAX4" s="66"/>
      <c r="EAY4" s="66"/>
      <c r="EAZ4" s="66"/>
      <c r="EBA4" s="66"/>
      <c r="EBB4" s="66"/>
      <c r="EBC4" s="66"/>
      <c r="EBD4" s="66"/>
      <c r="EBE4" s="66"/>
      <c r="EBF4" s="66"/>
      <c r="EBG4" s="66"/>
      <c r="EBH4" s="66"/>
      <c r="EBI4" s="66"/>
      <c r="EBJ4" s="66"/>
      <c r="EBK4" s="66"/>
      <c r="EBL4" s="66"/>
      <c r="EBM4" s="66"/>
      <c r="EBN4" s="66"/>
      <c r="EBO4" s="66"/>
      <c r="EBP4" s="66"/>
      <c r="EBQ4" s="66"/>
      <c r="EBR4" s="66"/>
      <c r="EBS4" s="66"/>
      <c r="EBT4" s="66"/>
      <c r="EBU4" s="66"/>
      <c r="EBV4" s="66"/>
      <c r="EBW4" s="66"/>
      <c r="EBX4" s="66"/>
      <c r="EBY4" s="66"/>
      <c r="EBZ4" s="66"/>
      <c r="ECA4" s="66"/>
      <c r="ECB4" s="66"/>
      <c r="ECC4" s="66"/>
      <c r="ECD4" s="66"/>
      <c r="ECE4" s="66"/>
      <c r="ECF4" s="66"/>
      <c r="ECG4" s="66"/>
      <c r="ECH4" s="66"/>
      <c r="ECI4" s="66"/>
      <c r="ECJ4" s="66"/>
      <c r="ECK4" s="66"/>
      <c r="ECL4" s="66"/>
      <c r="ECM4" s="66"/>
      <c r="ECN4" s="66"/>
      <c r="ECO4" s="66"/>
      <c r="ECP4" s="66"/>
      <c r="ECQ4" s="66"/>
      <c r="ECR4" s="66"/>
      <c r="ECS4" s="66"/>
      <c r="ECT4" s="66"/>
      <c r="ECU4" s="66"/>
      <c r="ECV4" s="66"/>
      <c r="ECW4" s="66"/>
      <c r="ECX4" s="66"/>
      <c r="ECY4" s="66"/>
      <c r="ECZ4" s="66"/>
      <c r="EDA4" s="66"/>
      <c r="EDB4" s="66"/>
      <c r="EDC4" s="66"/>
      <c r="EDD4" s="66"/>
      <c r="EDE4" s="66"/>
      <c r="EDF4" s="66"/>
      <c r="EDG4" s="66"/>
      <c r="EDH4" s="66"/>
      <c r="EDI4" s="66"/>
      <c r="EDJ4" s="66"/>
      <c r="EDK4" s="66"/>
      <c r="EDL4" s="66"/>
      <c r="EDM4" s="66"/>
      <c r="EDN4" s="66"/>
      <c r="EDO4" s="66"/>
      <c r="EDP4" s="66"/>
      <c r="EDQ4" s="66"/>
      <c r="EDR4" s="66"/>
      <c r="EDS4" s="66"/>
      <c r="EDT4" s="66"/>
      <c r="EDU4" s="66"/>
      <c r="EDV4" s="66"/>
      <c r="EDW4" s="66"/>
      <c r="EDX4" s="66"/>
      <c r="EDY4" s="66"/>
      <c r="EDZ4" s="66"/>
      <c r="EEA4" s="66"/>
      <c r="EEB4" s="66"/>
      <c r="EEC4" s="66"/>
      <c r="EED4" s="66"/>
      <c r="EEE4" s="66"/>
      <c r="EEF4" s="66"/>
      <c r="EEG4" s="66"/>
      <c r="EEH4" s="66"/>
      <c r="EEI4" s="66"/>
      <c r="EEJ4" s="66"/>
      <c r="EEK4" s="66"/>
      <c r="EEL4" s="66"/>
      <c r="EEM4" s="66"/>
      <c r="EEN4" s="66"/>
      <c r="EEO4" s="66"/>
      <c r="EEP4" s="66"/>
      <c r="EEQ4" s="66"/>
      <c r="EER4" s="66"/>
      <c r="EES4" s="66"/>
      <c r="EET4" s="66"/>
      <c r="EEU4" s="66"/>
      <c r="EEV4" s="66"/>
      <c r="EEW4" s="66"/>
      <c r="EEX4" s="66"/>
      <c r="EEY4" s="66"/>
      <c r="EEZ4" s="66"/>
      <c r="EFA4" s="66"/>
      <c r="EFB4" s="66"/>
      <c r="EFC4" s="66"/>
      <c r="EFD4" s="66"/>
      <c r="EFE4" s="66"/>
      <c r="EFF4" s="66"/>
      <c r="EFG4" s="66"/>
      <c r="EFH4" s="66"/>
      <c r="EFI4" s="66"/>
      <c r="EFJ4" s="66"/>
      <c r="EFK4" s="66"/>
      <c r="EFL4" s="66"/>
      <c r="EFM4" s="66"/>
      <c r="EFN4" s="66"/>
      <c r="EFO4" s="66"/>
      <c r="EFP4" s="66"/>
      <c r="EFQ4" s="66"/>
      <c r="EFR4" s="66"/>
      <c r="EFS4" s="66"/>
      <c r="EFT4" s="66"/>
      <c r="EFU4" s="66"/>
      <c r="EFV4" s="66"/>
      <c r="EFW4" s="66"/>
      <c r="EFX4" s="66"/>
      <c r="EFY4" s="66"/>
      <c r="EFZ4" s="66"/>
      <c r="EGA4" s="66"/>
      <c r="EGB4" s="66"/>
      <c r="EGC4" s="66"/>
      <c r="EGD4" s="66"/>
      <c r="EGE4" s="66"/>
      <c r="EGF4" s="66"/>
      <c r="EGG4" s="66"/>
      <c r="EGH4" s="66"/>
      <c r="EGI4" s="66"/>
      <c r="EGJ4" s="66"/>
      <c r="EGK4" s="66"/>
      <c r="EGL4" s="66"/>
      <c r="EGM4" s="66"/>
      <c r="EGN4" s="66"/>
      <c r="EGO4" s="66"/>
      <c r="EGP4" s="66"/>
      <c r="EGQ4" s="66"/>
      <c r="EGR4" s="66"/>
      <c r="EGS4" s="66"/>
      <c r="EGT4" s="66"/>
      <c r="EGU4" s="66"/>
      <c r="EGV4" s="66"/>
      <c r="EGW4" s="66"/>
      <c r="EGX4" s="66"/>
      <c r="EGY4" s="66"/>
      <c r="EGZ4" s="66"/>
      <c r="EHA4" s="66"/>
      <c r="EHB4" s="66"/>
      <c r="EHC4" s="66"/>
      <c r="EHD4" s="66"/>
      <c r="EHE4" s="66"/>
      <c r="EHF4" s="66"/>
      <c r="EHG4" s="66"/>
      <c r="EHH4" s="66"/>
      <c r="EHI4" s="66"/>
      <c r="EHJ4" s="66"/>
      <c r="EHK4" s="66"/>
      <c r="EHL4" s="66"/>
      <c r="EHM4" s="66"/>
      <c r="EHN4" s="66"/>
      <c r="EHO4" s="66"/>
      <c r="EHP4" s="66"/>
      <c r="EHQ4" s="66"/>
      <c r="EHR4" s="66"/>
      <c r="EHS4" s="66"/>
      <c r="EHT4" s="66"/>
      <c r="EHU4" s="66"/>
      <c r="EHV4" s="66"/>
      <c r="EHW4" s="66"/>
      <c r="EHX4" s="66"/>
      <c r="EHY4" s="66"/>
      <c r="EHZ4" s="66"/>
      <c r="EIA4" s="66"/>
      <c r="EIB4" s="66"/>
      <c r="EIC4" s="66"/>
      <c r="EID4" s="66"/>
      <c r="EIE4" s="66"/>
      <c r="EIF4" s="66"/>
      <c r="EIG4" s="66"/>
      <c r="EIH4" s="66"/>
      <c r="EII4" s="66"/>
      <c r="EIJ4" s="66"/>
      <c r="EIK4" s="66"/>
      <c r="EIL4" s="66"/>
      <c r="EIM4" s="66"/>
      <c r="EIN4" s="66"/>
      <c r="EIO4" s="66"/>
      <c r="EIP4" s="66"/>
      <c r="EIQ4" s="66"/>
      <c r="EIR4" s="66"/>
      <c r="EIS4" s="66"/>
      <c r="EIT4" s="66"/>
      <c r="EIU4" s="66"/>
      <c r="EIV4" s="66"/>
      <c r="EIW4" s="66"/>
      <c r="EIX4" s="66"/>
      <c r="EIY4" s="66"/>
      <c r="EIZ4" s="66"/>
      <c r="EJA4" s="66"/>
      <c r="EJB4" s="66"/>
      <c r="EJC4" s="66"/>
      <c r="EJD4" s="66"/>
      <c r="EJE4" s="66"/>
      <c r="EJF4" s="66"/>
      <c r="EJG4" s="66"/>
      <c r="EJH4" s="66"/>
      <c r="EJI4" s="66"/>
      <c r="EJJ4" s="66"/>
      <c r="EJK4" s="66"/>
      <c r="EJL4" s="66"/>
      <c r="EJM4" s="66"/>
      <c r="EJN4" s="66"/>
      <c r="EJO4" s="66"/>
      <c r="EJP4" s="66"/>
      <c r="EJQ4" s="66"/>
      <c r="EJR4" s="66"/>
      <c r="EJS4" s="66"/>
      <c r="EJT4" s="66"/>
      <c r="EJU4" s="66"/>
      <c r="EJV4" s="66"/>
      <c r="EJW4" s="66"/>
      <c r="EJX4" s="66"/>
      <c r="EJY4" s="66"/>
      <c r="EJZ4" s="66"/>
      <c r="EKA4" s="66"/>
      <c r="EKB4" s="66"/>
      <c r="EKC4" s="66"/>
      <c r="EKD4" s="66"/>
      <c r="EKE4" s="66"/>
      <c r="EKF4" s="66"/>
      <c r="EKG4" s="66"/>
      <c r="EKH4" s="66"/>
      <c r="EKI4" s="66"/>
      <c r="EKJ4" s="66"/>
      <c r="EKK4" s="66"/>
      <c r="EKL4" s="66"/>
      <c r="EKM4" s="66"/>
      <c r="EKN4" s="66"/>
      <c r="EKO4" s="66"/>
      <c r="EKP4" s="66"/>
      <c r="EKQ4" s="66"/>
      <c r="EKR4" s="66"/>
      <c r="EKS4" s="66"/>
      <c r="EKT4" s="66"/>
      <c r="EKU4" s="66"/>
      <c r="EKV4" s="66"/>
      <c r="EKW4" s="66"/>
      <c r="EKX4" s="66"/>
      <c r="EKY4" s="66"/>
      <c r="EKZ4" s="66"/>
      <c r="ELA4" s="66"/>
      <c r="ELB4" s="66"/>
      <c r="ELC4" s="66"/>
      <c r="ELD4" s="66"/>
      <c r="ELE4" s="66"/>
      <c r="ELF4" s="66"/>
      <c r="ELG4" s="66"/>
      <c r="ELH4" s="66"/>
      <c r="ELI4" s="66"/>
      <c r="ELJ4" s="66"/>
      <c r="ELK4" s="66"/>
      <c r="ELL4" s="66"/>
      <c r="ELM4" s="66"/>
      <c r="ELN4" s="66"/>
      <c r="ELO4" s="66"/>
      <c r="ELP4" s="66"/>
      <c r="ELQ4" s="66"/>
      <c r="ELR4" s="66"/>
      <c r="ELS4" s="66"/>
      <c r="ELT4" s="66"/>
      <c r="ELU4" s="66"/>
      <c r="ELV4" s="66"/>
      <c r="ELW4" s="66"/>
      <c r="ELX4" s="66"/>
      <c r="ELY4" s="66"/>
      <c r="ELZ4" s="66"/>
      <c r="EMA4" s="66"/>
      <c r="EMB4" s="66"/>
      <c r="EMC4" s="66"/>
      <c r="EMD4" s="66"/>
      <c r="EME4" s="66"/>
      <c r="EMF4" s="66"/>
      <c r="EMG4" s="66"/>
      <c r="EMH4" s="66"/>
      <c r="EMI4" s="66"/>
      <c r="EMJ4" s="66"/>
      <c r="EMK4" s="66"/>
      <c r="EML4" s="66"/>
      <c r="EMM4" s="66"/>
      <c r="EMN4" s="66"/>
      <c r="EMO4" s="66"/>
      <c r="EMP4" s="66"/>
      <c r="EMQ4" s="66"/>
      <c r="EMR4" s="66"/>
      <c r="EMS4" s="66"/>
      <c r="EMT4" s="66"/>
      <c r="EMU4" s="66"/>
      <c r="EMV4" s="66"/>
      <c r="EMW4" s="66"/>
      <c r="EMX4" s="66"/>
      <c r="EMY4" s="66"/>
      <c r="EMZ4" s="66"/>
      <c r="ENA4" s="66"/>
      <c r="ENB4" s="66"/>
      <c r="ENC4" s="66"/>
      <c r="END4" s="66"/>
      <c r="ENE4" s="66"/>
      <c r="ENF4" s="66"/>
      <c r="ENG4" s="66"/>
      <c r="ENH4" s="66"/>
      <c r="ENI4" s="66"/>
      <c r="ENJ4" s="66"/>
      <c r="ENK4" s="66"/>
      <c r="ENL4" s="66"/>
      <c r="ENM4" s="66"/>
      <c r="ENN4" s="66"/>
      <c r="ENO4" s="66"/>
      <c r="ENP4" s="66"/>
      <c r="ENQ4" s="66"/>
      <c r="ENR4" s="66"/>
      <c r="ENS4" s="66"/>
      <c r="ENT4" s="66"/>
      <c r="ENU4" s="66"/>
      <c r="ENV4" s="66"/>
      <c r="ENW4" s="66"/>
      <c r="ENX4" s="66"/>
      <c r="ENY4" s="66"/>
      <c r="ENZ4" s="66"/>
      <c r="EOA4" s="66"/>
      <c r="EOB4" s="66"/>
      <c r="EOC4" s="66"/>
      <c r="EOD4" s="66"/>
      <c r="EOE4" s="66"/>
      <c r="EOF4" s="66"/>
      <c r="EOG4" s="66"/>
      <c r="EOH4" s="66"/>
      <c r="EOI4" s="66"/>
      <c r="EOJ4" s="66"/>
      <c r="EOK4" s="66"/>
      <c r="EOL4" s="66"/>
      <c r="EOM4" s="66"/>
      <c r="EON4" s="66"/>
      <c r="EOO4" s="66"/>
      <c r="EOP4" s="66"/>
      <c r="EOQ4" s="66"/>
      <c r="EOR4" s="66"/>
      <c r="EOS4" s="66"/>
      <c r="EOT4" s="66"/>
      <c r="EOU4" s="66"/>
      <c r="EOV4" s="66"/>
      <c r="EOW4" s="66"/>
      <c r="EOX4" s="66"/>
      <c r="EOY4" s="66"/>
      <c r="EOZ4" s="66"/>
      <c r="EPA4" s="66"/>
      <c r="EPB4" s="66"/>
      <c r="EPC4" s="66"/>
      <c r="EPD4" s="66"/>
      <c r="EPE4" s="66"/>
      <c r="EPF4" s="66"/>
      <c r="EPG4" s="66"/>
      <c r="EPH4" s="66"/>
      <c r="EPI4" s="66"/>
      <c r="EPJ4" s="66"/>
      <c r="EPK4" s="66"/>
      <c r="EPL4" s="66"/>
      <c r="EPM4" s="66"/>
      <c r="EPN4" s="66"/>
      <c r="EPO4" s="66"/>
      <c r="EPP4" s="66"/>
      <c r="EPQ4" s="66"/>
      <c r="EPR4" s="66"/>
      <c r="EPS4" s="66"/>
      <c r="EPT4" s="66"/>
      <c r="EPU4" s="66"/>
      <c r="EPV4" s="66"/>
      <c r="EPW4" s="66"/>
      <c r="EPX4" s="66"/>
      <c r="EPY4" s="66"/>
      <c r="EPZ4" s="66"/>
      <c r="EQA4" s="66"/>
      <c r="EQB4" s="66"/>
      <c r="EQC4" s="66"/>
      <c r="EQD4" s="66"/>
      <c r="EQE4" s="66"/>
      <c r="EQF4" s="66"/>
      <c r="EQG4" s="66"/>
      <c r="EQH4" s="66"/>
      <c r="EQI4" s="66"/>
      <c r="EQJ4" s="66"/>
      <c r="EQK4" s="66"/>
      <c r="EQL4" s="66"/>
      <c r="EQM4" s="66"/>
      <c r="EQN4" s="66"/>
      <c r="EQO4" s="66"/>
      <c r="EQP4" s="66"/>
      <c r="EQQ4" s="66"/>
      <c r="EQR4" s="66"/>
      <c r="EQS4" s="66"/>
      <c r="EQT4" s="66"/>
      <c r="EQU4" s="66"/>
      <c r="EQV4" s="66"/>
      <c r="EQW4" s="66"/>
      <c r="EQX4" s="66"/>
      <c r="EQY4" s="66"/>
      <c r="EQZ4" s="66"/>
      <c r="ERA4" s="66"/>
      <c r="ERB4" s="66"/>
      <c r="ERC4" s="66"/>
      <c r="ERD4" s="66"/>
      <c r="ERE4" s="66"/>
      <c r="ERF4" s="66"/>
      <c r="ERG4" s="66"/>
      <c r="ERH4" s="66"/>
      <c r="ERI4" s="66"/>
      <c r="ERJ4" s="66"/>
      <c r="ERK4" s="66"/>
      <c r="ERL4" s="66"/>
      <c r="ERM4" s="66"/>
      <c r="ERN4" s="66"/>
      <c r="ERO4" s="66"/>
      <c r="ERP4" s="66"/>
      <c r="ERQ4" s="66"/>
      <c r="ERR4" s="66"/>
      <c r="ERS4" s="66"/>
      <c r="ERT4" s="66"/>
      <c r="ERU4" s="66"/>
      <c r="ERV4" s="66"/>
      <c r="ERW4" s="66"/>
      <c r="ERX4" s="66"/>
      <c r="ERY4" s="66"/>
      <c r="ERZ4" s="66"/>
      <c r="ESA4" s="66"/>
      <c r="ESB4" s="66"/>
      <c r="ESC4" s="66"/>
      <c r="ESD4" s="66"/>
      <c r="ESE4" s="66"/>
      <c r="ESF4" s="66"/>
      <c r="ESG4" s="66"/>
      <c r="ESH4" s="66"/>
      <c r="ESI4" s="66"/>
      <c r="ESJ4" s="66"/>
      <c r="ESK4" s="66"/>
      <c r="ESL4" s="66"/>
      <c r="ESM4" s="66"/>
      <c r="ESN4" s="66"/>
      <c r="ESO4" s="66"/>
      <c r="ESP4" s="66"/>
      <c r="ESQ4" s="66"/>
      <c r="ESR4" s="66"/>
      <c r="ESS4" s="66"/>
      <c r="EST4" s="66"/>
      <c r="ESU4" s="66"/>
      <c r="ESV4" s="66"/>
      <c r="ESW4" s="66"/>
      <c r="ESX4" s="66"/>
      <c r="ESY4" s="66"/>
      <c r="ESZ4" s="66"/>
      <c r="ETA4" s="66"/>
      <c r="ETB4" s="66"/>
      <c r="ETC4" s="66"/>
      <c r="ETD4" s="66"/>
      <c r="ETE4" s="66"/>
      <c r="ETF4" s="66"/>
      <c r="ETG4" s="66"/>
      <c r="ETH4" s="66"/>
      <c r="ETI4" s="66"/>
      <c r="ETJ4" s="66"/>
      <c r="ETK4" s="66"/>
      <c r="ETL4" s="66"/>
      <c r="ETM4" s="66"/>
      <c r="ETN4" s="66"/>
      <c r="ETO4" s="66"/>
      <c r="ETP4" s="66"/>
      <c r="ETQ4" s="66"/>
      <c r="ETR4" s="66"/>
      <c r="ETS4" s="66"/>
      <c r="ETT4" s="66"/>
      <c r="ETU4" s="66"/>
      <c r="ETV4" s="66"/>
      <c r="ETW4" s="66"/>
      <c r="ETX4" s="66"/>
      <c r="ETY4" s="66"/>
      <c r="ETZ4" s="66"/>
      <c r="EUA4" s="66"/>
      <c r="EUB4" s="66"/>
      <c r="EUC4" s="66"/>
      <c r="EUD4" s="66"/>
      <c r="EUE4" s="66"/>
      <c r="EUF4" s="66"/>
      <c r="EUG4" s="66"/>
      <c r="EUH4" s="66"/>
      <c r="EUI4" s="66"/>
      <c r="EUJ4" s="66"/>
      <c r="EUK4" s="66"/>
      <c r="EUL4" s="66"/>
      <c r="EUM4" s="66"/>
      <c r="EUN4" s="66"/>
      <c r="EUO4" s="66"/>
      <c r="EUP4" s="66"/>
      <c r="EUQ4" s="66"/>
      <c r="EUR4" s="66"/>
      <c r="EUS4" s="66"/>
      <c r="EUT4" s="66"/>
      <c r="EUU4" s="66"/>
      <c r="EUV4" s="66"/>
      <c r="EUW4" s="66"/>
      <c r="EUX4" s="66"/>
      <c r="EUY4" s="66"/>
      <c r="EUZ4" s="66"/>
      <c r="EVA4" s="66"/>
      <c r="EVB4" s="66"/>
      <c r="EVC4" s="66"/>
      <c r="EVD4" s="66"/>
      <c r="EVE4" s="66"/>
      <c r="EVF4" s="66"/>
      <c r="EVG4" s="66"/>
      <c r="EVH4" s="66"/>
      <c r="EVI4" s="66"/>
      <c r="EVJ4" s="66"/>
      <c r="EVK4" s="66"/>
      <c r="EVL4" s="66"/>
      <c r="EVM4" s="66"/>
      <c r="EVN4" s="66"/>
      <c r="EVO4" s="66"/>
      <c r="EVP4" s="66"/>
      <c r="EVQ4" s="66"/>
      <c r="EVR4" s="66"/>
      <c r="EVS4" s="66"/>
      <c r="EVT4" s="66"/>
      <c r="EVU4" s="66"/>
      <c r="EVV4" s="66"/>
      <c r="EVW4" s="66"/>
      <c r="EVX4" s="66"/>
      <c r="EVY4" s="66"/>
      <c r="EVZ4" s="66"/>
      <c r="EWA4" s="66"/>
      <c r="EWB4" s="66"/>
      <c r="EWC4" s="66"/>
      <c r="EWD4" s="66"/>
      <c r="EWE4" s="66"/>
      <c r="EWF4" s="66"/>
      <c r="EWG4" s="66"/>
      <c r="EWH4" s="66"/>
      <c r="EWI4" s="66"/>
      <c r="EWJ4" s="66"/>
      <c r="EWK4" s="66"/>
      <c r="EWL4" s="66"/>
      <c r="EWM4" s="66"/>
      <c r="EWN4" s="66"/>
      <c r="EWO4" s="66"/>
      <c r="EWP4" s="66"/>
      <c r="EWQ4" s="66"/>
      <c r="EWR4" s="66"/>
      <c r="EWS4" s="66"/>
      <c r="EWT4" s="66"/>
      <c r="EWU4" s="66"/>
      <c r="EWV4" s="66"/>
      <c r="EWW4" s="66"/>
      <c r="EWX4" s="66"/>
      <c r="EWY4" s="66"/>
      <c r="EWZ4" s="66"/>
      <c r="EXA4" s="66"/>
      <c r="EXB4" s="66"/>
      <c r="EXC4" s="66"/>
      <c r="EXD4" s="66"/>
      <c r="EXE4" s="66"/>
      <c r="EXF4" s="66"/>
      <c r="EXG4" s="66"/>
      <c r="EXH4" s="66"/>
      <c r="EXI4" s="66"/>
      <c r="EXJ4" s="66"/>
      <c r="EXK4" s="66"/>
      <c r="EXL4" s="66"/>
      <c r="EXM4" s="66"/>
      <c r="EXN4" s="66"/>
      <c r="EXO4" s="66"/>
      <c r="EXP4" s="66"/>
      <c r="EXQ4" s="66"/>
      <c r="EXR4" s="66"/>
      <c r="EXS4" s="66"/>
      <c r="EXT4" s="66"/>
      <c r="EXU4" s="66"/>
      <c r="EXV4" s="66"/>
      <c r="EXW4" s="66"/>
      <c r="EXX4" s="66"/>
      <c r="EXY4" s="66"/>
      <c r="EXZ4" s="66"/>
      <c r="EYA4" s="66"/>
      <c r="EYB4" s="66"/>
      <c r="EYC4" s="66"/>
      <c r="EYD4" s="66"/>
      <c r="EYE4" s="66"/>
      <c r="EYF4" s="66"/>
      <c r="EYG4" s="66"/>
      <c r="EYH4" s="66"/>
      <c r="EYI4" s="66"/>
      <c r="EYJ4" s="66"/>
      <c r="EYK4" s="66"/>
      <c r="EYL4" s="66"/>
      <c r="EYM4" s="66"/>
      <c r="EYN4" s="66"/>
      <c r="EYO4" s="66"/>
      <c r="EYP4" s="66"/>
      <c r="EYQ4" s="66"/>
      <c r="EYR4" s="66"/>
      <c r="EYS4" s="66"/>
      <c r="EYT4" s="66"/>
      <c r="EYU4" s="66"/>
      <c r="EYV4" s="66"/>
      <c r="EYW4" s="66"/>
      <c r="EYX4" s="66"/>
      <c r="EYY4" s="66"/>
      <c r="EYZ4" s="66"/>
      <c r="EZA4" s="66"/>
      <c r="EZB4" s="66"/>
      <c r="EZC4" s="66"/>
      <c r="EZD4" s="66"/>
      <c r="EZE4" s="66"/>
      <c r="EZF4" s="66"/>
      <c r="EZG4" s="66"/>
      <c r="EZH4" s="66"/>
      <c r="EZI4" s="66"/>
      <c r="EZJ4" s="66"/>
      <c r="EZK4" s="66"/>
      <c r="EZL4" s="66"/>
      <c r="EZM4" s="66"/>
      <c r="EZN4" s="66"/>
      <c r="EZO4" s="66"/>
      <c r="EZP4" s="66"/>
      <c r="EZQ4" s="66"/>
      <c r="EZR4" s="66"/>
      <c r="EZS4" s="66"/>
      <c r="EZT4" s="66"/>
      <c r="EZU4" s="66"/>
      <c r="EZV4" s="66"/>
      <c r="EZW4" s="66"/>
      <c r="EZX4" s="66"/>
      <c r="EZY4" s="66"/>
      <c r="EZZ4" s="66"/>
      <c r="FAA4" s="66"/>
      <c r="FAB4" s="66"/>
      <c r="FAC4" s="66"/>
      <c r="FAD4" s="66"/>
      <c r="FAE4" s="66"/>
      <c r="FAF4" s="66"/>
      <c r="FAG4" s="66"/>
      <c r="FAH4" s="66"/>
      <c r="FAI4" s="66"/>
      <c r="FAJ4" s="66"/>
      <c r="FAK4" s="66"/>
      <c r="FAL4" s="66"/>
      <c r="FAM4" s="66"/>
      <c r="FAN4" s="66"/>
      <c r="FAO4" s="66"/>
      <c r="FAP4" s="66"/>
      <c r="FAQ4" s="66"/>
      <c r="FAR4" s="66"/>
      <c r="FAS4" s="66"/>
      <c r="FAT4" s="66"/>
      <c r="FAU4" s="66"/>
      <c r="FAV4" s="66"/>
      <c r="FAW4" s="66"/>
      <c r="FAX4" s="66"/>
      <c r="FAY4" s="66"/>
      <c r="FAZ4" s="66"/>
      <c r="FBA4" s="66"/>
      <c r="FBB4" s="66"/>
      <c r="FBC4" s="66"/>
      <c r="FBD4" s="66"/>
      <c r="FBE4" s="66"/>
      <c r="FBF4" s="66"/>
      <c r="FBG4" s="66"/>
      <c r="FBH4" s="66"/>
      <c r="FBI4" s="66"/>
      <c r="FBJ4" s="66"/>
      <c r="FBK4" s="66"/>
      <c r="FBL4" s="66"/>
      <c r="FBM4" s="66"/>
      <c r="FBN4" s="66"/>
      <c r="FBO4" s="66"/>
      <c r="FBP4" s="66"/>
      <c r="FBQ4" s="66"/>
      <c r="FBR4" s="66"/>
      <c r="FBS4" s="66"/>
      <c r="FBT4" s="66"/>
      <c r="FBU4" s="66"/>
      <c r="FBV4" s="66"/>
      <c r="FBW4" s="66"/>
      <c r="FBX4" s="66"/>
      <c r="FBY4" s="66"/>
      <c r="FBZ4" s="66"/>
      <c r="FCA4" s="66"/>
      <c r="FCB4" s="66"/>
      <c r="FCC4" s="66"/>
      <c r="FCD4" s="66"/>
      <c r="FCE4" s="66"/>
      <c r="FCF4" s="66"/>
      <c r="FCG4" s="66"/>
      <c r="FCH4" s="66"/>
      <c r="FCI4" s="66"/>
      <c r="FCJ4" s="66"/>
      <c r="FCK4" s="66"/>
      <c r="FCL4" s="66"/>
      <c r="FCM4" s="66"/>
      <c r="FCN4" s="66"/>
      <c r="FCO4" s="66"/>
      <c r="FCP4" s="66"/>
      <c r="FCQ4" s="66"/>
      <c r="FCR4" s="66"/>
      <c r="FCS4" s="66"/>
      <c r="FCT4" s="66"/>
      <c r="FCU4" s="66"/>
      <c r="FCV4" s="66"/>
      <c r="FCW4" s="66"/>
      <c r="FCX4" s="66"/>
      <c r="FCY4" s="66"/>
      <c r="FCZ4" s="66"/>
      <c r="FDA4" s="66"/>
      <c r="FDB4" s="66"/>
      <c r="FDC4" s="66"/>
      <c r="FDD4" s="66"/>
      <c r="FDE4" s="66"/>
      <c r="FDF4" s="66"/>
      <c r="FDG4" s="66"/>
      <c r="FDH4" s="66"/>
      <c r="FDI4" s="66"/>
      <c r="FDJ4" s="66"/>
      <c r="FDK4" s="66"/>
      <c r="FDL4" s="66"/>
      <c r="FDM4" s="66"/>
      <c r="FDN4" s="66"/>
      <c r="FDO4" s="66"/>
      <c r="FDP4" s="66"/>
      <c r="FDQ4" s="66"/>
      <c r="FDR4" s="66"/>
      <c r="FDS4" s="66"/>
      <c r="FDT4" s="66"/>
      <c r="FDU4" s="66"/>
      <c r="FDV4" s="66"/>
      <c r="FDW4" s="66"/>
      <c r="FDX4" s="66"/>
      <c r="FDY4" s="66"/>
      <c r="FDZ4" s="66"/>
      <c r="FEA4" s="66"/>
      <c r="FEB4" s="66"/>
      <c r="FEC4" s="66"/>
      <c r="FED4" s="66"/>
      <c r="FEE4" s="66"/>
      <c r="FEF4" s="66"/>
      <c r="FEG4" s="66"/>
      <c r="FEH4" s="66"/>
      <c r="FEI4" s="66"/>
      <c r="FEJ4" s="66"/>
      <c r="FEK4" s="66"/>
      <c r="FEL4" s="66"/>
      <c r="FEM4" s="66"/>
      <c r="FEN4" s="66"/>
      <c r="FEO4" s="66"/>
      <c r="FEP4" s="66"/>
      <c r="FEQ4" s="66"/>
      <c r="FER4" s="66"/>
      <c r="FES4" s="66"/>
      <c r="FET4" s="66"/>
      <c r="FEU4" s="66"/>
      <c r="FEV4" s="66"/>
      <c r="FEW4" s="66"/>
      <c r="FEX4" s="66"/>
      <c r="FEY4" s="66"/>
      <c r="FEZ4" s="66"/>
      <c r="FFA4" s="66"/>
      <c r="FFB4" s="66"/>
      <c r="FFC4" s="66"/>
      <c r="FFD4" s="66"/>
      <c r="FFE4" s="66"/>
      <c r="FFF4" s="66"/>
      <c r="FFG4" s="66"/>
      <c r="FFH4" s="66"/>
      <c r="FFI4" s="66"/>
      <c r="FFJ4" s="66"/>
      <c r="FFK4" s="66"/>
      <c r="FFL4" s="66"/>
      <c r="FFM4" s="66"/>
      <c r="FFN4" s="66"/>
      <c r="FFO4" s="66"/>
      <c r="FFP4" s="66"/>
      <c r="FFQ4" s="66"/>
      <c r="FFR4" s="66"/>
      <c r="FFS4" s="66"/>
      <c r="FFT4" s="66"/>
      <c r="FFU4" s="66"/>
      <c r="FFV4" s="66"/>
      <c r="FFW4" s="66"/>
      <c r="FFX4" s="66"/>
      <c r="FFY4" s="66"/>
      <c r="FFZ4" s="66"/>
      <c r="FGA4" s="66"/>
      <c r="FGB4" s="66"/>
      <c r="FGC4" s="66"/>
      <c r="FGD4" s="66"/>
      <c r="FGE4" s="66"/>
      <c r="FGF4" s="66"/>
      <c r="FGG4" s="66"/>
      <c r="FGH4" s="66"/>
      <c r="FGI4" s="66"/>
      <c r="FGJ4" s="66"/>
      <c r="FGK4" s="66"/>
      <c r="FGL4" s="66"/>
      <c r="FGM4" s="66"/>
      <c r="FGN4" s="66"/>
      <c r="FGO4" s="66"/>
      <c r="FGP4" s="66"/>
      <c r="FGQ4" s="66"/>
      <c r="FGR4" s="66"/>
      <c r="FGS4" s="66"/>
      <c r="FGT4" s="66"/>
      <c r="FGU4" s="66"/>
      <c r="FGV4" s="66"/>
      <c r="FGW4" s="66"/>
      <c r="FGX4" s="66"/>
      <c r="FGY4" s="66"/>
      <c r="FGZ4" s="66"/>
      <c r="FHA4" s="66"/>
      <c r="FHB4" s="66"/>
      <c r="FHC4" s="66"/>
      <c r="FHD4" s="66"/>
      <c r="FHE4" s="66"/>
      <c r="FHF4" s="66"/>
      <c r="FHG4" s="66"/>
      <c r="FHH4" s="66"/>
      <c r="FHI4" s="66"/>
      <c r="FHJ4" s="66"/>
      <c r="FHK4" s="66"/>
      <c r="FHL4" s="66"/>
      <c r="FHM4" s="66"/>
      <c r="FHN4" s="66"/>
      <c r="FHO4" s="66"/>
      <c r="FHP4" s="66"/>
      <c r="FHQ4" s="66"/>
      <c r="FHR4" s="66"/>
      <c r="FHS4" s="66"/>
      <c r="FHT4" s="66"/>
      <c r="FHU4" s="66"/>
      <c r="FHV4" s="66"/>
      <c r="FHW4" s="66"/>
      <c r="FHX4" s="66"/>
      <c r="FHY4" s="66"/>
      <c r="FHZ4" s="66"/>
      <c r="FIA4" s="66"/>
      <c r="FIB4" s="66"/>
      <c r="FIC4" s="66"/>
      <c r="FID4" s="66"/>
      <c r="FIE4" s="66"/>
      <c r="FIF4" s="66"/>
      <c r="FIG4" s="66"/>
      <c r="FIH4" s="66"/>
      <c r="FII4" s="66"/>
      <c r="FIJ4" s="66"/>
      <c r="FIK4" s="66"/>
      <c r="FIL4" s="66"/>
      <c r="FIM4" s="66"/>
      <c r="FIN4" s="66"/>
      <c r="FIO4" s="66"/>
      <c r="FIP4" s="66"/>
      <c r="FIQ4" s="66"/>
      <c r="FIR4" s="66"/>
      <c r="FIS4" s="66"/>
      <c r="FIT4" s="66"/>
      <c r="FIU4" s="66"/>
      <c r="FIV4" s="66"/>
      <c r="FIW4" s="66"/>
      <c r="FIX4" s="66"/>
      <c r="FIY4" s="66"/>
      <c r="FIZ4" s="66"/>
      <c r="FJA4" s="66"/>
      <c r="FJB4" s="66"/>
      <c r="FJC4" s="66"/>
      <c r="FJD4" s="66"/>
      <c r="FJE4" s="66"/>
      <c r="FJF4" s="66"/>
      <c r="FJG4" s="66"/>
      <c r="FJH4" s="66"/>
      <c r="FJI4" s="66"/>
      <c r="FJJ4" s="66"/>
      <c r="FJK4" s="66"/>
      <c r="FJL4" s="66"/>
      <c r="FJM4" s="66"/>
      <c r="FJN4" s="66"/>
      <c r="FJO4" s="66"/>
      <c r="FJP4" s="66"/>
      <c r="FJQ4" s="66"/>
      <c r="FJR4" s="66"/>
      <c r="FJS4" s="66"/>
      <c r="FJT4" s="66"/>
      <c r="FJU4" s="66"/>
      <c r="FJV4" s="66"/>
      <c r="FJW4" s="66"/>
      <c r="FJX4" s="66"/>
      <c r="FJY4" s="66"/>
      <c r="FJZ4" s="66"/>
      <c r="FKA4" s="66"/>
      <c r="FKB4" s="66"/>
      <c r="FKC4" s="66"/>
      <c r="FKD4" s="66"/>
      <c r="FKE4" s="66"/>
      <c r="FKF4" s="66"/>
      <c r="FKG4" s="66"/>
      <c r="FKH4" s="66"/>
      <c r="FKI4" s="66"/>
      <c r="FKJ4" s="66"/>
      <c r="FKK4" s="66"/>
      <c r="FKL4" s="66"/>
      <c r="FKM4" s="66"/>
      <c r="FKN4" s="66"/>
      <c r="FKO4" s="66"/>
      <c r="FKP4" s="66"/>
      <c r="FKQ4" s="66"/>
      <c r="FKR4" s="66"/>
      <c r="FKS4" s="66"/>
      <c r="FKT4" s="66"/>
      <c r="FKU4" s="66"/>
      <c r="FKV4" s="66"/>
      <c r="FKW4" s="66"/>
      <c r="FKX4" s="66"/>
      <c r="FKY4" s="66"/>
      <c r="FKZ4" s="66"/>
      <c r="FLA4" s="66"/>
      <c r="FLB4" s="66"/>
      <c r="FLC4" s="66"/>
      <c r="FLD4" s="66"/>
      <c r="FLE4" s="66"/>
      <c r="FLF4" s="66"/>
      <c r="FLG4" s="66"/>
      <c r="FLH4" s="66"/>
      <c r="FLI4" s="66"/>
      <c r="FLJ4" s="66"/>
      <c r="FLK4" s="66"/>
      <c r="FLL4" s="66"/>
      <c r="FLM4" s="66"/>
      <c r="FLN4" s="66"/>
      <c r="FLO4" s="66"/>
      <c r="FLP4" s="66"/>
      <c r="FLQ4" s="66"/>
      <c r="FLR4" s="66"/>
      <c r="FLS4" s="66"/>
      <c r="FLT4" s="66"/>
      <c r="FLU4" s="66"/>
      <c r="FLV4" s="66"/>
      <c r="FLW4" s="66"/>
      <c r="FLX4" s="66"/>
      <c r="FLY4" s="66"/>
      <c r="FLZ4" s="66"/>
      <c r="FMA4" s="66"/>
      <c r="FMB4" s="66"/>
      <c r="FMC4" s="66"/>
      <c r="FMD4" s="66"/>
      <c r="FME4" s="66"/>
      <c r="FMF4" s="66"/>
      <c r="FMG4" s="66"/>
      <c r="FMH4" s="66"/>
      <c r="FMI4" s="66"/>
      <c r="FMJ4" s="66"/>
      <c r="FMK4" s="66"/>
      <c r="FML4" s="66"/>
      <c r="FMM4" s="66"/>
      <c r="FMN4" s="66"/>
      <c r="FMO4" s="66"/>
      <c r="FMP4" s="66"/>
      <c r="FMQ4" s="66"/>
      <c r="FMR4" s="66"/>
      <c r="FMS4" s="66"/>
      <c r="FMT4" s="66"/>
      <c r="FMU4" s="66"/>
      <c r="FMV4" s="66"/>
      <c r="FMW4" s="66"/>
      <c r="FMX4" s="66"/>
      <c r="FMY4" s="66"/>
      <c r="FMZ4" s="66"/>
      <c r="FNA4" s="66"/>
      <c r="FNB4" s="66"/>
      <c r="FNC4" s="66"/>
      <c r="FND4" s="66"/>
      <c r="FNE4" s="66"/>
      <c r="FNF4" s="66"/>
      <c r="FNG4" s="66"/>
      <c r="FNH4" s="66"/>
      <c r="FNI4" s="66"/>
      <c r="FNJ4" s="66"/>
      <c r="FNK4" s="66"/>
      <c r="FNL4" s="66"/>
      <c r="FNM4" s="66"/>
      <c r="FNN4" s="66"/>
      <c r="FNO4" s="66"/>
      <c r="FNP4" s="66"/>
      <c r="FNQ4" s="66"/>
      <c r="FNR4" s="66"/>
      <c r="FNS4" s="66"/>
      <c r="FNT4" s="66"/>
      <c r="FNU4" s="66"/>
      <c r="FNV4" s="66"/>
      <c r="FNW4" s="66"/>
      <c r="FNX4" s="66"/>
      <c r="FNY4" s="66"/>
      <c r="FNZ4" s="66"/>
      <c r="FOA4" s="66"/>
      <c r="FOB4" s="66"/>
      <c r="FOC4" s="66"/>
      <c r="FOD4" s="66"/>
      <c r="FOE4" s="66"/>
      <c r="FOF4" s="66"/>
      <c r="FOG4" s="66"/>
      <c r="FOH4" s="66"/>
      <c r="FOI4" s="66"/>
      <c r="FOJ4" s="66"/>
      <c r="FOK4" s="66"/>
      <c r="FOL4" s="66"/>
      <c r="FOM4" s="66"/>
      <c r="FON4" s="66"/>
      <c r="FOO4" s="66"/>
      <c r="FOP4" s="66"/>
      <c r="FOQ4" s="66"/>
      <c r="FOR4" s="66"/>
      <c r="FOS4" s="66"/>
      <c r="FOT4" s="66"/>
      <c r="FOU4" s="66"/>
      <c r="FOV4" s="66"/>
      <c r="FOW4" s="66"/>
      <c r="FOX4" s="66"/>
      <c r="FOY4" s="66"/>
      <c r="FOZ4" s="66"/>
      <c r="FPA4" s="66"/>
      <c r="FPB4" s="66"/>
      <c r="FPC4" s="66"/>
      <c r="FPD4" s="66"/>
      <c r="FPE4" s="66"/>
      <c r="FPF4" s="66"/>
      <c r="FPG4" s="66"/>
      <c r="FPH4" s="66"/>
      <c r="FPI4" s="66"/>
      <c r="FPJ4" s="66"/>
      <c r="FPK4" s="66"/>
      <c r="FPL4" s="66"/>
      <c r="FPM4" s="66"/>
      <c r="FPN4" s="66"/>
      <c r="FPO4" s="66"/>
      <c r="FPP4" s="66"/>
      <c r="FPQ4" s="66"/>
      <c r="FPR4" s="66"/>
      <c r="FPS4" s="66"/>
      <c r="FPT4" s="66"/>
      <c r="FPU4" s="66"/>
      <c r="FPV4" s="66"/>
      <c r="FPW4" s="66"/>
      <c r="FPX4" s="66"/>
      <c r="FPY4" s="66"/>
      <c r="FPZ4" s="66"/>
      <c r="FQA4" s="66"/>
      <c r="FQB4" s="66"/>
      <c r="FQC4" s="66"/>
      <c r="FQD4" s="66"/>
      <c r="FQE4" s="66"/>
      <c r="FQF4" s="66"/>
      <c r="FQG4" s="66"/>
      <c r="FQH4" s="66"/>
      <c r="FQI4" s="66"/>
      <c r="FQJ4" s="66"/>
      <c r="FQK4" s="66"/>
      <c r="FQL4" s="66"/>
      <c r="FQM4" s="66"/>
      <c r="FQN4" s="66"/>
      <c r="FQO4" s="66"/>
      <c r="FQP4" s="66"/>
      <c r="FQQ4" s="66"/>
      <c r="FQR4" s="66"/>
      <c r="FQS4" s="66"/>
      <c r="FQT4" s="66"/>
      <c r="FQU4" s="66"/>
      <c r="FQV4" s="66"/>
      <c r="FQW4" s="66"/>
      <c r="FQX4" s="66"/>
      <c r="FQY4" s="66"/>
      <c r="FQZ4" s="66"/>
      <c r="FRA4" s="66"/>
      <c r="FRB4" s="66"/>
      <c r="FRC4" s="66"/>
      <c r="FRD4" s="66"/>
      <c r="FRE4" s="66"/>
      <c r="FRF4" s="66"/>
      <c r="FRG4" s="66"/>
      <c r="FRH4" s="66"/>
      <c r="FRI4" s="66"/>
      <c r="FRJ4" s="66"/>
      <c r="FRK4" s="66"/>
      <c r="FRL4" s="66"/>
      <c r="FRM4" s="66"/>
      <c r="FRN4" s="66"/>
      <c r="FRO4" s="66"/>
      <c r="FRP4" s="66"/>
      <c r="FRQ4" s="66"/>
      <c r="FRR4" s="66"/>
      <c r="FRS4" s="66"/>
      <c r="FRT4" s="66"/>
      <c r="FRU4" s="66"/>
      <c r="FRV4" s="66"/>
      <c r="FRW4" s="66"/>
      <c r="FRX4" s="66"/>
      <c r="FRY4" s="66"/>
      <c r="FRZ4" s="66"/>
      <c r="FSA4" s="66"/>
      <c r="FSB4" s="66"/>
      <c r="FSC4" s="66"/>
      <c r="FSD4" s="66"/>
      <c r="FSE4" s="66"/>
      <c r="FSF4" s="66"/>
      <c r="FSG4" s="66"/>
      <c r="FSH4" s="66"/>
      <c r="FSI4" s="66"/>
      <c r="FSJ4" s="66"/>
      <c r="FSK4" s="66"/>
      <c r="FSL4" s="66"/>
      <c r="FSM4" s="66"/>
      <c r="FSN4" s="66"/>
      <c r="FSO4" s="66"/>
      <c r="FSP4" s="66"/>
      <c r="FSQ4" s="66"/>
      <c r="FSR4" s="66"/>
      <c r="FSS4" s="66"/>
      <c r="FST4" s="66"/>
      <c r="FSU4" s="66"/>
      <c r="FSV4" s="66"/>
      <c r="FSW4" s="66"/>
      <c r="FSX4" s="66"/>
      <c r="FSY4" s="66"/>
      <c r="FSZ4" s="66"/>
      <c r="FTA4" s="66"/>
      <c r="FTB4" s="66"/>
      <c r="FTC4" s="66"/>
      <c r="FTD4" s="66"/>
      <c r="FTE4" s="66"/>
      <c r="FTF4" s="66"/>
      <c r="FTG4" s="66"/>
      <c r="FTH4" s="66"/>
      <c r="FTI4" s="66"/>
      <c r="FTJ4" s="66"/>
      <c r="FTK4" s="66"/>
      <c r="FTL4" s="66"/>
      <c r="FTM4" s="66"/>
      <c r="FTN4" s="66"/>
      <c r="FTO4" s="66"/>
      <c r="FTP4" s="66"/>
      <c r="FTQ4" s="66"/>
      <c r="FTR4" s="66"/>
      <c r="FTS4" s="66"/>
      <c r="FTT4" s="66"/>
      <c r="FTU4" s="66"/>
      <c r="FTV4" s="66"/>
      <c r="FTW4" s="66"/>
      <c r="FTX4" s="66"/>
      <c r="FTY4" s="66"/>
      <c r="FTZ4" s="66"/>
      <c r="FUA4" s="66"/>
      <c r="FUB4" s="66"/>
      <c r="FUC4" s="66"/>
      <c r="FUD4" s="66"/>
      <c r="FUE4" s="66"/>
      <c r="FUF4" s="66"/>
      <c r="FUG4" s="66"/>
      <c r="FUH4" s="66"/>
      <c r="FUI4" s="66"/>
      <c r="FUJ4" s="66"/>
      <c r="FUK4" s="66"/>
      <c r="FUL4" s="66"/>
      <c r="FUM4" s="66"/>
      <c r="FUN4" s="66"/>
      <c r="FUO4" s="66"/>
      <c r="FUP4" s="66"/>
      <c r="FUQ4" s="66"/>
      <c r="FUR4" s="66"/>
      <c r="FUS4" s="66"/>
      <c r="FUT4" s="66"/>
      <c r="FUU4" s="66"/>
      <c r="FUV4" s="66"/>
      <c r="FUW4" s="66"/>
      <c r="FUX4" s="66"/>
      <c r="FUY4" s="66"/>
      <c r="FUZ4" s="66"/>
      <c r="FVA4" s="66"/>
      <c r="FVB4" s="66"/>
      <c r="FVC4" s="66"/>
      <c r="FVD4" s="66"/>
      <c r="FVE4" s="66"/>
      <c r="FVF4" s="66"/>
      <c r="FVG4" s="66"/>
      <c r="FVH4" s="66"/>
      <c r="FVI4" s="66"/>
      <c r="FVJ4" s="66"/>
      <c r="FVK4" s="66"/>
      <c r="FVL4" s="66"/>
      <c r="FVM4" s="66"/>
      <c r="FVN4" s="66"/>
      <c r="FVO4" s="66"/>
      <c r="FVP4" s="66"/>
      <c r="FVQ4" s="66"/>
      <c r="FVR4" s="66"/>
      <c r="FVS4" s="66"/>
      <c r="FVT4" s="66"/>
      <c r="FVU4" s="66"/>
      <c r="FVV4" s="66"/>
      <c r="FVW4" s="66"/>
      <c r="FVX4" s="66"/>
      <c r="FVY4" s="66"/>
      <c r="FVZ4" s="66"/>
      <c r="FWA4" s="66"/>
      <c r="FWB4" s="66"/>
      <c r="FWC4" s="66"/>
      <c r="FWD4" s="66"/>
      <c r="FWE4" s="66"/>
      <c r="FWF4" s="66"/>
      <c r="FWG4" s="66"/>
      <c r="FWH4" s="66"/>
      <c r="FWI4" s="66"/>
      <c r="FWJ4" s="66"/>
      <c r="FWK4" s="66"/>
      <c r="FWL4" s="66"/>
      <c r="FWM4" s="66"/>
      <c r="FWN4" s="66"/>
      <c r="FWO4" s="66"/>
      <c r="FWP4" s="66"/>
      <c r="FWQ4" s="66"/>
      <c r="FWR4" s="66"/>
      <c r="FWS4" s="66"/>
      <c r="FWT4" s="66"/>
      <c r="FWU4" s="66"/>
      <c r="FWV4" s="66"/>
      <c r="FWW4" s="66"/>
      <c r="FWX4" s="66"/>
      <c r="FWY4" s="66"/>
      <c r="FWZ4" s="66"/>
      <c r="FXA4" s="66"/>
      <c r="FXB4" s="66"/>
      <c r="FXC4" s="66"/>
      <c r="FXD4" s="66"/>
      <c r="FXE4" s="66"/>
      <c r="FXF4" s="66"/>
      <c r="FXG4" s="66"/>
      <c r="FXH4" s="66"/>
      <c r="FXI4" s="66"/>
      <c r="FXJ4" s="66"/>
      <c r="FXK4" s="66"/>
      <c r="FXL4" s="66"/>
      <c r="FXM4" s="66"/>
      <c r="FXN4" s="66"/>
      <c r="FXO4" s="66"/>
      <c r="FXP4" s="66"/>
      <c r="FXQ4" s="66"/>
      <c r="FXR4" s="66"/>
      <c r="FXS4" s="66"/>
      <c r="FXT4" s="66"/>
      <c r="FXU4" s="66"/>
      <c r="FXV4" s="66"/>
      <c r="FXW4" s="66"/>
      <c r="FXX4" s="66"/>
      <c r="FXY4" s="66"/>
      <c r="FXZ4" s="66"/>
      <c r="FYA4" s="66"/>
      <c r="FYB4" s="66"/>
      <c r="FYC4" s="66"/>
      <c r="FYD4" s="66"/>
      <c r="FYE4" s="66"/>
      <c r="FYF4" s="66"/>
      <c r="FYG4" s="66"/>
      <c r="FYH4" s="66"/>
      <c r="FYI4" s="66"/>
      <c r="FYJ4" s="66"/>
      <c r="FYK4" s="66"/>
      <c r="FYL4" s="66"/>
      <c r="FYM4" s="66"/>
      <c r="FYN4" s="66"/>
      <c r="FYO4" s="66"/>
      <c r="FYP4" s="66"/>
      <c r="FYQ4" s="66"/>
      <c r="FYR4" s="66"/>
      <c r="FYS4" s="66"/>
      <c r="FYT4" s="66"/>
      <c r="FYU4" s="66"/>
      <c r="FYV4" s="66"/>
      <c r="FYW4" s="66"/>
      <c r="FYX4" s="66"/>
      <c r="FYY4" s="66"/>
      <c r="FYZ4" s="66"/>
      <c r="FZA4" s="66"/>
      <c r="FZB4" s="66"/>
      <c r="FZC4" s="66"/>
      <c r="FZD4" s="66"/>
      <c r="FZE4" s="66"/>
      <c r="FZF4" s="66"/>
      <c r="FZG4" s="66"/>
      <c r="FZH4" s="66"/>
      <c r="FZI4" s="66"/>
      <c r="FZJ4" s="66"/>
      <c r="FZK4" s="66"/>
      <c r="FZL4" s="66"/>
      <c r="FZM4" s="66"/>
      <c r="FZN4" s="66"/>
      <c r="FZO4" s="66"/>
      <c r="FZP4" s="66"/>
      <c r="FZQ4" s="66"/>
      <c r="FZR4" s="66"/>
      <c r="FZS4" s="66"/>
      <c r="FZT4" s="66"/>
      <c r="FZU4" s="66"/>
      <c r="FZV4" s="66"/>
      <c r="FZW4" s="66"/>
      <c r="FZX4" s="66"/>
      <c r="FZY4" s="66"/>
      <c r="FZZ4" s="66"/>
      <c r="GAA4" s="66"/>
      <c r="GAB4" s="66"/>
      <c r="GAC4" s="66"/>
      <c r="GAD4" s="66"/>
      <c r="GAE4" s="66"/>
      <c r="GAF4" s="66"/>
      <c r="GAG4" s="66"/>
      <c r="GAH4" s="66"/>
      <c r="GAI4" s="66"/>
      <c r="GAJ4" s="66"/>
      <c r="GAK4" s="66"/>
      <c r="GAL4" s="66"/>
      <c r="GAM4" s="66"/>
      <c r="GAN4" s="66"/>
      <c r="GAO4" s="66"/>
      <c r="GAP4" s="66"/>
      <c r="GAQ4" s="66"/>
      <c r="GAR4" s="66"/>
      <c r="GAS4" s="66"/>
      <c r="GAT4" s="66"/>
      <c r="GAU4" s="66"/>
      <c r="GAV4" s="66"/>
      <c r="GAW4" s="66"/>
      <c r="GAX4" s="66"/>
      <c r="GAY4" s="66"/>
      <c r="GAZ4" s="66"/>
      <c r="GBA4" s="66"/>
      <c r="GBB4" s="66"/>
      <c r="GBC4" s="66"/>
      <c r="GBD4" s="66"/>
      <c r="GBE4" s="66"/>
      <c r="GBF4" s="66"/>
      <c r="GBG4" s="66"/>
      <c r="GBH4" s="66"/>
      <c r="GBI4" s="66"/>
      <c r="GBJ4" s="66"/>
      <c r="GBK4" s="66"/>
      <c r="GBL4" s="66"/>
      <c r="GBM4" s="66"/>
      <c r="GBN4" s="66"/>
      <c r="GBO4" s="66"/>
      <c r="GBP4" s="66"/>
      <c r="GBQ4" s="66"/>
      <c r="GBR4" s="66"/>
      <c r="GBS4" s="66"/>
      <c r="GBT4" s="66"/>
      <c r="GBU4" s="66"/>
      <c r="GBV4" s="66"/>
      <c r="GBW4" s="66"/>
      <c r="GBX4" s="66"/>
      <c r="GBY4" s="66"/>
      <c r="GBZ4" s="66"/>
      <c r="GCA4" s="66"/>
      <c r="GCB4" s="66"/>
      <c r="GCC4" s="66"/>
      <c r="GCD4" s="66"/>
      <c r="GCE4" s="66"/>
      <c r="GCF4" s="66"/>
      <c r="GCG4" s="66"/>
      <c r="GCH4" s="66"/>
      <c r="GCI4" s="66"/>
      <c r="GCJ4" s="66"/>
      <c r="GCK4" s="66"/>
      <c r="GCL4" s="66"/>
      <c r="GCM4" s="66"/>
      <c r="GCN4" s="66"/>
      <c r="GCO4" s="66"/>
      <c r="GCP4" s="66"/>
      <c r="GCQ4" s="66"/>
      <c r="GCR4" s="66"/>
      <c r="GCS4" s="66"/>
      <c r="GCT4" s="66"/>
      <c r="GCU4" s="66"/>
      <c r="GCV4" s="66"/>
      <c r="GCW4" s="66"/>
      <c r="GCX4" s="66"/>
      <c r="GCY4" s="66"/>
      <c r="GCZ4" s="66"/>
      <c r="GDA4" s="66"/>
      <c r="GDB4" s="66"/>
      <c r="GDC4" s="66"/>
      <c r="GDD4" s="66"/>
      <c r="GDE4" s="66"/>
      <c r="GDF4" s="66"/>
      <c r="GDG4" s="66"/>
      <c r="GDH4" s="66"/>
      <c r="GDI4" s="66"/>
      <c r="GDJ4" s="66"/>
      <c r="GDK4" s="66"/>
      <c r="GDL4" s="66"/>
      <c r="GDM4" s="66"/>
      <c r="GDN4" s="66"/>
      <c r="GDO4" s="66"/>
      <c r="GDP4" s="66"/>
      <c r="GDQ4" s="66"/>
      <c r="GDR4" s="66"/>
      <c r="GDS4" s="66"/>
      <c r="GDT4" s="66"/>
      <c r="GDU4" s="66"/>
      <c r="GDV4" s="66"/>
      <c r="GDW4" s="66"/>
      <c r="GDX4" s="66"/>
      <c r="GDY4" s="66"/>
      <c r="GDZ4" s="66"/>
      <c r="GEA4" s="66"/>
      <c r="GEB4" s="66"/>
      <c r="GEC4" s="66"/>
      <c r="GED4" s="66"/>
      <c r="GEE4" s="66"/>
      <c r="GEF4" s="66"/>
      <c r="GEG4" s="66"/>
      <c r="GEH4" s="66"/>
      <c r="GEI4" s="66"/>
      <c r="GEJ4" s="66"/>
      <c r="GEK4" s="66"/>
      <c r="GEL4" s="66"/>
      <c r="GEM4" s="66"/>
      <c r="GEN4" s="66"/>
      <c r="GEO4" s="66"/>
      <c r="GEP4" s="66"/>
      <c r="GEQ4" s="66"/>
      <c r="GER4" s="66"/>
      <c r="GES4" s="66"/>
      <c r="GET4" s="66"/>
      <c r="GEU4" s="66"/>
      <c r="GEV4" s="66"/>
      <c r="GEW4" s="66"/>
      <c r="GEX4" s="66"/>
      <c r="GEY4" s="66"/>
      <c r="GEZ4" s="66"/>
      <c r="GFA4" s="66"/>
      <c r="GFB4" s="66"/>
      <c r="GFC4" s="66"/>
      <c r="GFD4" s="66"/>
      <c r="GFE4" s="66"/>
      <c r="GFF4" s="66"/>
      <c r="GFG4" s="66"/>
      <c r="GFH4" s="66"/>
      <c r="GFI4" s="66"/>
      <c r="GFJ4" s="66"/>
      <c r="GFK4" s="66"/>
      <c r="GFL4" s="66"/>
      <c r="GFM4" s="66"/>
      <c r="GFN4" s="66"/>
      <c r="GFO4" s="66"/>
      <c r="GFP4" s="66"/>
      <c r="GFQ4" s="66"/>
      <c r="GFR4" s="66"/>
      <c r="GFS4" s="66"/>
      <c r="GFT4" s="66"/>
      <c r="GFU4" s="66"/>
      <c r="GFV4" s="66"/>
      <c r="GFW4" s="66"/>
      <c r="GFX4" s="66"/>
      <c r="GFY4" s="66"/>
      <c r="GFZ4" s="66"/>
      <c r="GGA4" s="66"/>
      <c r="GGB4" s="66"/>
      <c r="GGC4" s="66"/>
      <c r="GGD4" s="66"/>
      <c r="GGE4" s="66"/>
      <c r="GGF4" s="66"/>
      <c r="GGG4" s="66"/>
      <c r="GGH4" s="66"/>
      <c r="GGI4" s="66"/>
      <c r="GGJ4" s="66"/>
      <c r="GGK4" s="66"/>
      <c r="GGL4" s="66"/>
      <c r="GGM4" s="66"/>
      <c r="GGN4" s="66"/>
      <c r="GGO4" s="66"/>
      <c r="GGP4" s="66"/>
      <c r="GGQ4" s="66"/>
      <c r="GGR4" s="66"/>
      <c r="GGS4" s="66"/>
      <c r="GGT4" s="66"/>
      <c r="GGU4" s="66"/>
      <c r="GGV4" s="66"/>
      <c r="GGW4" s="66"/>
      <c r="GGX4" s="66"/>
      <c r="GGY4" s="66"/>
      <c r="GGZ4" s="66"/>
      <c r="GHA4" s="66"/>
      <c r="GHB4" s="66"/>
      <c r="GHC4" s="66"/>
      <c r="GHD4" s="66"/>
      <c r="GHE4" s="66"/>
      <c r="GHF4" s="66"/>
      <c r="GHG4" s="66"/>
      <c r="GHH4" s="66"/>
      <c r="GHI4" s="66"/>
      <c r="GHJ4" s="66"/>
      <c r="GHK4" s="66"/>
      <c r="GHL4" s="66"/>
      <c r="GHM4" s="66"/>
      <c r="GHN4" s="66"/>
      <c r="GHO4" s="66"/>
      <c r="GHP4" s="66"/>
      <c r="GHQ4" s="66"/>
      <c r="GHR4" s="66"/>
      <c r="GHS4" s="66"/>
      <c r="GHT4" s="66"/>
      <c r="GHU4" s="66"/>
      <c r="GHV4" s="66"/>
      <c r="GHW4" s="66"/>
      <c r="GHX4" s="66"/>
      <c r="GHY4" s="66"/>
      <c r="GHZ4" s="66"/>
      <c r="GIA4" s="66"/>
      <c r="GIB4" s="66"/>
      <c r="GIC4" s="66"/>
      <c r="GID4" s="66"/>
      <c r="GIE4" s="66"/>
      <c r="GIF4" s="66"/>
      <c r="GIG4" s="66"/>
      <c r="GIH4" s="66"/>
      <c r="GII4" s="66"/>
      <c r="GIJ4" s="66"/>
      <c r="GIK4" s="66"/>
      <c r="GIL4" s="66"/>
      <c r="GIM4" s="66"/>
      <c r="GIN4" s="66"/>
      <c r="GIO4" s="66"/>
      <c r="GIP4" s="66"/>
      <c r="GIQ4" s="66"/>
      <c r="GIR4" s="66"/>
      <c r="GIS4" s="66"/>
      <c r="GIT4" s="66"/>
      <c r="GIU4" s="66"/>
      <c r="GIV4" s="66"/>
      <c r="GIW4" s="66"/>
      <c r="GIX4" s="66"/>
      <c r="GIY4" s="66"/>
      <c r="GIZ4" s="66"/>
      <c r="GJA4" s="66"/>
      <c r="GJB4" s="66"/>
      <c r="GJC4" s="66"/>
      <c r="GJD4" s="66"/>
      <c r="GJE4" s="66"/>
      <c r="GJF4" s="66"/>
      <c r="GJG4" s="66"/>
      <c r="GJH4" s="66"/>
      <c r="GJI4" s="66"/>
      <c r="GJJ4" s="66"/>
      <c r="GJK4" s="66"/>
      <c r="GJL4" s="66"/>
      <c r="GJM4" s="66"/>
      <c r="GJN4" s="66"/>
      <c r="GJO4" s="66"/>
      <c r="GJP4" s="66"/>
      <c r="GJQ4" s="66"/>
      <c r="GJR4" s="66"/>
      <c r="GJS4" s="66"/>
      <c r="GJT4" s="66"/>
      <c r="GJU4" s="66"/>
      <c r="GJV4" s="66"/>
      <c r="GJW4" s="66"/>
      <c r="GJX4" s="66"/>
      <c r="GJY4" s="66"/>
      <c r="GJZ4" s="66"/>
      <c r="GKA4" s="66"/>
      <c r="GKB4" s="66"/>
      <c r="GKC4" s="66"/>
      <c r="GKD4" s="66"/>
      <c r="GKE4" s="66"/>
      <c r="GKF4" s="66"/>
      <c r="GKG4" s="66"/>
      <c r="GKH4" s="66"/>
      <c r="GKI4" s="66"/>
      <c r="GKJ4" s="66"/>
      <c r="GKK4" s="66"/>
      <c r="GKL4" s="66"/>
      <c r="GKM4" s="66"/>
      <c r="GKN4" s="66"/>
      <c r="GKO4" s="66"/>
      <c r="GKP4" s="66"/>
      <c r="GKQ4" s="66"/>
      <c r="GKR4" s="66"/>
      <c r="GKS4" s="66"/>
      <c r="GKT4" s="66"/>
      <c r="GKU4" s="66"/>
      <c r="GKV4" s="66"/>
      <c r="GKW4" s="66"/>
      <c r="GKX4" s="66"/>
      <c r="GKY4" s="66"/>
      <c r="GKZ4" s="66"/>
      <c r="GLA4" s="66"/>
      <c r="GLB4" s="66"/>
      <c r="GLC4" s="66"/>
      <c r="GLD4" s="66"/>
      <c r="GLE4" s="66"/>
      <c r="GLF4" s="66"/>
      <c r="GLG4" s="66"/>
      <c r="GLH4" s="66"/>
      <c r="GLI4" s="66"/>
      <c r="GLJ4" s="66"/>
      <c r="GLK4" s="66"/>
      <c r="GLL4" s="66"/>
      <c r="GLM4" s="66"/>
      <c r="GLN4" s="66"/>
      <c r="GLO4" s="66"/>
      <c r="GLP4" s="66"/>
      <c r="GLQ4" s="66"/>
      <c r="GLR4" s="66"/>
      <c r="GLS4" s="66"/>
      <c r="GLT4" s="66"/>
      <c r="GLU4" s="66"/>
      <c r="GLV4" s="66"/>
      <c r="GLW4" s="66"/>
      <c r="GLX4" s="66"/>
      <c r="GLY4" s="66"/>
      <c r="GLZ4" s="66"/>
      <c r="GMA4" s="66"/>
      <c r="GMB4" s="66"/>
      <c r="GMC4" s="66"/>
      <c r="GMD4" s="66"/>
      <c r="GME4" s="66"/>
      <c r="GMF4" s="66"/>
      <c r="GMG4" s="66"/>
      <c r="GMH4" s="66"/>
      <c r="GMI4" s="66"/>
      <c r="GMJ4" s="66"/>
      <c r="GMK4" s="66"/>
      <c r="GML4" s="66"/>
      <c r="GMM4" s="66"/>
      <c r="GMN4" s="66"/>
      <c r="GMO4" s="66"/>
      <c r="GMP4" s="66"/>
      <c r="GMQ4" s="66"/>
      <c r="GMR4" s="66"/>
      <c r="GMS4" s="66"/>
      <c r="GMT4" s="66"/>
      <c r="GMU4" s="66"/>
      <c r="GMV4" s="66"/>
      <c r="GMW4" s="66"/>
      <c r="GMX4" s="66"/>
      <c r="GMY4" s="66"/>
      <c r="GMZ4" s="66"/>
      <c r="GNA4" s="66"/>
      <c r="GNB4" s="66"/>
      <c r="GNC4" s="66"/>
      <c r="GND4" s="66"/>
      <c r="GNE4" s="66"/>
      <c r="GNF4" s="66"/>
      <c r="GNG4" s="66"/>
      <c r="GNH4" s="66"/>
      <c r="GNI4" s="66"/>
      <c r="GNJ4" s="66"/>
      <c r="GNK4" s="66"/>
      <c r="GNL4" s="66"/>
      <c r="GNM4" s="66"/>
      <c r="GNN4" s="66"/>
      <c r="GNO4" s="66"/>
      <c r="GNP4" s="66"/>
      <c r="GNQ4" s="66"/>
      <c r="GNR4" s="66"/>
      <c r="GNS4" s="66"/>
      <c r="GNT4" s="66"/>
      <c r="GNU4" s="66"/>
      <c r="GNV4" s="66"/>
      <c r="GNW4" s="66"/>
      <c r="GNX4" s="66"/>
      <c r="GNY4" s="66"/>
      <c r="GNZ4" s="66"/>
      <c r="GOA4" s="66"/>
      <c r="GOB4" s="66"/>
      <c r="GOC4" s="66"/>
      <c r="GOD4" s="66"/>
      <c r="GOE4" s="66"/>
      <c r="GOF4" s="66"/>
      <c r="GOG4" s="66"/>
      <c r="GOH4" s="66"/>
      <c r="GOI4" s="66"/>
      <c r="GOJ4" s="66"/>
      <c r="GOK4" s="66"/>
      <c r="GOL4" s="66"/>
      <c r="GOM4" s="66"/>
      <c r="GON4" s="66"/>
      <c r="GOO4" s="66"/>
      <c r="GOP4" s="66"/>
      <c r="GOQ4" s="66"/>
      <c r="GOR4" s="66"/>
      <c r="GOS4" s="66"/>
      <c r="GOT4" s="66"/>
      <c r="GOU4" s="66"/>
      <c r="GOV4" s="66"/>
      <c r="GOW4" s="66"/>
      <c r="GOX4" s="66"/>
      <c r="GOY4" s="66"/>
      <c r="GOZ4" s="66"/>
      <c r="GPA4" s="66"/>
      <c r="GPB4" s="66"/>
      <c r="GPC4" s="66"/>
      <c r="GPD4" s="66"/>
      <c r="GPE4" s="66"/>
      <c r="GPF4" s="66"/>
      <c r="GPG4" s="66"/>
      <c r="GPH4" s="66"/>
      <c r="GPI4" s="66"/>
      <c r="GPJ4" s="66"/>
      <c r="GPK4" s="66"/>
      <c r="GPL4" s="66"/>
      <c r="GPM4" s="66"/>
      <c r="GPN4" s="66"/>
      <c r="GPO4" s="66"/>
      <c r="GPP4" s="66"/>
      <c r="GPQ4" s="66"/>
      <c r="GPR4" s="66"/>
      <c r="GPS4" s="66"/>
      <c r="GPT4" s="66"/>
      <c r="GPU4" s="66"/>
      <c r="GPV4" s="66"/>
      <c r="GPW4" s="66"/>
      <c r="GPX4" s="66"/>
      <c r="GPY4" s="66"/>
      <c r="GPZ4" s="66"/>
      <c r="GQA4" s="66"/>
      <c r="GQB4" s="66"/>
      <c r="GQC4" s="66"/>
      <c r="GQD4" s="66"/>
      <c r="GQE4" s="66"/>
      <c r="GQF4" s="66"/>
      <c r="GQG4" s="66"/>
      <c r="GQH4" s="66"/>
      <c r="GQI4" s="66"/>
      <c r="GQJ4" s="66"/>
      <c r="GQK4" s="66"/>
      <c r="GQL4" s="66"/>
      <c r="GQM4" s="66"/>
      <c r="GQN4" s="66"/>
      <c r="GQO4" s="66"/>
      <c r="GQP4" s="66"/>
      <c r="GQQ4" s="66"/>
      <c r="GQR4" s="66"/>
      <c r="GQS4" s="66"/>
      <c r="GQT4" s="66"/>
      <c r="GQU4" s="66"/>
      <c r="GQV4" s="66"/>
      <c r="GQW4" s="66"/>
      <c r="GQX4" s="66"/>
      <c r="GQY4" s="66"/>
      <c r="GQZ4" s="66"/>
      <c r="GRA4" s="66"/>
      <c r="GRB4" s="66"/>
      <c r="GRC4" s="66"/>
      <c r="GRD4" s="66"/>
      <c r="GRE4" s="66"/>
      <c r="GRF4" s="66"/>
      <c r="GRG4" s="66"/>
      <c r="GRH4" s="66"/>
      <c r="GRI4" s="66"/>
      <c r="GRJ4" s="66"/>
      <c r="GRK4" s="66"/>
      <c r="GRL4" s="66"/>
      <c r="GRM4" s="66"/>
      <c r="GRN4" s="66"/>
      <c r="GRO4" s="66"/>
      <c r="GRP4" s="66"/>
      <c r="GRQ4" s="66"/>
      <c r="GRR4" s="66"/>
      <c r="GRS4" s="66"/>
      <c r="GRT4" s="66"/>
      <c r="GRU4" s="66"/>
      <c r="GRV4" s="66"/>
      <c r="GRW4" s="66"/>
      <c r="GRX4" s="66"/>
      <c r="GRY4" s="66"/>
      <c r="GRZ4" s="66"/>
      <c r="GSA4" s="66"/>
      <c r="GSB4" s="66"/>
      <c r="GSC4" s="66"/>
      <c r="GSD4" s="66"/>
      <c r="GSE4" s="66"/>
      <c r="GSF4" s="66"/>
      <c r="GSG4" s="66"/>
      <c r="GSH4" s="66"/>
      <c r="GSI4" s="66"/>
      <c r="GSJ4" s="66"/>
      <c r="GSK4" s="66"/>
      <c r="GSL4" s="66"/>
      <c r="GSM4" s="66"/>
      <c r="GSN4" s="66"/>
      <c r="GSO4" s="66"/>
      <c r="GSP4" s="66"/>
      <c r="GSQ4" s="66"/>
      <c r="GSR4" s="66"/>
      <c r="GSS4" s="66"/>
      <c r="GST4" s="66"/>
      <c r="GSU4" s="66"/>
      <c r="GSV4" s="66"/>
      <c r="GSW4" s="66"/>
      <c r="GSX4" s="66"/>
      <c r="GSY4" s="66"/>
      <c r="GSZ4" s="66"/>
      <c r="GTA4" s="66"/>
      <c r="GTB4" s="66"/>
      <c r="GTC4" s="66"/>
      <c r="GTD4" s="66"/>
      <c r="GTE4" s="66"/>
      <c r="GTF4" s="66"/>
      <c r="GTG4" s="66"/>
      <c r="GTH4" s="66"/>
      <c r="GTI4" s="66"/>
      <c r="GTJ4" s="66"/>
      <c r="GTK4" s="66"/>
      <c r="GTL4" s="66"/>
      <c r="GTM4" s="66"/>
      <c r="GTN4" s="66"/>
      <c r="GTO4" s="66"/>
      <c r="GTP4" s="66"/>
      <c r="GTQ4" s="66"/>
      <c r="GTR4" s="66"/>
      <c r="GTS4" s="66"/>
      <c r="GTT4" s="66"/>
      <c r="GTU4" s="66"/>
      <c r="GTV4" s="66"/>
      <c r="GTW4" s="66"/>
      <c r="GTX4" s="66"/>
      <c r="GTY4" s="66"/>
      <c r="GTZ4" s="66"/>
      <c r="GUA4" s="66"/>
      <c r="GUB4" s="66"/>
      <c r="GUC4" s="66"/>
      <c r="GUD4" s="66"/>
      <c r="GUE4" s="66"/>
      <c r="GUF4" s="66"/>
      <c r="GUG4" s="66"/>
      <c r="GUH4" s="66"/>
      <c r="GUI4" s="66"/>
      <c r="GUJ4" s="66"/>
      <c r="GUK4" s="66"/>
      <c r="GUL4" s="66"/>
      <c r="GUM4" s="66"/>
      <c r="GUN4" s="66"/>
      <c r="GUO4" s="66"/>
      <c r="GUP4" s="66"/>
      <c r="GUQ4" s="66"/>
      <c r="GUR4" s="66"/>
      <c r="GUS4" s="66"/>
      <c r="GUT4" s="66"/>
      <c r="GUU4" s="66"/>
      <c r="GUV4" s="66"/>
      <c r="GUW4" s="66"/>
      <c r="GUX4" s="66"/>
      <c r="GUY4" s="66"/>
      <c r="GUZ4" s="66"/>
      <c r="GVA4" s="66"/>
      <c r="GVB4" s="66"/>
      <c r="GVC4" s="66"/>
      <c r="GVD4" s="66"/>
      <c r="GVE4" s="66"/>
      <c r="GVF4" s="66"/>
      <c r="GVG4" s="66"/>
      <c r="GVH4" s="66"/>
      <c r="GVI4" s="66"/>
      <c r="GVJ4" s="66"/>
      <c r="GVK4" s="66"/>
      <c r="GVL4" s="66"/>
      <c r="GVM4" s="66"/>
      <c r="GVN4" s="66"/>
      <c r="GVO4" s="66"/>
      <c r="GVP4" s="66"/>
      <c r="GVQ4" s="66"/>
      <c r="GVR4" s="66"/>
      <c r="GVS4" s="66"/>
      <c r="GVT4" s="66"/>
      <c r="GVU4" s="66"/>
      <c r="GVV4" s="66"/>
      <c r="GVW4" s="66"/>
      <c r="GVX4" s="66"/>
      <c r="GVY4" s="66"/>
      <c r="GVZ4" s="66"/>
      <c r="GWA4" s="66"/>
      <c r="GWB4" s="66"/>
      <c r="GWC4" s="66"/>
      <c r="GWD4" s="66"/>
      <c r="GWE4" s="66"/>
      <c r="GWF4" s="66"/>
      <c r="GWG4" s="66"/>
      <c r="GWH4" s="66"/>
      <c r="GWI4" s="66"/>
      <c r="GWJ4" s="66"/>
      <c r="GWK4" s="66"/>
      <c r="GWL4" s="66"/>
      <c r="GWM4" s="66"/>
      <c r="GWN4" s="66"/>
      <c r="GWO4" s="66"/>
      <c r="GWP4" s="66"/>
      <c r="GWQ4" s="66"/>
      <c r="GWR4" s="66"/>
      <c r="GWS4" s="66"/>
      <c r="GWT4" s="66"/>
      <c r="GWU4" s="66"/>
      <c r="GWV4" s="66"/>
      <c r="GWW4" s="66"/>
      <c r="GWX4" s="66"/>
      <c r="GWY4" s="66"/>
      <c r="GWZ4" s="66"/>
      <c r="GXA4" s="66"/>
      <c r="GXB4" s="66"/>
      <c r="GXC4" s="66"/>
      <c r="GXD4" s="66"/>
      <c r="GXE4" s="66"/>
      <c r="GXF4" s="66"/>
      <c r="GXG4" s="66"/>
      <c r="GXH4" s="66"/>
      <c r="GXI4" s="66"/>
      <c r="GXJ4" s="66"/>
      <c r="GXK4" s="66"/>
      <c r="GXL4" s="66"/>
      <c r="GXM4" s="66"/>
      <c r="GXN4" s="66"/>
      <c r="GXO4" s="66"/>
      <c r="GXP4" s="66"/>
      <c r="GXQ4" s="66"/>
      <c r="GXR4" s="66"/>
      <c r="GXS4" s="66"/>
      <c r="GXT4" s="66"/>
      <c r="GXU4" s="66"/>
      <c r="GXV4" s="66"/>
      <c r="GXW4" s="66"/>
      <c r="GXX4" s="66"/>
      <c r="GXY4" s="66"/>
      <c r="GXZ4" s="66"/>
      <c r="GYA4" s="66"/>
      <c r="GYB4" s="66"/>
      <c r="GYC4" s="66"/>
      <c r="GYD4" s="66"/>
      <c r="GYE4" s="66"/>
      <c r="GYF4" s="66"/>
      <c r="GYG4" s="66"/>
      <c r="GYH4" s="66"/>
      <c r="GYI4" s="66"/>
      <c r="GYJ4" s="66"/>
      <c r="GYK4" s="66"/>
      <c r="GYL4" s="66"/>
      <c r="GYM4" s="66"/>
      <c r="GYN4" s="66"/>
      <c r="GYO4" s="66"/>
      <c r="GYP4" s="66"/>
      <c r="GYQ4" s="66"/>
      <c r="GYR4" s="66"/>
      <c r="GYS4" s="66"/>
      <c r="GYT4" s="66"/>
      <c r="GYU4" s="66"/>
      <c r="GYV4" s="66"/>
      <c r="GYW4" s="66"/>
      <c r="GYX4" s="66"/>
      <c r="GYY4" s="66"/>
      <c r="GYZ4" s="66"/>
      <c r="GZA4" s="66"/>
      <c r="GZB4" s="66"/>
      <c r="GZC4" s="66"/>
      <c r="GZD4" s="66"/>
      <c r="GZE4" s="66"/>
      <c r="GZF4" s="66"/>
      <c r="GZG4" s="66"/>
      <c r="GZH4" s="66"/>
      <c r="GZI4" s="66"/>
      <c r="GZJ4" s="66"/>
      <c r="GZK4" s="66"/>
      <c r="GZL4" s="66"/>
      <c r="GZM4" s="66"/>
      <c r="GZN4" s="66"/>
      <c r="GZO4" s="66"/>
      <c r="GZP4" s="66"/>
      <c r="GZQ4" s="66"/>
      <c r="GZR4" s="66"/>
      <c r="GZS4" s="66"/>
      <c r="GZT4" s="66"/>
      <c r="GZU4" s="66"/>
      <c r="GZV4" s="66"/>
      <c r="GZW4" s="66"/>
      <c r="GZX4" s="66"/>
      <c r="GZY4" s="66"/>
      <c r="GZZ4" s="66"/>
      <c r="HAA4" s="66"/>
      <c r="HAB4" s="66"/>
      <c r="HAC4" s="66"/>
      <c r="HAD4" s="66"/>
      <c r="HAE4" s="66"/>
      <c r="HAF4" s="66"/>
      <c r="HAG4" s="66"/>
      <c r="HAH4" s="66"/>
      <c r="HAI4" s="66"/>
      <c r="HAJ4" s="66"/>
      <c r="HAK4" s="66"/>
      <c r="HAL4" s="66"/>
      <c r="HAM4" s="66"/>
      <c r="HAN4" s="66"/>
      <c r="HAO4" s="66"/>
      <c r="HAP4" s="66"/>
      <c r="HAQ4" s="66"/>
      <c r="HAR4" s="66"/>
      <c r="HAS4" s="66"/>
      <c r="HAT4" s="66"/>
      <c r="HAU4" s="66"/>
      <c r="HAV4" s="66"/>
      <c r="HAW4" s="66"/>
      <c r="HAX4" s="66"/>
      <c r="HAY4" s="66"/>
      <c r="HAZ4" s="66"/>
      <c r="HBA4" s="66"/>
      <c r="HBB4" s="66"/>
      <c r="HBC4" s="66"/>
      <c r="HBD4" s="66"/>
      <c r="HBE4" s="66"/>
      <c r="HBF4" s="66"/>
      <c r="HBG4" s="66"/>
      <c r="HBH4" s="66"/>
      <c r="HBI4" s="66"/>
      <c r="HBJ4" s="66"/>
      <c r="HBK4" s="66"/>
      <c r="HBL4" s="66"/>
      <c r="HBM4" s="66"/>
      <c r="HBN4" s="66"/>
      <c r="HBO4" s="66"/>
      <c r="HBP4" s="66"/>
      <c r="HBQ4" s="66"/>
      <c r="HBR4" s="66"/>
      <c r="HBS4" s="66"/>
      <c r="HBT4" s="66"/>
      <c r="HBU4" s="66"/>
      <c r="HBV4" s="66"/>
      <c r="HBW4" s="66"/>
      <c r="HBX4" s="66"/>
      <c r="HBY4" s="66"/>
      <c r="HBZ4" s="66"/>
      <c r="HCA4" s="66"/>
      <c r="HCB4" s="66"/>
      <c r="HCC4" s="66"/>
      <c r="HCD4" s="66"/>
      <c r="HCE4" s="66"/>
      <c r="HCF4" s="66"/>
      <c r="HCG4" s="66"/>
      <c r="HCH4" s="66"/>
      <c r="HCI4" s="66"/>
      <c r="HCJ4" s="66"/>
      <c r="HCK4" s="66"/>
      <c r="HCL4" s="66"/>
      <c r="HCM4" s="66"/>
      <c r="HCN4" s="66"/>
      <c r="HCO4" s="66"/>
      <c r="HCP4" s="66"/>
      <c r="HCQ4" s="66"/>
      <c r="HCR4" s="66"/>
      <c r="HCS4" s="66"/>
      <c r="HCT4" s="66"/>
      <c r="HCU4" s="66"/>
      <c r="HCV4" s="66"/>
      <c r="HCW4" s="66"/>
      <c r="HCX4" s="66"/>
      <c r="HCY4" s="66"/>
      <c r="HCZ4" s="66"/>
      <c r="HDA4" s="66"/>
      <c r="HDB4" s="66"/>
      <c r="HDC4" s="66"/>
      <c r="HDD4" s="66"/>
      <c r="HDE4" s="66"/>
      <c r="HDF4" s="66"/>
      <c r="HDG4" s="66"/>
      <c r="HDH4" s="66"/>
      <c r="HDI4" s="66"/>
      <c r="HDJ4" s="66"/>
      <c r="HDK4" s="66"/>
      <c r="HDL4" s="66"/>
      <c r="HDM4" s="66"/>
      <c r="HDN4" s="66"/>
      <c r="HDO4" s="66"/>
      <c r="HDP4" s="66"/>
      <c r="HDQ4" s="66"/>
      <c r="HDR4" s="66"/>
      <c r="HDS4" s="66"/>
      <c r="HDT4" s="66"/>
      <c r="HDU4" s="66"/>
      <c r="HDV4" s="66"/>
      <c r="HDW4" s="66"/>
      <c r="HDX4" s="66"/>
      <c r="HDY4" s="66"/>
      <c r="HDZ4" s="66"/>
      <c r="HEA4" s="66"/>
      <c r="HEB4" s="66"/>
      <c r="HEC4" s="66"/>
      <c r="HED4" s="66"/>
      <c r="HEE4" s="66"/>
      <c r="HEF4" s="66"/>
      <c r="HEG4" s="66"/>
      <c r="HEH4" s="66"/>
      <c r="HEI4" s="66"/>
      <c r="HEJ4" s="66"/>
      <c r="HEK4" s="66"/>
      <c r="HEL4" s="66"/>
      <c r="HEM4" s="66"/>
      <c r="HEN4" s="66"/>
      <c r="HEO4" s="66"/>
      <c r="HEP4" s="66"/>
      <c r="HEQ4" s="66"/>
      <c r="HER4" s="66"/>
      <c r="HES4" s="66"/>
      <c r="HET4" s="66"/>
      <c r="HEU4" s="66"/>
      <c r="HEV4" s="66"/>
      <c r="HEW4" s="66"/>
      <c r="HEX4" s="66"/>
      <c r="HEY4" s="66"/>
      <c r="HEZ4" s="66"/>
      <c r="HFA4" s="66"/>
      <c r="HFB4" s="66"/>
      <c r="HFC4" s="66"/>
      <c r="HFD4" s="66"/>
      <c r="HFE4" s="66"/>
      <c r="HFF4" s="66"/>
      <c r="HFG4" s="66"/>
      <c r="HFH4" s="66"/>
      <c r="HFI4" s="66"/>
      <c r="HFJ4" s="66"/>
      <c r="HFK4" s="66"/>
      <c r="HFL4" s="66"/>
      <c r="HFM4" s="66"/>
      <c r="HFN4" s="66"/>
      <c r="HFO4" s="66"/>
      <c r="HFP4" s="66"/>
      <c r="HFQ4" s="66"/>
      <c r="HFR4" s="66"/>
      <c r="HFS4" s="66"/>
      <c r="HFT4" s="66"/>
      <c r="HFU4" s="66"/>
      <c r="HFV4" s="66"/>
      <c r="HFW4" s="66"/>
      <c r="HFX4" s="66"/>
      <c r="HFY4" s="66"/>
      <c r="HFZ4" s="66"/>
      <c r="HGA4" s="66"/>
      <c r="HGB4" s="66"/>
      <c r="HGC4" s="66"/>
      <c r="HGD4" s="66"/>
      <c r="HGE4" s="66"/>
      <c r="HGF4" s="66"/>
      <c r="HGG4" s="66"/>
      <c r="HGH4" s="66"/>
      <c r="HGI4" s="66"/>
      <c r="HGJ4" s="66"/>
      <c r="HGK4" s="66"/>
      <c r="HGL4" s="66"/>
      <c r="HGM4" s="66"/>
      <c r="HGN4" s="66"/>
      <c r="HGO4" s="66"/>
      <c r="HGP4" s="66"/>
      <c r="HGQ4" s="66"/>
      <c r="HGR4" s="66"/>
      <c r="HGS4" s="66"/>
      <c r="HGT4" s="66"/>
      <c r="HGU4" s="66"/>
      <c r="HGV4" s="66"/>
      <c r="HGW4" s="66"/>
      <c r="HGX4" s="66"/>
      <c r="HGY4" s="66"/>
      <c r="HGZ4" s="66"/>
      <c r="HHA4" s="66"/>
      <c r="HHB4" s="66"/>
      <c r="HHC4" s="66"/>
      <c r="HHD4" s="66"/>
      <c r="HHE4" s="66"/>
      <c r="HHF4" s="66"/>
      <c r="HHG4" s="66"/>
      <c r="HHH4" s="66"/>
      <c r="HHI4" s="66"/>
      <c r="HHJ4" s="66"/>
      <c r="HHK4" s="66"/>
      <c r="HHL4" s="66"/>
      <c r="HHM4" s="66"/>
      <c r="HHN4" s="66"/>
      <c r="HHO4" s="66"/>
      <c r="HHP4" s="66"/>
      <c r="HHQ4" s="66"/>
      <c r="HHR4" s="66"/>
      <c r="HHS4" s="66"/>
      <c r="HHT4" s="66"/>
      <c r="HHU4" s="66"/>
      <c r="HHV4" s="66"/>
      <c r="HHW4" s="66"/>
      <c r="HHX4" s="66"/>
      <c r="HHY4" s="66"/>
      <c r="HHZ4" s="66"/>
      <c r="HIA4" s="66"/>
      <c r="HIB4" s="66"/>
      <c r="HIC4" s="66"/>
      <c r="HID4" s="66"/>
      <c r="HIE4" s="66"/>
      <c r="HIF4" s="66"/>
      <c r="HIG4" s="66"/>
      <c r="HIH4" s="66"/>
      <c r="HII4" s="66"/>
      <c r="HIJ4" s="66"/>
      <c r="HIK4" s="66"/>
      <c r="HIL4" s="66"/>
      <c r="HIM4" s="66"/>
      <c r="HIN4" s="66"/>
      <c r="HIO4" s="66"/>
      <c r="HIP4" s="66"/>
      <c r="HIQ4" s="66"/>
      <c r="HIR4" s="66"/>
      <c r="HIS4" s="66"/>
      <c r="HIT4" s="66"/>
      <c r="HIU4" s="66"/>
      <c r="HIV4" s="66"/>
      <c r="HIW4" s="66"/>
      <c r="HIX4" s="66"/>
      <c r="HIY4" s="66"/>
      <c r="HIZ4" s="66"/>
      <c r="HJA4" s="66"/>
      <c r="HJB4" s="66"/>
      <c r="HJC4" s="66"/>
      <c r="HJD4" s="66"/>
      <c r="HJE4" s="66"/>
      <c r="HJF4" s="66"/>
      <c r="HJG4" s="66"/>
      <c r="HJH4" s="66"/>
      <c r="HJI4" s="66"/>
      <c r="HJJ4" s="66"/>
      <c r="HJK4" s="66"/>
      <c r="HJL4" s="66"/>
      <c r="HJM4" s="66"/>
      <c r="HJN4" s="66"/>
      <c r="HJO4" s="66"/>
      <c r="HJP4" s="66"/>
      <c r="HJQ4" s="66"/>
      <c r="HJR4" s="66"/>
      <c r="HJS4" s="66"/>
      <c r="HJT4" s="66"/>
      <c r="HJU4" s="66"/>
      <c r="HJV4" s="66"/>
      <c r="HJW4" s="66"/>
      <c r="HJX4" s="66"/>
      <c r="HJY4" s="66"/>
      <c r="HJZ4" s="66"/>
      <c r="HKA4" s="66"/>
      <c r="HKB4" s="66"/>
      <c r="HKC4" s="66"/>
      <c r="HKD4" s="66"/>
      <c r="HKE4" s="66"/>
      <c r="HKF4" s="66"/>
      <c r="HKG4" s="66"/>
      <c r="HKH4" s="66"/>
      <c r="HKI4" s="66"/>
      <c r="HKJ4" s="66"/>
      <c r="HKK4" s="66"/>
      <c r="HKL4" s="66"/>
      <c r="HKM4" s="66"/>
      <c r="HKN4" s="66"/>
      <c r="HKO4" s="66"/>
      <c r="HKP4" s="66"/>
      <c r="HKQ4" s="66"/>
      <c r="HKR4" s="66"/>
      <c r="HKS4" s="66"/>
      <c r="HKT4" s="66"/>
      <c r="HKU4" s="66"/>
      <c r="HKV4" s="66"/>
      <c r="HKW4" s="66"/>
      <c r="HKX4" s="66"/>
      <c r="HKY4" s="66"/>
      <c r="HKZ4" s="66"/>
      <c r="HLA4" s="66"/>
      <c r="HLB4" s="66"/>
      <c r="HLC4" s="66"/>
      <c r="HLD4" s="66"/>
      <c r="HLE4" s="66"/>
      <c r="HLF4" s="66"/>
      <c r="HLG4" s="66"/>
      <c r="HLH4" s="66"/>
      <c r="HLI4" s="66"/>
      <c r="HLJ4" s="66"/>
      <c r="HLK4" s="66"/>
      <c r="HLL4" s="66"/>
      <c r="HLM4" s="66"/>
      <c r="HLN4" s="66"/>
      <c r="HLO4" s="66"/>
      <c r="HLP4" s="66"/>
      <c r="HLQ4" s="66"/>
      <c r="HLR4" s="66"/>
      <c r="HLS4" s="66"/>
      <c r="HLT4" s="66"/>
      <c r="HLU4" s="66"/>
      <c r="HLV4" s="66"/>
      <c r="HLW4" s="66"/>
      <c r="HLX4" s="66"/>
      <c r="HLY4" s="66"/>
      <c r="HLZ4" s="66"/>
      <c r="HMA4" s="66"/>
      <c r="HMB4" s="66"/>
      <c r="HMC4" s="66"/>
      <c r="HMD4" s="66"/>
      <c r="HME4" s="66"/>
      <c r="HMF4" s="66"/>
      <c r="HMG4" s="66"/>
      <c r="HMH4" s="66"/>
      <c r="HMI4" s="66"/>
      <c r="HMJ4" s="66"/>
      <c r="HMK4" s="66"/>
      <c r="HML4" s="66"/>
      <c r="HMM4" s="66"/>
      <c r="HMN4" s="66"/>
      <c r="HMO4" s="66"/>
      <c r="HMP4" s="66"/>
      <c r="HMQ4" s="66"/>
      <c r="HMR4" s="66"/>
      <c r="HMS4" s="66"/>
      <c r="HMT4" s="66"/>
      <c r="HMU4" s="66"/>
      <c r="HMV4" s="66"/>
      <c r="HMW4" s="66"/>
      <c r="HMX4" s="66"/>
      <c r="HMY4" s="66"/>
      <c r="HMZ4" s="66"/>
      <c r="HNA4" s="66"/>
      <c r="HNB4" s="66"/>
      <c r="HNC4" s="66"/>
      <c r="HND4" s="66"/>
      <c r="HNE4" s="66"/>
      <c r="HNF4" s="66"/>
      <c r="HNG4" s="66"/>
      <c r="HNH4" s="66"/>
      <c r="HNI4" s="66"/>
      <c r="HNJ4" s="66"/>
      <c r="HNK4" s="66"/>
      <c r="HNL4" s="66"/>
      <c r="HNM4" s="66"/>
      <c r="HNN4" s="66"/>
      <c r="HNO4" s="66"/>
      <c r="HNP4" s="66"/>
      <c r="HNQ4" s="66"/>
      <c r="HNR4" s="66"/>
      <c r="HNS4" s="66"/>
      <c r="HNT4" s="66"/>
      <c r="HNU4" s="66"/>
      <c r="HNV4" s="66"/>
      <c r="HNW4" s="66"/>
      <c r="HNX4" s="66"/>
      <c r="HNY4" s="66"/>
      <c r="HNZ4" s="66"/>
      <c r="HOA4" s="66"/>
      <c r="HOB4" s="66"/>
      <c r="HOC4" s="66"/>
      <c r="HOD4" s="66"/>
      <c r="HOE4" s="66"/>
      <c r="HOF4" s="66"/>
      <c r="HOG4" s="66"/>
      <c r="HOH4" s="66"/>
      <c r="HOI4" s="66"/>
      <c r="HOJ4" s="66"/>
      <c r="HOK4" s="66"/>
      <c r="HOL4" s="66"/>
      <c r="HOM4" s="66"/>
      <c r="HON4" s="66"/>
      <c r="HOO4" s="66"/>
      <c r="HOP4" s="66"/>
      <c r="HOQ4" s="66"/>
      <c r="HOR4" s="66"/>
      <c r="HOS4" s="66"/>
      <c r="HOT4" s="66"/>
      <c r="HOU4" s="66"/>
      <c r="HOV4" s="66"/>
      <c r="HOW4" s="66"/>
      <c r="HOX4" s="66"/>
      <c r="HOY4" s="66"/>
      <c r="HOZ4" s="66"/>
      <c r="HPA4" s="66"/>
      <c r="HPB4" s="66"/>
      <c r="HPC4" s="66"/>
      <c r="HPD4" s="66"/>
      <c r="HPE4" s="66"/>
      <c r="HPF4" s="66"/>
      <c r="HPG4" s="66"/>
      <c r="HPH4" s="66"/>
      <c r="HPI4" s="66"/>
      <c r="HPJ4" s="66"/>
      <c r="HPK4" s="66"/>
      <c r="HPL4" s="66"/>
      <c r="HPM4" s="66"/>
      <c r="HPN4" s="66"/>
      <c r="HPO4" s="66"/>
      <c r="HPP4" s="66"/>
      <c r="HPQ4" s="66"/>
      <c r="HPR4" s="66"/>
      <c r="HPS4" s="66"/>
      <c r="HPT4" s="66"/>
      <c r="HPU4" s="66"/>
      <c r="HPV4" s="66"/>
      <c r="HPW4" s="66"/>
      <c r="HPX4" s="66"/>
      <c r="HPY4" s="66"/>
      <c r="HPZ4" s="66"/>
      <c r="HQA4" s="66"/>
      <c r="HQB4" s="66"/>
      <c r="HQC4" s="66"/>
      <c r="HQD4" s="66"/>
      <c r="HQE4" s="66"/>
      <c r="HQF4" s="66"/>
      <c r="HQG4" s="66"/>
      <c r="HQH4" s="66"/>
      <c r="HQI4" s="66"/>
      <c r="HQJ4" s="66"/>
      <c r="HQK4" s="66"/>
      <c r="HQL4" s="66"/>
      <c r="HQM4" s="66"/>
      <c r="HQN4" s="66"/>
      <c r="HQO4" s="66"/>
      <c r="HQP4" s="66"/>
      <c r="HQQ4" s="66"/>
      <c r="HQR4" s="66"/>
      <c r="HQS4" s="66"/>
      <c r="HQT4" s="66"/>
      <c r="HQU4" s="66"/>
      <c r="HQV4" s="66"/>
      <c r="HQW4" s="66"/>
      <c r="HQX4" s="66"/>
      <c r="HQY4" s="66"/>
      <c r="HQZ4" s="66"/>
      <c r="HRA4" s="66"/>
      <c r="HRB4" s="66"/>
      <c r="HRC4" s="66"/>
      <c r="HRD4" s="66"/>
      <c r="HRE4" s="66"/>
      <c r="HRF4" s="66"/>
      <c r="HRG4" s="66"/>
      <c r="HRH4" s="66"/>
      <c r="HRI4" s="66"/>
      <c r="HRJ4" s="66"/>
      <c r="HRK4" s="66"/>
      <c r="HRL4" s="66"/>
      <c r="HRM4" s="66"/>
      <c r="HRN4" s="66"/>
      <c r="HRO4" s="66"/>
      <c r="HRP4" s="66"/>
      <c r="HRQ4" s="66"/>
      <c r="HRR4" s="66"/>
      <c r="HRS4" s="66"/>
      <c r="HRT4" s="66"/>
      <c r="HRU4" s="66"/>
      <c r="HRV4" s="66"/>
      <c r="HRW4" s="66"/>
      <c r="HRX4" s="66"/>
      <c r="HRY4" s="66"/>
      <c r="HRZ4" s="66"/>
      <c r="HSA4" s="66"/>
      <c r="HSB4" s="66"/>
      <c r="HSC4" s="66"/>
      <c r="HSD4" s="66"/>
      <c r="HSE4" s="66"/>
      <c r="HSF4" s="66"/>
      <c r="HSG4" s="66"/>
      <c r="HSH4" s="66"/>
      <c r="HSI4" s="66"/>
      <c r="HSJ4" s="66"/>
      <c r="HSK4" s="66"/>
      <c r="HSL4" s="66"/>
      <c r="HSM4" s="66"/>
      <c r="HSN4" s="66"/>
      <c r="HSO4" s="66"/>
      <c r="HSP4" s="66"/>
      <c r="HSQ4" s="66"/>
      <c r="HSR4" s="66"/>
      <c r="HSS4" s="66"/>
      <c r="HST4" s="66"/>
      <c r="HSU4" s="66"/>
      <c r="HSV4" s="66"/>
      <c r="HSW4" s="66"/>
      <c r="HSX4" s="66"/>
      <c r="HSY4" s="66"/>
      <c r="HSZ4" s="66"/>
      <c r="HTA4" s="66"/>
      <c r="HTB4" s="66"/>
      <c r="HTC4" s="66"/>
      <c r="HTD4" s="66"/>
      <c r="HTE4" s="66"/>
      <c r="HTF4" s="66"/>
      <c r="HTG4" s="66"/>
      <c r="HTH4" s="66"/>
      <c r="HTI4" s="66"/>
      <c r="HTJ4" s="66"/>
      <c r="HTK4" s="66"/>
      <c r="HTL4" s="66"/>
      <c r="HTM4" s="66"/>
      <c r="HTN4" s="66"/>
      <c r="HTO4" s="66"/>
      <c r="HTP4" s="66"/>
      <c r="HTQ4" s="66"/>
      <c r="HTR4" s="66"/>
      <c r="HTS4" s="66"/>
      <c r="HTT4" s="66"/>
      <c r="HTU4" s="66"/>
      <c r="HTV4" s="66"/>
      <c r="HTW4" s="66"/>
      <c r="HTX4" s="66"/>
      <c r="HTY4" s="66"/>
      <c r="HTZ4" s="66"/>
      <c r="HUA4" s="66"/>
      <c r="HUB4" s="66"/>
      <c r="HUC4" s="66"/>
      <c r="HUD4" s="66"/>
      <c r="HUE4" s="66"/>
      <c r="HUF4" s="66"/>
      <c r="HUG4" s="66"/>
      <c r="HUH4" s="66"/>
      <c r="HUI4" s="66"/>
      <c r="HUJ4" s="66"/>
      <c r="HUK4" s="66"/>
      <c r="HUL4" s="66"/>
      <c r="HUM4" s="66"/>
      <c r="HUN4" s="66"/>
      <c r="HUO4" s="66"/>
      <c r="HUP4" s="66"/>
      <c r="HUQ4" s="66"/>
      <c r="HUR4" s="66"/>
      <c r="HUS4" s="66"/>
      <c r="HUT4" s="66"/>
      <c r="HUU4" s="66"/>
      <c r="HUV4" s="66"/>
      <c r="HUW4" s="66"/>
      <c r="HUX4" s="66"/>
      <c r="HUY4" s="66"/>
      <c r="HUZ4" s="66"/>
      <c r="HVA4" s="66"/>
      <c r="HVB4" s="66"/>
      <c r="HVC4" s="66"/>
      <c r="HVD4" s="66"/>
      <c r="HVE4" s="66"/>
      <c r="HVF4" s="66"/>
      <c r="HVG4" s="66"/>
      <c r="HVH4" s="66"/>
      <c r="HVI4" s="66"/>
      <c r="HVJ4" s="66"/>
      <c r="HVK4" s="66"/>
      <c r="HVL4" s="66"/>
      <c r="HVM4" s="66"/>
      <c r="HVN4" s="66"/>
      <c r="HVO4" s="66"/>
      <c r="HVP4" s="66"/>
      <c r="HVQ4" s="66"/>
      <c r="HVR4" s="66"/>
      <c r="HVS4" s="66"/>
      <c r="HVT4" s="66"/>
      <c r="HVU4" s="66"/>
      <c r="HVV4" s="66"/>
      <c r="HVW4" s="66"/>
      <c r="HVX4" s="66"/>
      <c r="HVY4" s="66"/>
      <c r="HVZ4" s="66"/>
      <c r="HWA4" s="66"/>
      <c r="HWB4" s="66"/>
      <c r="HWC4" s="66"/>
      <c r="HWD4" s="66"/>
      <c r="HWE4" s="66"/>
      <c r="HWF4" s="66"/>
      <c r="HWG4" s="66"/>
      <c r="HWH4" s="66"/>
      <c r="HWI4" s="66"/>
      <c r="HWJ4" s="66"/>
      <c r="HWK4" s="66"/>
      <c r="HWL4" s="66"/>
      <c r="HWM4" s="66"/>
      <c r="HWN4" s="66"/>
      <c r="HWO4" s="66"/>
      <c r="HWP4" s="66"/>
      <c r="HWQ4" s="66"/>
      <c r="HWR4" s="66"/>
      <c r="HWS4" s="66"/>
      <c r="HWT4" s="66"/>
      <c r="HWU4" s="66"/>
      <c r="HWV4" s="66"/>
      <c r="HWW4" s="66"/>
      <c r="HWX4" s="66"/>
      <c r="HWY4" s="66"/>
      <c r="HWZ4" s="66"/>
      <c r="HXA4" s="66"/>
      <c r="HXB4" s="66"/>
      <c r="HXC4" s="66"/>
      <c r="HXD4" s="66"/>
      <c r="HXE4" s="66"/>
      <c r="HXF4" s="66"/>
      <c r="HXG4" s="66"/>
      <c r="HXH4" s="66"/>
      <c r="HXI4" s="66"/>
      <c r="HXJ4" s="66"/>
      <c r="HXK4" s="66"/>
      <c r="HXL4" s="66"/>
      <c r="HXM4" s="66"/>
      <c r="HXN4" s="66"/>
      <c r="HXO4" s="66"/>
      <c r="HXP4" s="66"/>
      <c r="HXQ4" s="66"/>
      <c r="HXR4" s="66"/>
      <c r="HXS4" s="66"/>
      <c r="HXT4" s="66"/>
      <c r="HXU4" s="66"/>
      <c r="HXV4" s="66"/>
      <c r="HXW4" s="66"/>
      <c r="HXX4" s="66"/>
      <c r="HXY4" s="66"/>
      <c r="HXZ4" s="66"/>
      <c r="HYA4" s="66"/>
      <c r="HYB4" s="66"/>
      <c r="HYC4" s="66"/>
      <c r="HYD4" s="66"/>
      <c r="HYE4" s="66"/>
      <c r="HYF4" s="66"/>
      <c r="HYG4" s="66"/>
      <c r="HYH4" s="66"/>
      <c r="HYI4" s="66"/>
      <c r="HYJ4" s="66"/>
      <c r="HYK4" s="66"/>
      <c r="HYL4" s="66"/>
      <c r="HYM4" s="66"/>
      <c r="HYN4" s="66"/>
      <c r="HYO4" s="66"/>
      <c r="HYP4" s="66"/>
      <c r="HYQ4" s="66"/>
      <c r="HYR4" s="66"/>
      <c r="HYS4" s="66"/>
      <c r="HYT4" s="66"/>
      <c r="HYU4" s="66"/>
      <c r="HYV4" s="66"/>
      <c r="HYW4" s="66"/>
      <c r="HYX4" s="66"/>
      <c r="HYY4" s="66"/>
      <c r="HYZ4" s="66"/>
      <c r="HZA4" s="66"/>
      <c r="HZB4" s="66"/>
      <c r="HZC4" s="66"/>
      <c r="HZD4" s="66"/>
      <c r="HZE4" s="66"/>
      <c r="HZF4" s="66"/>
      <c r="HZG4" s="66"/>
      <c r="HZH4" s="66"/>
      <c r="HZI4" s="66"/>
      <c r="HZJ4" s="66"/>
      <c r="HZK4" s="66"/>
      <c r="HZL4" s="66"/>
      <c r="HZM4" s="66"/>
      <c r="HZN4" s="66"/>
      <c r="HZO4" s="66"/>
      <c r="HZP4" s="66"/>
      <c r="HZQ4" s="66"/>
      <c r="HZR4" s="66"/>
      <c r="HZS4" s="66"/>
      <c r="HZT4" s="66"/>
      <c r="HZU4" s="66"/>
      <c r="HZV4" s="66"/>
      <c r="HZW4" s="66"/>
      <c r="HZX4" s="66"/>
      <c r="HZY4" s="66"/>
      <c r="HZZ4" s="66"/>
      <c r="IAA4" s="66"/>
      <c r="IAB4" s="66"/>
      <c r="IAC4" s="66"/>
      <c r="IAD4" s="66"/>
      <c r="IAE4" s="66"/>
      <c r="IAF4" s="66"/>
      <c r="IAG4" s="66"/>
      <c r="IAH4" s="66"/>
      <c r="IAI4" s="66"/>
      <c r="IAJ4" s="66"/>
      <c r="IAK4" s="66"/>
      <c r="IAL4" s="66"/>
      <c r="IAM4" s="66"/>
      <c r="IAN4" s="66"/>
      <c r="IAO4" s="66"/>
      <c r="IAP4" s="66"/>
      <c r="IAQ4" s="66"/>
      <c r="IAR4" s="66"/>
      <c r="IAS4" s="66"/>
      <c r="IAT4" s="66"/>
      <c r="IAU4" s="66"/>
      <c r="IAV4" s="66"/>
      <c r="IAW4" s="66"/>
      <c r="IAX4" s="66"/>
      <c r="IAY4" s="66"/>
      <c r="IAZ4" s="66"/>
      <c r="IBA4" s="66"/>
      <c r="IBB4" s="66"/>
      <c r="IBC4" s="66"/>
      <c r="IBD4" s="66"/>
      <c r="IBE4" s="66"/>
      <c r="IBF4" s="66"/>
      <c r="IBG4" s="66"/>
      <c r="IBH4" s="66"/>
      <c r="IBI4" s="66"/>
      <c r="IBJ4" s="66"/>
      <c r="IBK4" s="66"/>
      <c r="IBL4" s="66"/>
      <c r="IBM4" s="66"/>
      <c r="IBN4" s="66"/>
      <c r="IBO4" s="66"/>
      <c r="IBP4" s="66"/>
      <c r="IBQ4" s="66"/>
      <c r="IBR4" s="66"/>
      <c r="IBS4" s="66"/>
      <c r="IBT4" s="66"/>
      <c r="IBU4" s="66"/>
      <c r="IBV4" s="66"/>
      <c r="IBW4" s="66"/>
      <c r="IBX4" s="66"/>
      <c r="IBY4" s="66"/>
      <c r="IBZ4" s="66"/>
      <c r="ICA4" s="66"/>
      <c r="ICB4" s="66"/>
      <c r="ICC4" s="66"/>
      <c r="ICD4" s="66"/>
      <c r="ICE4" s="66"/>
      <c r="ICF4" s="66"/>
      <c r="ICG4" s="66"/>
      <c r="ICH4" s="66"/>
      <c r="ICI4" s="66"/>
      <c r="ICJ4" s="66"/>
      <c r="ICK4" s="66"/>
      <c r="ICL4" s="66"/>
      <c r="ICM4" s="66"/>
      <c r="ICN4" s="66"/>
      <c r="ICO4" s="66"/>
      <c r="ICP4" s="66"/>
      <c r="ICQ4" s="66"/>
      <c r="ICR4" s="66"/>
      <c r="ICS4" s="66"/>
      <c r="ICT4" s="66"/>
      <c r="ICU4" s="66"/>
      <c r="ICV4" s="66"/>
      <c r="ICW4" s="66"/>
      <c r="ICX4" s="66"/>
      <c r="ICY4" s="66"/>
      <c r="ICZ4" s="66"/>
      <c r="IDA4" s="66"/>
      <c r="IDB4" s="66"/>
      <c r="IDC4" s="66"/>
      <c r="IDD4" s="66"/>
      <c r="IDE4" s="66"/>
      <c r="IDF4" s="66"/>
      <c r="IDG4" s="66"/>
      <c r="IDH4" s="66"/>
      <c r="IDI4" s="66"/>
      <c r="IDJ4" s="66"/>
      <c r="IDK4" s="66"/>
      <c r="IDL4" s="66"/>
      <c r="IDM4" s="66"/>
      <c r="IDN4" s="66"/>
      <c r="IDO4" s="66"/>
      <c r="IDP4" s="66"/>
      <c r="IDQ4" s="66"/>
      <c r="IDR4" s="66"/>
      <c r="IDS4" s="66"/>
      <c r="IDT4" s="66"/>
      <c r="IDU4" s="66"/>
      <c r="IDV4" s="66"/>
      <c r="IDW4" s="66"/>
      <c r="IDX4" s="66"/>
      <c r="IDY4" s="66"/>
      <c r="IDZ4" s="66"/>
      <c r="IEA4" s="66"/>
      <c r="IEB4" s="66"/>
      <c r="IEC4" s="66"/>
      <c r="IED4" s="66"/>
      <c r="IEE4" s="66"/>
      <c r="IEF4" s="66"/>
      <c r="IEG4" s="66"/>
      <c r="IEH4" s="66"/>
      <c r="IEI4" s="66"/>
      <c r="IEJ4" s="66"/>
      <c r="IEK4" s="66"/>
      <c r="IEL4" s="66"/>
      <c r="IEM4" s="66"/>
      <c r="IEN4" s="66"/>
      <c r="IEO4" s="66"/>
      <c r="IEP4" s="66"/>
      <c r="IEQ4" s="66"/>
      <c r="IER4" s="66"/>
      <c r="IES4" s="66"/>
      <c r="IET4" s="66"/>
      <c r="IEU4" s="66"/>
      <c r="IEV4" s="66"/>
      <c r="IEW4" s="66"/>
      <c r="IEX4" s="66"/>
      <c r="IEY4" s="66"/>
      <c r="IEZ4" s="66"/>
      <c r="IFA4" s="66"/>
      <c r="IFB4" s="66"/>
      <c r="IFC4" s="66"/>
      <c r="IFD4" s="66"/>
      <c r="IFE4" s="66"/>
      <c r="IFF4" s="66"/>
      <c r="IFG4" s="66"/>
      <c r="IFH4" s="66"/>
      <c r="IFI4" s="66"/>
      <c r="IFJ4" s="66"/>
      <c r="IFK4" s="66"/>
      <c r="IFL4" s="66"/>
      <c r="IFM4" s="66"/>
      <c r="IFN4" s="66"/>
      <c r="IFO4" s="66"/>
      <c r="IFP4" s="66"/>
      <c r="IFQ4" s="66"/>
      <c r="IFR4" s="66"/>
      <c r="IFS4" s="66"/>
      <c r="IFT4" s="66"/>
      <c r="IFU4" s="66"/>
      <c r="IFV4" s="66"/>
      <c r="IFW4" s="66"/>
      <c r="IFX4" s="66"/>
      <c r="IFY4" s="66"/>
      <c r="IFZ4" s="66"/>
      <c r="IGA4" s="66"/>
      <c r="IGB4" s="66"/>
      <c r="IGC4" s="66"/>
      <c r="IGD4" s="66"/>
      <c r="IGE4" s="66"/>
      <c r="IGF4" s="66"/>
      <c r="IGG4" s="66"/>
      <c r="IGH4" s="66"/>
      <c r="IGI4" s="66"/>
      <c r="IGJ4" s="66"/>
      <c r="IGK4" s="66"/>
      <c r="IGL4" s="66"/>
      <c r="IGM4" s="66"/>
      <c r="IGN4" s="66"/>
      <c r="IGO4" s="66"/>
      <c r="IGP4" s="66"/>
      <c r="IGQ4" s="66"/>
      <c r="IGR4" s="66"/>
      <c r="IGS4" s="66"/>
      <c r="IGT4" s="66"/>
      <c r="IGU4" s="66"/>
      <c r="IGV4" s="66"/>
      <c r="IGW4" s="66"/>
      <c r="IGX4" s="66"/>
      <c r="IGY4" s="66"/>
      <c r="IGZ4" s="66"/>
      <c r="IHA4" s="66"/>
      <c r="IHB4" s="66"/>
      <c r="IHC4" s="66"/>
      <c r="IHD4" s="66"/>
      <c r="IHE4" s="66"/>
      <c r="IHF4" s="66"/>
      <c r="IHG4" s="66"/>
      <c r="IHH4" s="66"/>
      <c r="IHI4" s="66"/>
      <c r="IHJ4" s="66"/>
      <c r="IHK4" s="66"/>
      <c r="IHL4" s="66"/>
      <c r="IHM4" s="66"/>
      <c r="IHN4" s="66"/>
      <c r="IHO4" s="66"/>
      <c r="IHP4" s="66"/>
      <c r="IHQ4" s="66"/>
      <c r="IHR4" s="66"/>
      <c r="IHS4" s="66"/>
      <c r="IHT4" s="66"/>
      <c r="IHU4" s="66"/>
      <c r="IHV4" s="66"/>
      <c r="IHW4" s="66"/>
      <c r="IHX4" s="66"/>
      <c r="IHY4" s="66"/>
      <c r="IHZ4" s="66"/>
      <c r="IIA4" s="66"/>
      <c r="IIB4" s="66"/>
      <c r="IIC4" s="66"/>
      <c r="IID4" s="66"/>
      <c r="IIE4" s="66"/>
      <c r="IIF4" s="66"/>
      <c r="IIG4" s="66"/>
      <c r="IIH4" s="66"/>
      <c r="III4" s="66"/>
      <c r="IIJ4" s="66"/>
      <c r="IIK4" s="66"/>
      <c r="IIL4" s="66"/>
      <c r="IIM4" s="66"/>
      <c r="IIN4" s="66"/>
      <c r="IIO4" s="66"/>
      <c r="IIP4" s="66"/>
      <c r="IIQ4" s="66"/>
      <c r="IIR4" s="66"/>
      <c r="IIS4" s="66"/>
      <c r="IIT4" s="66"/>
      <c r="IIU4" s="66"/>
      <c r="IIV4" s="66"/>
      <c r="IIW4" s="66"/>
      <c r="IIX4" s="66"/>
      <c r="IIY4" s="66"/>
      <c r="IIZ4" s="66"/>
      <c r="IJA4" s="66"/>
      <c r="IJB4" s="66"/>
      <c r="IJC4" s="66"/>
      <c r="IJD4" s="66"/>
      <c r="IJE4" s="66"/>
      <c r="IJF4" s="66"/>
      <c r="IJG4" s="66"/>
      <c r="IJH4" s="66"/>
      <c r="IJI4" s="66"/>
      <c r="IJJ4" s="66"/>
      <c r="IJK4" s="66"/>
      <c r="IJL4" s="66"/>
      <c r="IJM4" s="66"/>
      <c r="IJN4" s="66"/>
      <c r="IJO4" s="66"/>
      <c r="IJP4" s="66"/>
      <c r="IJQ4" s="66"/>
      <c r="IJR4" s="66"/>
      <c r="IJS4" s="66"/>
      <c r="IJT4" s="66"/>
      <c r="IJU4" s="66"/>
      <c r="IJV4" s="66"/>
      <c r="IJW4" s="66"/>
      <c r="IJX4" s="66"/>
      <c r="IJY4" s="66"/>
      <c r="IJZ4" s="66"/>
      <c r="IKA4" s="66"/>
      <c r="IKB4" s="66"/>
      <c r="IKC4" s="66"/>
      <c r="IKD4" s="66"/>
      <c r="IKE4" s="66"/>
      <c r="IKF4" s="66"/>
      <c r="IKG4" s="66"/>
      <c r="IKH4" s="66"/>
      <c r="IKI4" s="66"/>
      <c r="IKJ4" s="66"/>
      <c r="IKK4" s="66"/>
      <c r="IKL4" s="66"/>
      <c r="IKM4" s="66"/>
      <c r="IKN4" s="66"/>
      <c r="IKO4" s="66"/>
      <c r="IKP4" s="66"/>
      <c r="IKQ4" s="66"/>
      <c r="IKR4" s="66"/>
      <c r="IKS4" s="66"/>
      <c r="IKT4" s="66"/>
      <c r="IKU4" s="66"/>
      <c r="IKV4" s="66"/>
      <c r="IKW4" s="66"/>
      <c r="IKX4" s="66"/>
      <c r="IKY4" s="66"/>
      <c r="IKZ4" s="66"/>
      <c r="ILA4" s="66"/>
      <c r="ILB4" s="66"/>
      <c r="ILC4" s="66"/>
      <c r="ILD4" s="66"/>
      <c r="ILE4" s="66"/>
      <c r="ILF4" s="66"/>
      <c r="ILG4" s="66"/>
      <c r="ILH4" s="66"/>
      <c r="ILI4" s="66"/>
      <c r="ILJ4" s="66"/>
      <c r="ILK4" s="66"/>
      <c r="ILL4" s="66"/>
      <c r="ILM4" s="66"/>
      <c r="ILN4" s="66"/>
      <c r="ILO4" s="66"/>
      <c r="ILP4" s="66"/>
      <c r="ILQ4" s="66"/>
      <c r="ILR4" s="66"/>
      <c r="ILS4" s="66"/>
      <c r="ILT4" s="66"/>
      <c r="ILU4" s="66"/>
      <c r="ILV4" s="66"/>
      <c r="ILW4" s="66"/>
      <c r="ILX4" s="66"/>
      <c r="ILY4" s="66"/>
      <c r="ILZ4" s="66"/>
      <c r="IMA4" s="66"/>
      <c r="IMB4" s="66"/>
      <c r="IMC4" s="66"/>
      <c r="IMD4" s="66"/>
      <c r="IME4" s="66"/>
      <c r="IMF4" s="66"/>
      <c r="IMG4" s="66"/>
      <c r="IMH4" s="66"/>
      <c r="IMI4" s="66"/>
      <c r="IMJ4" s="66"/>
      <c r="IMK4" s="66"/>
      <c r="IML4" s="66"/>
      <c r="IMM4" s="66"/>
      <c r="IMN4" s="66"/>
      <c r="IMO4" s="66"/>
      <c r="IMP4" s="66"/>
      <c r="IMQ4" s="66"/>
      <c r="IMR4" s="66"/>
      <c r="IMS4" s="66"/>
      <c r="IMT4" s="66"/>
      <c r="IMU4" s="66"/>
      <c r="IMV4" s="66"/>
      <c r="IMW4" s="66"/>
      <c r="IMX4" s="66"/>
      <c r="IMY4" s="66"/>
      <c r="IMZ4" s="66"/>
      <c r="INA4" s="66"/>
      <c r="INB4" s="66"/>
      <c r="INC4" s="66"/>
      <c r="IND4" s="66"/>
      <c r="INE4" s="66"/>
      <c r="INF4" s="66"/>
      <c r="ING4" s="66"/>
      <c r="INH4" s="66"/>
      <c r="INI4" s="66"/>
      <c r="INJ4" s="66"/>
      <c r="INK4" s="66"/>
      <c r="INL4" s="66"/>
      <c r="INM4" s="66"/>
      <c r="INN4" s="66"/>
      <c r="INO4" s="66"/>
      <c r="INP4" s="66"/>
      <c r="INQ4" s="66"/>
      <c r="INR4" s="66"/>
      <c r="INS4" s="66"/>
      <c r="INT4" s="66"/>
      <c r="INU4" s="66"/>
      <c r="INV4" s="66"/>
      <c r="INW4" s="66"/>
      <c r="INX4" s="66"/>
      <c r="INY4" s="66"/>
      <c r="INZ4" s="66"/>
      <c r="IOA4" s="66"/>
      <c r="IOB4" s="66"/>
      <c r="IOC4" s="66"/>
      <c r="IOD4" s="66"/>
      <c r="IOE4" s="66"/>
      <c r="IOF4" s="66"/>
      <c r="IOG4" s="66"/>
      <c r="IOH4" s="66"/>
      <c r="IOI4" s="66"/>
      <c r="IOJ4" s="66"/>
      <c r="IOK4" s="66"/>
      <c r="IOL4" s="66"/>
      <c r="IOM4" s="66"/>
      <c r="ION4" s="66"/>
      <c r="IOO4" s="66"/>
      <c r="IOP4" s="66"/>
      <c r="IOQ4" s="66"/>
      <c r="IOR4" s="66"/>
      <c r="IOS4" s="66"/>
      <c r="IOT4" s="66"/>
      <c r="IOU4" s="66"/>
      <c r="IOV4" s="66"/>
      <c r="IOW4" s="66"/>
      <c r="IOX4" s="66"/>
      <c r="IOY4" s="66"/>
      <c r="IOZ4" s="66"/>
      <c r="IPA4" s="66"/>
      <c r="IPB4" s="66"/>
      <c r="IPC4" s="66"/>
      <c r="IPD4" s="66"/>
      <c r="IPE4" s="66"/>
      <c r="IPF4" s="66"/>
      <c r="IPG4" s="66"/>
      <c r="IPH4" s="66"/>
      <c r="IPI4" s="66"/>
      <c r="IPJ4" s="66"/>
      <c r="IPK4" s="66"/>
      <c r="IPL4" s="66"/>
      <c r="IPM4" s="66"/>
      <c r="IPN4" s="66"/>
      <c r="IPO4" s="66"/>
      <c r="IPP4" s="66"/>
      <c r="IPQ4" s="66"/>
      <c r="IPR4" s="66"/>
      <c r="IPS4" s="66"/>
      <c r="IPT4" s="66"/>
      <c r="IPU4" s="66"/>
      <c r="IPV4" s="66"/>
      <c r="IPW4" s="66"/>
      <c r="IPX4" s="66"/>
      <c r="IPY4" s="66"/>
      <c r="IPZ4" s="66"/>
      <c r="IQA4" s="66"/>
      <c r="IQB4" s="66"/>
      <c r="IQC4" s="66"/>
      <c r="IQD4" s="66"/>
      <c r="IQE4" s="66"/>
      <c r="IQF4" s="66"/>
      <c r="IQG4" s="66"/>
      <c r="IQH4" s="66"/>
      <c r="IQI4" s="66"/>
      <c r="IQJ4" s="66"/>
      <c r="IQK4" s="66"/>
      <c r="IQL4" s="66"/>
      <c r="IQM4" s="66"/>
      <c r="IQN4" s="66"/>
      <c r="IQO4" s="66"/>
      <c r="IQP4" s="66"/>
      <c r="IQQ4" s="66"/>
      <c r="IQR4" s="66"/>
      <c r="IQS4" s="66"/>
      <c r="IQT4" s="66"/>
      <c r="IQU4" s="66"/>
      <c r="IQV4" s="66"/>
      <c r="IQW4" s="66"/>
      <c r="IQX4" s="66"/>
      <c r="IQY4" s="66"/>
      <c r="IQZ4" s="66"/>
      <c r="IRA4" s="66"/>
      <c r="IRB4" s="66"/>
      <c r="IRC4" s="66"/>
      <c r="IRD4" s="66"/>
      <c r="IRE4" s="66"/>
      <c r="IRF4" s="66"/>
      <c r="IRG4" s="66"/>
      <c r="IRH4" s="66"/>
      <c r="IRI4" s="66"/>
      <c r="IRJ4" s="66"/>
      <c r="IRK4" s="66"/>
      <c r="IRL4" s="66"/>
      <c r="IRM4" s="66"/>
      <c r="IRN4" s="66"/>
      <c r="IRO4" s="66"/>
      <c r="IRP4" s="66"/>
      <c r="IRQ4" s="66"/>
      <c r="IRR4" s="66"/>
      <c r="IRS4" s="66"/>
      <c r="IRT4" s="66"/>
      <c r="IRU4" s="66"/>
      <c r="IRV4" s="66"/>
      <c r="IRW4" s="66"/>
      <c r="IRX4" s="66"/>
      <c r="IRY4" s="66"/>
      <c r="IRZ4" s="66"/>
      <c r="ISA4" s="66"/>
      <c r="ISB4" s="66"/>
      <c r="ISC4" s="66"/>
      <c r="ISD4" s="66"/>
      <c r="ISE4" s="66"/>
      <c r="ISF4" s="66"/>
      <c r="ISG4" s="66"/>
      <c r="ISH4" s="66"/>
      <c r="ISI4" s="66"/>
      <c r="ISJ4" s="66"/>
      <c r="ISK4" s="66"/>
      <c r="ISL4" s="66"/>
      <c r="ISM4" s="66"/>
      <c r="ISN4" s="66"/>
      <c r="ISO4" s="66"/>
      <c r="ISP4" s="66"/>
      <c r="ISQ4" s="66"/>
      <c r="ISR4" s="66"/>
      <c r="ISS4" s="66"/>
      <c r="IST4" s="66"/>
      <c r="ISU4" s="66"/>
      <c r="ISV4" s="66"/>
      <c r="ISW4" s="66"/>
      <c r="ISX4" s="66"/>
      <c r="ISY4" s="66"/>
      <c r="ISZ4" s="66"/>
      <c r="ITA4" s="66"/>
      <c r="ITB4" s="66"/>
      <c r="ITC4" s="66"/>
      <c r="ITD4" s="66"/>
      <c r="ITE4" s="66"/>
      <c r="ITF4" s="66"/>
      <c r="ITG4" s="66"/>
      <c r="ITH4" s="66"/>
      <c r="ITI4" s="66"/>
      <c r="ITJ4" s="66"/>
      <c r="ITK4" s="66"/>
      <c r="ITL4" s="66"/>
      <c r="ITM4" s="66"/>
      <c r="ITN4" s="66"/>
      <c r="ITO4" s="66"/>
      <c r="ITP4" s="66"/>
      <c r="ITQ4" s="66"/>
      <c r="ITR4" s="66"/>
      <c r="ITS4" s="66"/>
      <c r="ITT4" s="66"/>
      <c r="ITU4" s="66"/>
      <c r="ITV4" s="66"/>
      <c r="ITW4" s="66"/>
      <c r="ITX4" s="66"/>
      <c r="ITY4" s="66"/>
      <c r="ITZ4" s="66"/>
      <c r="IUA4" s="66"/>
      <c r="IUB4" s="66"/>
      <c r="IUC4" s="66"/>
      <c r="IUD4" s="66"/>
      <c r="IUE4" s="66"/>
      <c r="IUF4" s="66"/>
      <c r="IUG4" s="66"/>
      <c r="IUH4" s="66"/>
      <c r="IUI4" s="66"/>
      <c r="IUJ4" s="66"/>
      <c r="IUK4" s="66"/>
      <c r="IUL4" s="66"/>
      <c r="IUM4" s="66"/>
      <c r="IUN4" s="66"/>
      <c r="IUO4" s="66"/>
      <c r="IUP4" s="66"/>
      <c r="IUQ4" s="66"/>
      <c r="IUR4" s="66"/>
      <c r="IUS4" s="66"/>
      <c r="IUT4" s="66"/>
      <c r="IUU4" s="66"/>
      <c r="IUV4" s="66"/>
      <c r="IUW4" s="66"/>
      <c r="IUX4" s="66"/>
      <c r="IUY4" s="66"/>
      <c r="IUZ4" s="66"/>
      <c r="IVA4" s="66"/>
      <c r="IVB4" s="66"/>
      <c r="IVC4" s="66"/>
      <c r="IVD4" s="66"/>
      <c r="IVE4" s="66"/>
      <c r="IVF4" s="66"/>
      <c r="IVG4" s="66"/>
      <c r="IVH4" s="66"/>
      <c r="IVI4" s="66"/>
      <c r="IVJ4" s="66"/>
      <c r="IVK4" s="66"/>
      <c r="IVL4" s="66"/>
      <c r="IVM4" s="66"/>
      <c r="IVN4" s="66"/>
      <c r="IVO4" s="66"/>
      <c r="IVP4" s="66"/>
      <c r="IVQ4" s="66"/>
      <c r="IVR4" s="66"/>
      <c r="IVS4" s="66"/>
      <c r="IVT4" s="66"/>
      <c r="IVU4" s="66"/>
      <c r="IVV4" s="66"/>
      <c r="IVW4" s="66"/>
      <c r="IVX4" s="66"/>
      <c r="IVY4" s="66"/>
      <c r="IVZ4" s="66"/>
      <c r="IWA4" s="66"/>
      <c r="IWB4" s="66"/>
      <c r="IWC4" s="66"/>
      <c r="IWD4" s="66"/>
      <c r="IWE4" s="66"/>
      <c r="IWF4" s="66"/>
      <c r="IWG4" s="66"/>
      <c r="IWH4" s="66"/>
      <c r="IWI4" s="66"/>
      <c r="IWJ4" s="66"/>
      <c r="IWK4" s="66"/>
      <c r="IWL4" s="66"/>
      <c r="IWM4" s="66"/>
      <c r="IWN4" s="66"/>
      <c r="IWO4" s="66"/>
      <c r="IWP4" s="66"/>
      <c r="IWQ4" s="66"/>
      <c r="IWR4" s="66"/>
      <c r="IWS4" s="66"/>
      <c r="IWT4" s="66"/>
      <c r="IWU4" s="66"/>
      <c r="IWV4" s="66"/>
      <c r="IWW4" s="66"/>
      <c r="IWX4" s="66"/>
      <c r="IWY4" s="66"/>
      <c r="IWZ4" s="66"/>
      <c r="IXA4" s="66"/>
      <c r="IXB4" s="66"/>
      <c r="IXC4" s="66"/>
      <c r="IXD4" s="66"/>
      <c r="IXE4" s="66"/>
      <c r="IXF4" s="66"/>
      <c r="IXG4" s="66"/>
      <c r="IXH4" s="66"/>
      <c r="IXI4" s="66"/>
      <c r="IXJ4" s="66"/>
      <c r="IXK4" s="66"/>
      <c r="IXL4" s="66"/>
      <c r="IXM4" s="66"/>
      <c r="IXN4" s="66"/>
      <c r="IXO4" s="66"/>
      <c r="IXP4" s="66"/>
      <c r="IXQ4" s="66"/>
      <c r="IXR4" s="66"/>
      <c r="IXS4" s="66"/>
      <c r="IXT4" s="66"/>
      <c r="IXU4" s="66"/>
      <c r="IXV4" s="66"/>
      <c r="IXW4" s="66"/>
      <c r="IXX4" s="66"/>
      <c r="IXY4" s="66"/>
      <c r="IXZ4" s="66"/>
      <c r="IYA4" s="66"/>
      <c r="IYB4" s="66"/>
      <c r="IYC4" s="66"/>
      <c r="IYD4" s="66"/>
      <c r="IYE4" s="66"/>
      <c r="IYF4" s="66"/>
      <c r="IYG4" s="66"/>
      <c r="IYH4" s="66"/>
      <c r="IYI4" s="66"/>
      <c r="IYJ4" s="66"/>
      <c r="IYK4" s="66"/>
      <c r="IYL4" s="66"/>
      <c r="IYM4" s="66"/>
      <c r="IYN4" s="66"/>
      <c r="IYO4" s="66"/>
      <c r="IYP4" s="66"/>
      <c r="IYQ4" s="66"/>
      <c r="IYR4" s="66"/>
      <c r="IYS4" s="66"/>
      <c r="IYT4" s="66"/>
      <c r="IYU4" s="66"/>
      <c r="IYV4" s="66"/>
      <c r="IYW4" s="66"/>
      <c r="IYX4" s="66"/>
      <c r="IYY4" s="66"/>
      <c r="IYZ4" s="66"/>
      <c r="IZA4" s="66"/>
      <c r="IZB4" s="66"/>
      <c r="IZC4" s="66"/>
      <c r="IZD4" s="66"/>
      <c r="IZE4" s="66"/>
      <c r="IZF4" s="66"/>
      <c r="IZG4" s="66"/>
      <c r="IZH4" s="66"/>
      <c r="IZI4" s="66"/>
      <c r="IZJ4" s="66"/>
      <c r="IZK4" s="66"/>
      <c r="IZL4" s="66"/>
      <c r="IZM4" s="66"/>
      <c r="IZN4" s="66"/>
      <c r="IZO4" s="66"/>
      <c r="IZP4" s="66"/>
      <c r="IZQ4" s="66"/>
      <c r="IZR4" s="66"/>
      <c r="IZS4" s="66"/>
      <c r="IZT4" s="66"/>
      <c r="IZU4" s="66"/>
      <c r="IZV4" s="66"/>
      <c r="IZW4" s="66"/>
      <c r="IZX4" s="66"/>
      <c r="IZY4" s="66"/>
      <c r="IZZ4" s="66"/>
      <c r="JAA4" s="66"/>
      <c r="JAB4" s="66"/>
      <c r="JAC4" s="66"/>
      <c r="JAD4" s="66"/>
      <c r="JAE4" s="66"/>
      <c r="JAF4" s="66"/>
      <c r="JAG4" s="66"/>
      <c r="JAH4" s="66"/>
      <c r="JAI4" s="66"/>
      <c r="JAJ4" s="66"/>
      <c r="JAK4" s="66"/>
      <c r="JAL4" s="66"/>
      <c r="JAM4" s="66"/>
      <c r="JAN4" s="66"/>
      <c r="JAO4" s="66"/>
      <c r="JAP4" s="66"/>
      <c r="JAQ4" s="66"/>
      <c r="JAR4" s="66"/>
      <c r="JAS4" s="66"/>
      <c r="JAT4" s="66"/>
      <c r="JAU4" s="66"/>
      <c r="JAV4" s="66"/>
      <c r="JAW4" s="66"/>
      <c r="JAX4" s="66"/>
      <c r="JAY4" s="66"/>
      <c r="JAZ4" s="66"/>
      <c r="JBA4" s="66"/>
      <c r="JBB4" s="66"/>
      <c r="JBC4" s="66"/>
      <c r="JBD4" s="66"/>
      <c r="JBE4" s="66"/>
      <c r="JBF4" s="66"/>
      <c r="JBG4" s="66"/>
      <c r="JBH4" s="66"/>
      <c r="JBI4" s="66"/>
      <c r="JBJ4" s="66"/>
      <c r="JBK4" s="66"/>
      <c r="JBL4" s="66"/>
      <c r="JBM4" s="66"/>
      <c r="JBN4" s="66"/>
      <c r="JBO4" s="66"/>
      <c r="JBP4" s="66"/>
      <c r="JBQ4" s="66"/>
      <c r="JBR4" s="66"/>
      <c r="JBS4" s="66"/>
      <c r="JBT4" s="66"/>
      <c r="JBU4" s="66"/>
      <c r="JBV4" s="66"/>
      <c r="JBW4" s="66"/>
      <c r="JBX4" s="66"/>
      <c r="JBY4" s="66"/>
      <c r="JBZ4" s="66"/>
      <c r="JCA4" s="66"/>
      <c r="JCB4" s="66"/>
      <c r="JCC4" s="66"/>
      <c r="JCD4" s="66"/>
      <c r="JCE4" s="66"/>
      <c r="JCF4" s="66"/>
      <c r="JCG4" s="66"/>
      <c r="JCH4" s="66"/>
      <c r="JCI4" s="66"/>
      <c r="JCJ4" s="66"/>
      <c r="JCK4" s="66"/>
      <c r="JCL4" s="66"/>
      <c r="JCM4" s="66"/>
      <c r="JCN4" s="66"/>
      <c r="JCO4" s="66"/>
      <c r="JCP4" s="66"/>
      <c r="JCQ4" s="66"/>
      <c r="JCR4" s="66"/>
      <c r="JCS4" s="66"/>
      <c r="JCT4" s="66"/>
      <c r="JCU4" s="66"/>
      <c r="JCV4" s="66"/>
      <c r="JCW4" s="66"/>
      <c r="JCX4" s="66"/>
      <c r="JCY4" s="66"/>
      <c r="JCZ4" s="66"/>
      <c r="JDA4" s="66"/>
      <c r="JDB4" s="66"/>
      <c r="JDC4" s="66"/>
      <c r="JDD4" s="66"/>
      <c r="JDE4" s="66"/>
      <c r="JDF4" s="66"/>
      <c r="JDG4" s="66"/>
      <c r="JDH4" s="66"/>
      <c r="JDI4" s="66"/>
      <c r="JDJ4" s="66"/>
      <c r="JDK4" s="66"/>
      <c r="JDL4" s="66"/>
      <c r="JDM4" s="66"/>
      <c r="JDN4" s="66"/>
      <c r="JDO4" s="66"/>
      <c r="JDP4" s="66"/>
      <c r="JDQ4" s="66"/>
      <c r="JDR4" s="66"/>
      <c r="JDS4" s="66"/>
      <c r="JDT4" s="66"/>
      <c r="JDU4" s="66"/>
      <c r="JDV4" s="66"/>
      <c r="JDW4" s="66"/>
      <c r="JDX4" s="66"/>
      <c r="JDY4" s="66"/>
      <c r="JDZ4" s="66"/>
      <c r="JEA4" s="66"/>
      <c r="JEB4" s="66"/>
      <c r="JEC4" s="66"/>
      <c r="JED4" s="66"/>
      <c r="JEE4" s="66"/>
      <c r="JEF4" s="66"/>
      <c r="JEG4" s="66"/>
      <c r="JEH4" s="66"/>
      <c r="JEI4" s="66"/>
      <c r="JEJ4" s="66"/>
      <c r="JEK4" s="66"/>
      <c r="JEL4" s="66"/>
      <c r="JEM4" s="66"/>
      <c r="JEN4" s="66"/>
      <c r="JEO4" s="66"/>
      <c r="JEP4" s="66"/>
      <c r="JEQ4" s="66"/>
      <c r="JER4" s="66"/>
      <c r="JES4" s="66"/>
      <c r="JET4" s="66"/>
      <c r="JEU4" s="66"/>
      <c r="JEV4" s="66"/>
      <c r="JEW4" s="66"/>
      <c r="JEX4" s="66"/>
      <c r="JEY4" s="66"/>
      <c r="JEZ4" s="66"/>
      <c r="JFA4" s="66"/>
      <c r="JFB4" s="66"/>
      <c r="JFC4" s="66"/>
      <c r="JFD4" s="66"/>
      <c r="JFE4" s="66"/>
      <c r="JFF4" s="66"/>
      <c r="JFG4" s="66"/>
      <c r="JFH4" s="66"/>
      <c r="JFI4" s="66"/>
      <c r="JFJ4" s="66"/>
      <c r="JFK4" s="66"/>
      <c r="JFL4" s="66"/>
      <c r="JFM4" s="66"/>
      <c r="JFN4" s="66"/>
      <c r="JFO4" s="66"/>
      <c r="JFP4" s="66"/>
      <c r="JFQ4" s="66"/>
      <c r="JFR4" s="66"/>
      <c r="JFS4" s="66"/>
      <c r="JFT4" s="66"/>
      <c r="JFU4" s="66"/>
      <c r="JFV4" s="66"/>
      <c r="JFW4" s="66"/>
      <c r="JFX4" s="66"/>
      <c r="JFY4" s="66"/>
      <c r="JFZ4" s="66"/>
      <c r="JGA4" s="66"/>
      <c r="JGB4" s="66"/>
      <c r="JGC4" s="66"/>
      <c r="JGD4" s="66"/>
      <c r="JGE4" s="66"/>
      <c r="JGF4" s="66"/>
      <c r="JGG4" s="66"/>
      <c r="JGH4" s="66"/>
      <c r="JGI4" s="66"/>
      <c r="JGJ4" s="66"/>
      <c r="JGK4" s="66"/>
      <c r="JGL4" s="66"/>
      <c r="JGM4" s="66"/>
      <c r="JGN4" s="66"/>
      <c r="JGO4" s="66"/>
      <c r="JGP4" s="66"/>
      <c r="JGQ4" s="66"/>
      <c r="JGR4" s="66"/>
      <c r="JGS4" s="66"/>
      <c r="JGT4" s="66"/>
      <c r="JGU4" s="66"/>
      <c r="JGV4" s="66"/>
      <c r="JGW4" s="66"/>
      <c r="JGX4" s="66"/>
      <c r="JGY4" s="66"/>
      <c r="JGZ4" s="66"/>
      <c r="JHA4" s="66"/>
      <c r="JHB4" s="66"/>
      <c r="JHC4" s="66"/>
      <c r="JHD4" s="66"/>
      <c r="JHE4" s="66"/>
      <c r="JHF4" s="66"/>
      <c r="JHG4" s="66"/>
      <c r="JHH4" s="66"/>
      <c r="JHI4" s="66"/>
      <c r="JHJ4" s="66"/>
      <c r="JHK4" s="66"/>
      <c r="JHL4" s="66"/>
      <c r="JHM4" s="66"/>
      <c r="JHN4" s="66"/>
      <c r="JHO4" s="66"/>
      <c r="JHP4" s="66"/>
      <c r="JHQ4" s="66"/>
      <c r="JHR4" s="66"/>
      <c r="JHS4" s="66"/>
      <c r="JHT4" s="66"/>
      <c r="JHU4" s="66"/>
      <c r="JHV4" s="66"/>
      <c r="JHW4" s="66"/>
      <c r="JHX4" s="66"/>
      <c r="JHY4" s="66"/>
      <c r="JHZ4" s="66"/>
      <c r="JIA4" s="66"/>
      <c r="JIB4" s="66"/>
      <c r="JIC4" s="66"/>
      <c r="JID4" s="66"/>
      <c r="JIE4" s="66"/>
      <c r="JIF4" s="66"/>
      <c r="JIG4" s="66"/>
      <c r="JIH4" s="66"/>
      <c r="JII4" s="66"/>
      <c r="JIJ4" s="66"/>
      <c r="JIK4" s="66"/>
      <c r="JIL4" s="66"/>
      <c r="JIM4" s="66"/>
      <c r="JIN4" s="66"/>
      <c r="JIO4" s="66"/>
      <c r="JIP4" s="66"/>
      <c r="JIQ4" s="66"/>
      <c r="JIR4" s="66"/>
      <c r="JIS4" s="66"/>
      <c r="JIT4" s="66"/>
      <c r="JIU4" s="66"/>
      <c r="JIV4" s="66"/>
      <c r="JIW4" s="66"/>
      <c r="JIX4" s="66"/>
      <c r="JIY4" s="66"/>
      <c r="JIZ4" s="66"/>
      <c r="JJA4" s="66"/>
      <c r="JJB4" s="66"/>
      <c r="JJC4" s="66"/>
      <c r="JJD4" s="66"/>
      <c r="JJE4" s="66"/>
      <c r="JJF4" s="66"/>
      <c r="JJG4" s="66"/>
      <c r="JJH4" s="66"/>
      <c r="JJI4" s="66"/>
      <c r="JJJ4" s="66"/>
      <c r="JJK4" s="66"/>
      <c r="JJL4" s="66"/>
      <c r="JJM4" s="66"/>
      <c r="JJN4" s="66"/>
      <c r="JJO4" s="66"/>
      <c r="JJP4" s="66"/>
      <c r="JJQ4" s="66"/>
      <c r="JJR4" s="66"/>
      <c r="JJS4" s="66"/>
      <c r="JJT4" s="66"/>
      <c r="JJU4" s="66"/>
      <c r="JJV4" s="66"/>
      <c r="JJW4" s="66"/>
      <c r="JJX4" s="66"/>
      <c r="JJY4" s="66"/>
      <c r="JJZ4" s="66"/>
      <c r="JKA4" s="66"/>
      <c r="JKB4" s="66"/>
      <c r="JKC4" s="66"/>
      <c r="JKD4" s="66"/>
      <c r="JKE4" s="66"/>
      <c r="JKF4" s="66"/>
      <c r="JKG4" s="66"/>
      <c r="JKH4" s="66"/>
      <c r="JKI4" s="66"/>
      <c r="JKJ4" s="66"/>
      <c r="JKK4" s="66"/>
      <c r="JKL4" s="66"/>
      <c r="JKM4" s="66"/>
      <c r="JKN4" s="66"/>
      <c r="JKO4" s="66"/>
      <c r="JKP4" s="66"/>
      <c r="JKQ4" s="66"/>
      <c r="JKR4" s="66"/>
      <c r="JKS4" s="66"/>
      <c r="JKT4" s="66"/>
      <c r="JKU4" s="66"/>
      <c r="JKV4" s="66"/>
      <c r="JKW4" s="66"/>
      <c r="JKX4" s="66"/>
      <c r="JKY4" s="66"/>
      <c r="JKZ4" s="66"/>
      <c r="JLA4" s="66"/>
      <c r="JLB4" s="66"/>
      <c r="JLC4" s="66"/>
      <c r="JLD4" s="66"/>
      <c r="JLE4" s="66"/>
      <c r="JLF4" s="66"/>
      <c r="JLG4" s="66"/>
      <c r="JLH4" s="66"/>
      <c r="JLI4" s="66"/>
      <c r="JLJ4" s="66"/>
      <c r="JLK4" s="66"/>
      <c r="JLL4" s="66"/>
      <c r="JLM4" s="66"/>
      <c r="JLN4" s="66"/>
      <c r="JLO4" s="66"/>
      <c r="JLP4" s="66"/>
      <c r="JLQ4" s="66"/>
      <c r="JLR4" s="66"/>
      <c r="JLS4" s="66"/>
      <c r="JLT4" s="66"/>
      <c r="JLU4" s="66"/>
      <c r="JLV4" s="66"/>
      <c r="JLW4" s="66"/>
      <c r="JLX4" s="66"/>
      <c r="JLY4" s="66"/>
      <c r="JLZ4" s="66"/>
      <c r="JMA4" s="66"/>
      <c r="JMB4" s="66"/>
      <c r="JMC4" s="66"/>
      <c r="JMD4" s="66"/>
      <c r="JME4" s="66"/>
      <c r="JMF4" s="66"/>
      <c r="JMG4" s="66"/>
      <c r="JMH4" s="66"/>
      <c r="JMI4" s="66"/>
      <c r="JMJ4" s="66"/>
      <c r="JMK4" s="66"/>
      <c r="JML4" s="66"/>
      <c r="JMM4" s="66"/>
      <c r="JMN4" s="66"/>
      <c r="JMO4" s="66"/>
      <c r="JMP4" s="66"/>
      <c r="JMQ4" s="66"/>
      <c r="JMR4" s="66"/>
      <c r="JMS4" s="66"/>
      <c r="JMT4" s="66"/>
      <c r="JMU4" s="66"/>
      <c r="JMV4" s="66"/>
      <c r="JMW4" s="66"/>
      <c r="JMX4" s="66"/>
      <c r="JMY4" s="66"/>
      <c r="JMZ4" s="66"/>
      <c r="JNA4" s="66"/>
      <c r="JNB4" s="66"/>
      <c r="JNC4" s="66"/>
      <c r="JND4" s="66"/>
      <c r="JNE4" s="66"/>
      <c r="JNF4" s="66"/>
      <c r="JNG4" s="66"/>
      <c r="JNH4" s="66"/>
      <c r="JNI4" s="66"/>
      <c r="JNJ4" s="66"/>
      <c r="JNK4" s="66"/>
      <c r="JNL4" s="66"/>
      <c r="JNM4" s="66"/>
      <c r="JNN4" s="66"/>
      <c r="JNO4" s="66"/>
      <c r="JNP4" s="66"/>
      <c r="JNQ4" s="66"/>
      <c r="JNR4" s="66"/>
      <c r="JNS4" s="66"/>
      <c r="JNT4" s="66"/>
      <c r="JNU4" s="66"/>
      <c r="JNV4" s="66"/>
      <c r="JNW4" s="66"/>
      <c r="JNX4" s="66"/>
      <c r="JNY4" s="66"/>
      <c r="JNZ4" s="66"/>
      <c r="JOA4" s="66"/>
      <c r="JOB4" s="66"/>
      <c r="JOC4" s="66"/>
      <c r="JOD4" s="66"/>
      <c r="JOE4" s="66"/>
      <c r="JOF4" s="66"/>
      <c r="JOG4" s="66"/>
      <c r="JOH4" s="66"/>
      <c r="JOI4" s="66"/>
      <c r="JOJ4" s="66"/>
      <c r="JOK4" s="66"/>
      <c r="JOL4" s="66"/>
      <c r="JOM4" s="66"/>
      <c r="JON4" s="66"/>
      <c r="JOO4" s="66"/>
      <c r="JOP4" s="66"/>
      <c r="JOQ4" s="66"/>
      <c r="JOR4" s="66"/>
      <c r="JOS4" s="66"/>
      <c r="JOT4" s="66"/>
      <c r="JOU4" s="66"/>
      <c r="JOV4" s="66"/>
      <c r="JOW4" s="66"/>
      <c r="JOX4" s="66"/>
      <c r="JOY4" s="66"/>
      <c r="JOZ4" s="66"/>
      <c r="JPA4" s="66"/>
      <c r="JPB4" s="66"/>
      <c r="JPC4" s="66"/>
      <c r="JPD4" s="66"/>
      <c r="JPE4" s="66"/>
      <c r="JPF4" s="66"/>
      <c r="JPG4" s="66"/>
      <c r="JPH4" s="66"/>
      <c r="JPI4" s="66"/>
      <c r="JPJ4" s="66"/>
      <c r="JPK4" s="66"/>
      <c r="JPL4" s="66"/>
      <c r="JPM4" s="66"/>
      <c r="JPN4" s="66"/>
      <c r="JPO4" s="66"/>
      <c r="JPP4" s="66"/>
      <c r="JPQ4" s="66"/>
      <c r="JPR4" s="66"/>
      <c r="JPS4" s="66"/>
      <c r="JPT4" s="66"/>
      <c r="JPU4" s="66"/>
      <c r="JPV4" s="66"/>
      <c r="JPW4" s="66"/>
      <c r="JPX4" s="66"/>
      <c r="JPY4" s="66"/>
      <c r="JPZ4" s="66"/>
      <c r="JQA4" s="66"/>
      <c r="JQB4" s="66"/>
      <c r="JQC4" s="66"/>
      <c r="JQD4" s="66"/>
      <c r="JQE4" s="66"/>
      <c r="JQF4" s="66"/>
      <c r="JQG4" s="66"/>
      <c r="JQH4" s="66"/>
      <c r="JQI4" s="66"/>
      <c r="JQJ4" s="66"/>
      <c r="JQK4" s="66"/>
      <c r="JQL4" s="66"/>
      <c r="JQM4" s="66"/>
      <c r="JQN4" s="66"/>
      <c r="JQO4" s="66"/>
      <c r="JQP4" s="66"/>
      <c r="JQQ4" s="66"/>
      <c r="JQR4" s="66"/>
      <c r="JQS4" s="66"/>
      <c r="JQT4" s="66"/>
      <c r="JQU4" s="66"/>
      <c r="JQV4" s="66"/>
      <c r="JQW4" s="66"/>
      <c r="JQX4" s="66"/>
      <c r="JQY4" s="66"/>
      <c r="JQZ4" s="66"/>
      <c r="JRA4" s="66"/>
      <c r="JRB4" s="66"/>
      <c r="JRC4" s="66"/>
      <c r="JRD4" s="66"/>
      <c r="JRE4" s="66"/>
      <c r="JRF4" s="66"/>
      <c r="JRG4" s="66"/>
      <c r="JRH4" s="66"/>
      <c r="JRI4" s="66"/>
      <c r="JRJ4" s="66"/>
      <c r="JRK4" s="66"/>
      <c r="JRL4" s="66"/>
      <c r="JRM4" s="66"/>
      <c r="JRN4" s="66"/>
      <c r="JRO4" s="66"/>
      <c r="JRP4" s="66"/>
      <c r="JRQ4" s="66"/>
      <c r="JRR4" s="66"/>
      <c r="JRS4" s="66"/>
      <c r="JRT4" s="66"/>
      <c r="JRU4" s="66"/>
      <c r="JRV4" s="66"/>
      <c r="JRW4" s="66"/>
      <c r="JRX4" s="66"/>
      <c r="JRY4" s="66"/>
      <c r="JRZ4" s="66"/>
      <c r="JSA4" s="66"/>
      <c r="JSB4" s="66"/>
      <c r="JSC4" s="66"/>
      <c r="JSD4" s="66"/>
      <c r="JSE4" s="66"/>
      <c r="JSF4" s="66"/>
      <c r="JSG4" s="66"/>
      <c r="JSH4" s="66"/>
      <c r="JSI4" s="66"/>
      <c r="JSJ4" s="66"/>
      <c r="JSK4" s="66"/>
      <c r="JSL4" s="66"/>
      <c r="JSM4" s="66"/>
      <c r="JSN4" s="66"/>
      <c r="JSO4" s="66"/>
      <c r="JSP4" s="66"/>
      <c r="JSQ4" s="66"/>
      <c r="JSR4" s="66"/>
      <c r="JSS4" s="66"/>
      <c r="JST4" s="66"/>
      <c r="JSU4" s="66"/>
      <c r="JSV4" s="66"/>
      <c r="JSW4" s="66"/>
      <c r="JSX4" s="66"/>
      <c r="JSY4" s="66"/>
      <c r="JSZ4" s="66"/>
      <c r="JTA4" s="66"/>
      <c r="JTB4" s="66"/>
      <c r="JTC4" s="66"/>
      <c r="JTD4" s="66"/>
      <c r="JTE4" s="66"/>
      <c r="JTF4" s="66"/>
      <c r="JTG4" s="66"/>
      <c r="JTH4" s="66"/>
      <c r="JTI4" s="66"/>
      <c r="JTJ4" s="66"/>
      <c r="JTK4" s="66"/>
      <c r="JTL4" s="66"/>
      <c r="JTM4" s="66"/>
      <c r="JTN4" s="66"/>
      <c r="JTO4" s="66"/>
      <c r="JTP4" s="66"/>
      <c r="JTQ4" s="66"/>
      <c r="JTR4" s="66"/>
      <c r="JTS4" s="66"/>
      <c r="JTT4" s="66"/>
      <c r="JTU4" s="66"/>
      <c r="JTV4" s="66"/>
      <c r="JTW4" s="66"/>
      <c r="JTX4" s="66"/>
      <c r="JTY4" s="66"/>
      <c r="JTZ4" s="66"/>
      <c r="JUA4" s="66"/>
      <c r="JUB4" s="66"/>
      <c r="JUC4" s="66"/>
      <c r="JUD4" s="66"/>
      <c r="JUE4" s="66"/>
      <c r="JUF4" s="66"/>
      <c r="JUG4" s="66"/>
      <c r="JUH4" s="66"/>
      <c r="JUI4" s="66"/>
      <c r="JUJ4" s="66"/>
      <c r="JUK4" s="66"/>
      <c r="JUL4" s="66"/>
      <c r="JUM4" s="66"/>
      <c r="JUN4" s="66"/>
      <c r="JUO4" s="66"/>
      <c r="JUP4" s="66"/>
      <c r="JUQ4" s="66"/>
      <c r="JUR4" s="66"/>
      <c r="JUS4" s="66"/>
      <c r="JUT4" s="66"/>
      <c r="JUU4" s="66"/>
      <c r="JUV4" s="66"/>
      <c r="JUW4" s="66"/>
      <c r="JUX4" s="66"/>
      <c r="JUY4" s="66"/>
      <c r="JUZ4" s="66"/>
      <c r="JVA4" s="66"/>
      <c r="JVB4" s="66"/>
      <c r="JVC4" s="66"/>
      <c r="JVD4" s="66"/>
      <c r="JVE4" s="66"/>
      <c r="JVF4" s="66"/>
      <c r="JVG4" s="66"/>
      <c r="JVH4" s="66"/>
      <c r="JVI4" s="66"/>
      <c r="JVJ4" s="66"/>
      <c r="JVK4" s="66"/>
      <c r="JVL4" s="66"/>
      <c r="JVM4" s="66"/>
      <c r="JVN4" s="66"/>
      <c r="JVO4" s="66"/>
      <c r="JVP4" s="66"/>
      <c r="JVQ4" s="66"/>
      <c r="JVR4" s="66"/>
      <c r="JVS4" s="66"/>
      <c r="JVT4" s="66"/>
      <c r="JVU4" s="66"/>
      <c r="JVV4" s="66"/>
      <c r="JVW4" s="66"/>
      <c r="JVX4" s="66"/>
      <c r="JVY4" s="66"/>
      <c r="JVZ4" s="66"/>
      <c r="JWA4" s="66"/>
      <c r="JWB4" s="66"/>
      <c r="JWC4" s="66"/>
      <c r="JWD4" s="66"/>
      <c r="JWE4" s="66"/>
      <c r="JWF4" s="66"/>
      <c r="JWG4" s="66"/>
      <c r="JWH4" s="66"/>
      <c r="JWI4" s="66"/>
      <c r="JWJ4" s="66"/>
      <c r="JWK4" s="66"/>
      <c r="JWL4" s="66"/>
      <c r="JWM4" s="66"/>
      <c r="JWN4" s="66"/>
      <c r="JWO4" s="66"/>
      <c r="JWP4" s="66"/>
      <c r="JWQ4" s="66"/>
      <c r="JWR4" s="66"/>
      <c r="JWS4" s="66"/>
      <c r="JWT4" s="66"/>
      <c r="JWU4" s="66"/>
      <c r="JWV4" s="66"/>
      <c r="JWW4" s="66"/>
      <c r="JWX4" s="66"/>
      <c r="JWY4" s="66"/>
      <c r="JWZ4" s="66"/>
      <c r="JXA4" s="66"/>
      <c r="JXB4" s="66"/>
      <c r="JXC4" s="66"/>
      <c r="JXD4" s="66"/>
      <c r="JXE4" s="66"/>
      <c r="JXF4" s="66"/>
      <c r="JXG4" s="66"/>
      <c r="JXH4" s="66"/>
      <c r="JXI4" s="66"/>
      <c r="JXJ4" s="66"/>
      <c r="JXK4" s="66"/>
      <c r="JXL4" s="66"/>
      <c r="JXM4" s="66"/>
      <c r="JXN4" s="66"/>
      <c r="JXO4" s="66"/>
      <c r="JXP4" s="66"/>
      <c r="JXQ4" s="66"/>
      <c r="JXR4" s="66"/>
      <c r="JXS4" s="66"/>
      <c r="JXT4" s="66"/>
      <c r="JXU4" s="66"/>
      <c r="JXV4" s="66"/>
      <c r="JXW4" s="66"/>
      <c r="JXX4" s="66"/>
      <c r="JXY4" s="66"/>
      <c r="JXZ4" s="66"/>
      <c r="JYA4" s="66"/>
      <c r="JYB4" s="66"/>
      <c r="JYC4" s="66"/>
      <c r="JYD4" s="66"/>
      <c r="JYE4" s="66"/>
      <c r="JYF4" s="66"/>
      <c r="JYG4" s="66"/>
      <c r="JYH4" s="66"/>
      <c r="JYI4" s="66"/>
      <c r="JYJ4" s="66"/>
      <c r="JYK4" s="66"/>
      <c r="JYL4" s="66"/>
      <c r="JYM4" s="66"/>
      <c r="JYN4" s="66"/>
      <c r="JYO4" s="66"/>
      <c r="JYP4" s="66"/>
      <c r="JYQ4" s="66"/>
      <c r="JYR4" s="66"/>
      <c r="JYS4" s="66"/>
      <c r="JYT4" s="66"/>
      <c r="JYU4" s="66"/>
      <c r="JYV4" s="66"/>
      <c r="JYW4" s="66"/>
      <c r="JYX4" s="66"/>
      <c r="JYY4" s="66"/>
      <c r="JYZ4" s="66"/>
      <c r="JZA4" s="66"/>
      <c r="JZB4" s="66"/>
      <c r="JZC4" s="66"/>
      <c r="JZD4" s="66"/>
      <c r="JZE4" s="66"/>
      <c r="JZF4" s="66"/>
      <c r="JZG4" s="66"/>
      <c r="JZH4" s="66"/>
      <c r="JZI4" s="66"/>
      <c r="JZJ4" s="66"/>
      <c r="JZK4" s="66"/>
      <c r="JZL4" s="66"/>
      <c r="JZM4" s="66"/>
      <c r="JZN4" s="66"/>
      <c r="JZO4" s="66"/>
      <c r="JZP4" s="66"/>
      <c r="JZQ4" s="66"/>
      <c r="JZR4" s="66"/>
      <c r="JZS4" s="66"/>
      <c r="JZT4" s="66"/>
      <c r="JZU4" s="66"/>
      <c r="JZV4" s="66"/>
      <c r="JZW4" s="66"/>
      <c r="JZX4" s="66"/>
      <c r="JZY4" s="66"/>
      <c r="JZZ4" s="66"/>
      <c r="KAA4" s="66"/>
      <c r="KAB4" s="66"/>
      <c r="KAC4" s="66"/>
      <c r="KAD4" s="66"/>
      <c r="KAE4" s="66"/>
      <c r="KAF4" s="66"/>
      <c r="KAG4" s="66"/>
      <c r="KAH4" s="66"/>
      <c r="KAI4" s="66"/>
      <c r="KAJ4" s="66"/>
      <c r="KAK4" s="66"/>
      <c r="KAL4" s="66"/>
      <c r="KAM4" s="66"/>
      <c r="KAN4" s="66"/>
      <c r="KAO4" s="66"/>
      <c r="KAP4" s="66"/>
      <c r="KAQ4" s="66"/>
      <c r="KAR4" s="66"/>
      <c r="KAS4" s="66"/>
      <c r="KAT4" s="66"/>
      <c r="KAU4" s="66"/>
      <c r="KAV4" s="66"/>
      <c r="KAW4" s="66"/>
      <c r="KAX4" s="66"/>
      <c r="KAY4" s="66"/>
      <c r="KAZ4" s="66"/>
      <c r="KBA4" s="66"/>
      <c r="KBB4" s="66"/>
      <c r="KBC4" s="66"/>
      <c r="KBD4" s="66"/>
      <c r="KBE4" s="66"/>
      <c r="KBF4" s="66"/>
      <c r="KBG4" s="66"/>
      <c r="KBH4" s="66"/>
      <c r="KBI4" s="66"/>
      <c r="KBJ4" s="66"/>
      <c r="KBK4" s="66"/>
      <c r="KBL4" s="66"/>
      <c r="KBM4" s="66"/>
      <c r="KBN4" s="66"/>
      <c r="KBO4" s="66"/>
      <c r="KBP4" s="66"/>
      <c r="KBQ4" s="66"/>
      <c r="KBR4" s="66"/>
      <c r="KBS4" s="66"/>
      <c r="KBT4" s="66"/>
      <c r="KBU4" s="66"/>
      <c r="KBV4" s="66"/>
      <c r="KBW4" s="66"/>
      <c r="KBX4" s="66"/>
      <c r="KBY4" s="66"/>
      <c r="KBZ4" s="66"/>
      <c r="KCA4" s="66"/>
      <c r="KCB4" s="66"/>
      <c r="KCC4" s="66"/>
      <c r="KCD4" s="66"/>
      <c r="KCE4" s="66"/>
      <c r="KCF4" s="66"/>
      <c r="KCG4" s="66"/>
      <c r="KCH4" s="66"/>
      <c r="KCI4" s="66"/>
      <c r="KCJ4" s="66"/>
      <c r="KCK4" s="66"/>
      <c r="KCL4" s="66"/>
      <c r="KCM4" s="66"/>
      <c r="KCN4" s="66"/>
      <c r="KCO4" s="66"/>
      <c r="KCP4" s="66"/>
      <c r="KCQ4" s="66"/>
      <c r="KCR4" s="66"/>
      <c r="KCS4" s="66"/>
      <c r="KCT4" s="66"/>
      <c r="KCU4" s="66"/>
      <c r="KCV4" s="66"/>
      <c r="KCW4" s="66"/>
      <c r="KCX4" s="66"/>
      <c r="KCY4" s="66"/>
      <c r="KCZ4" s="66"/>
      <c r="KDA4" s="66"/>
      <c r="KDB4" s="66"/>
      <c r="KDC4" s="66"/>
      <c r="KDD4" s="66"/>
      <c r="KDE4" s="66"/>
      <c r="KDF4" s="66"/>
      <c r="KDG4" s="66"/>
      <c r="KDH4" s="66"/>
      <c r="KDI4" s="66"/>
      <c r="KDJ4" s="66"/>
      <c r="KDK4" s="66"/>
      <c r="KDL4" s="66"/>
      <c r="KDM4" s="66"/>
      <c r="KDN4" s="66"/>
      <c r="KDO4" s="66"/>
      <c r="KDP4" s="66"/>
      <c r="KDQ4" s="66"/>
      <c r="KDR4" s="66"/>
      <c r="KDS4" s="66"/>
      <c r="KDT4" s="66"/>
      <c r="KDU4" s="66"/>
      <c r="KDV4" s="66"/>
      <c r="KDW4" s="66"/>
      <c r="KDX4" s="66"/>
      <c r="KDY4" s="66"/>
      <c r="KDZ4" s="66"/>
      <c r="KEA4" s="66"/>
      <c r="KEB4" s="66"/>
      <c r="KEC4" s="66"/>
      <c r="KED4" s="66"/>
      <c r="KEE4" s="66"/>
      <c r="KEF4" s="66"/>
      <c r="KEG4" s="66"/>
      <c r="KEH4" s="66"/>
      <c r="KEI4" s="66"/>
      <c r="KEJ4" s="66"/>
      <c r="KEK4" s="66"/>
      <c r="KEL4" s="66"/>
      <c r="KEM4" s="66"/>
      <c r="KEN4" s="66"/>
      <c r="KEO4" s="66"/>
      <c r="KEP4" s="66"/>
      <c r="KEQ4" s="66"/>
      <c r="KER4" s="66"/>
      <c r="KES4" s="66"/>
      <c r="KET4" s="66"/>
      <c r="KEU4" s="66"/>
      <c r="KEV4" s="66"/>
      <c r="KEW4" s="66"/>
      <c r="KEX4" s="66"/>
      <c r="KEY4" s="66"/>
      <c r="KEZ4" s="66"/>
      <c r="KFA4" s="66"/>
      <c r="KFB4" s="66"/>
      <c r="KFC4" s="66"/>
      <c r="KFD4" s="66"/>
      <c r="KFE4" s="66"/>
      <c r="KFF4" s="66"/>
      <c r="KFG4" s="66"/>
      <c r="KFH4" s="66"/>
      <c r="KFI4" s="66"/>
      <c r="KFJ4" s="66"/>
      <c r="KFK4" s="66"/>
      <c r="KFL4" s="66"/>
      <c r="KFM4" s="66"/>
      <c r="KFN4" s="66"/>
      <c r="KFO4" s="66"/>
      <c r="KFP4" s="66"/>
      <c r="KFQ4" s="66"/>
      <c r="KFR4" s="66"/>
      <c r="KFS4" s="66"/>
      <c r="KFT4" s="66"/>
      <c r="KFU4" s="66"/>
      <c r="KFV4" s="66"/>
      <c r="KFW4" s="66"/>
      <c r="KFX4" s="66"/>
      <c r="KFY4" s="66"/>
      <c r="KFZ4" s="66"/>
      <c r="KGA4" s="66"/>
      <c r="KGB4" s="66"/>
      <c r="KGC4" s="66"/>
      <c r="KGD4" s="66"/>
      <c r="KGE4" s="66"/>
      <c r="KGF4" s="66"/>
      <c r="KGG4" s="66"/>
      <c r="KGH4" s="66"/>
      <c r="KGI4" s="66"/>
      <c r="KGJ4" s="66"/>
      <c r="KGK4" s="66"/>
      <c r="KGL4" s="66"/>
      <c r="KGM4" s="66"/>
      <c r="KGN4" s="66"/>
      <c r="KGO4" s="66"/>
      <c r="KGP4" s="66"/>
      <c r="KGQ4" s="66"/>
      <c r="KGR4" s="66"/>
      <c r="KGS4" s="66"/>
      <c r="KGT4" s="66"/>
      <c r="KGU4" s="66"/>
      <c r="KGV4" s="66"/>
      <c r="KGW4" s="66"/>
      <c r="KGX4" s="66"/>
      <c r="KGY4" s="66"/>
      <c r="KGZ4" s="66"/>
      <c r="KHA4" s="66"/>
      <c r="KHB4" s="66"/>
      <c r="KHC4" s="66"/>
      <c r="KHD4" s="66"/>
      <c r="KHE4" s="66"/>
      <c r="KHF4" s="66"/>
      <c r="KHG4" s="66"/>
      <c r="KHH4" s="66"/>
      <c r="KHI4" s="66"/>
      <c r="KHJ4" s="66"/>
      <c r="KHK4" s="66"/>
      <c r="KHL4" s="66"/>
      <c r="KHM4" s="66"/>
      <c r="KHN4" s="66"/>
      <c r="KHO4" s="66"/>
      <c r="KHP4" s="66"/>
      <c r="KHQ4" s="66"/>
      <c r="KHR4" s="66"/>
      <c r="KHS4" s="66"/>
      <c r="KHT4" s="66"/>
      <c r="KHU4" s="66"/>
      <c r="KHV4" s="66"/>
      <c r="KHW4" s="66"/>
      <c r="KHX4" s="66"/>
      <c r="KHY4" s="66"/>
      <c r="KHZ4" s="66"/>
      <c r="KIA4" s="66"/>
      <c r="KIB4" s="66"/>
      <c r="KIC4" s="66"/>
      <c r="KID4" s="66"/>
      <c r="KIE4" s="66"/>
      <c r="KIF4" s="66"/>
      <c r="KIG4" s="66"/>
      <c r="KIH4" s="66"/>
      <c r="KII4" s="66"/>
      <c r="KIJ4" s="66"/>
      <c r="KIK4" s="66"/>
      <c r="KIL4" s="66"/>
      <c r="KIM4" s="66"/>
      <c r="KIN4" s="66"/>
      <c r="KIO4" s="66"/>
      <c r="KIP4" s="66"/>
      <c r="KIQ4" s="66"/>
      <c r="KIR4" s="66"/>
      <c r="KIS4" s="66"/>
      <c r="KIT4" s="66"/>
      <c r="KIU4" s="66"/>
      <c r="KIV4" s="66"/>
      <c r="KIW4" s="66"/>
      <c r="KIX4" s="66"/>
      <c r="KIY4" s="66"/>
      <c r="KIZ4" s="66"/>
      <c r="KJA4" s="66"/>
      <c r="KJB4" s="66"/>
      <c r="KJC4" s="66"/>
      <c r="KJD4" s="66"/>
      <c r="KJE4" s="66"/>
      <c r="KJF4" s="66"/>
      <c r="KJG4" s="66"/>
      <c r="KJH4" s="66"/>
      <c r="KJI4" s="66"/>
      <c r="KJJ4" s="66"/>
      <c r="KJK4" s="66"/>
      <c r="KJL4" s="66"/>
      <c r="KJM4" s="66"/>
      <c r="KJN4" s="66"/>
      <c r="KJO4" s="66"/>
      <c r="KJP4" s="66"/>
      <c r="KJQ4" s="66"/>
      <c r="KJR4" s="66"/>
      <c r="KJS4" s="66"/>
      <c r="KJT4" s="66"/>
      <c r="KJU4" s="66"/>
      <c r="KJV4" s="66"/>
      <c r="KJW4" s="66"/>
      <c r="KJX4" s="66"/>
      <c r="KJY4" s="66"/>
      <c r="KJZ4" s="66"/>
      <c r="KKA4" s="66"/>
      <c r="KKB4" s="66"/>
      <c r="KKC4" s="66"/>
      <c r="KKD4" s="66"/>
      <c r="KKE4" s="66"/>
      <c r="KKF4" s="66"/>
      <c r="KKG4" s="66"/>
      <c r="KKH4" s="66"/>
      <c r="KKI4" s="66"/>
      <c r="KKJ4" s="66"/>
      <c r="KKK4" s="66"/>
      <c r="KKL4" s="66"/>
      <c r="KKM4" s="66"/>
      <c r="KKN4" s="66"/>
      <c r="KKO4" s="66"/>
      <c r="KKP4" s="66"/>
      <c r="KKQ4" s="66"/>
      <c r="KKR4" s="66"/>
      <c r="KKS4" s="66"/>
      <c r="KKT4" s="66"/>
      <c r="KKU4" s="66"/>
      <c r="KKV4" s="66"/>
      <c r="KKW4" s="66"/>
      <c r="KKX4" s="66"/>
      <c r="KKY4" s="66"/>
      <c r="KKZ4" s="66"/>
      <c r="KLA4" s="66"/>
      <c r="KLB4" s="66"/>
      <c r="KLC4" s="66"/>
      <c r="KLD4" s="66"/>
      <c r="KLE4" s="66"/>
      <c r="KLF4" s="66"/>
      <c r="KLG4" s="66"/>
      <c r="KLH4" s="66"/>
      <c r="KLI4" s="66"/>
      <c r="KLJ4" s="66"/>
      <c r="KLK4" s="66"/>
      <c r="KLL4" s="66"/>
      <c r="KLM4" s="66"/>
      <c r="KLN4" s="66"/>
      <c r="KLO4" s="66"/>
      <c r="KLP4" s="66"/>
      <c r="KLQ4" s="66"/>
      <c r="KLR4" s="66"/>
      <c r="KLS4" s="66"/>
      <c r="KLT4" s="66"/>
      <c r="KLU4" s="66"/>
      <c r="KLV4" s="66"/>
      <c r="KLW4" s="66"/>
      <c r="KLX4" s="66"/>
      <c r="KLY4" s="66"/>
      <c r="KLZ4" s="66"/>
      <c r="KMA4" s="66"/>
      <c r="KMB4" s="66"/>
      <c r="KMC4" s="66"/>
      <c r="KMD4" s="66"/>
      <c r="KME4" s="66"/>
      <c r="KMF4" s="66"/>
      <c r="KMG4" s="66"/>
      <c r="KMH4" s="66"/>
      <c r="KMI4" s="66"/>
      <c r="KMJ4" s="66"/>
      <c r="KMK4" s="66"/>
      <c r="KML4" s="66"/>
      <c r="KMM4" s="66"/>
      <c r="KMN4" s="66"/>
      <c r="KMO4" s="66"/>
      <c r="KMP4" s="66"/>
      <c r="KMQ4" s="66"/>
      <c r="KMR4" s="66"/>
      <c r="KMS4" s="66"/>
      <c r="KMT4" s="66"/>
      <c r="KMU4" s="66"/>
      <c r="KMV4" s="66"/>
      <c r="KMW4" s="66"/>
      <c r="KMX4" s="66"/>
      <c r="KMY4" s="66"/>
      <c r="KMZ4" s="66"/>
      <c r="KNA4" s="66"/>
      <c r="KNB4" s="66"/>
      <c r="KNC4" s="66"/>
      <c r="KND4" s="66"/>
      <c r="KNE4" s="66"/>
      <c r="KNF4" s="66"/>
      <c r="KNG4" s="66"/>
      <c r="KNH4" s="66"/>
      <c r="KNI4" s="66"/>
      <c r="KNJ4" s="66"/>
      <c r="KNK4" s="66"/>
      <c r="KNL4" s="66"/>
      <c r="KNM4" s="66"/>
      <c r="KNN4" s="66"/>
      <c r="KNO4" s="66"/>
      <c r="KNP4" s="66"/>
      <c r="KNQ4" s="66"/>
      <c r="KNR4" s="66"/>
      <c r="KNS4" s="66"/>
      <c r="KNT4" s="66"/>
      <c r="KNU4" s="66"/>
      <c r="KNV4" s="66"/>
      <c r="KNW4" s="66"/>
      <c r="KNX4" s="66"/>
      <c r="KNY4" s="66"/>
      <c r="KNZ4" s="66"/>
      <c r="KOA4" s="66"/>
      <c r="KOB4" s="66"/>
      <c r="KOC4" s="66"/>
      <c r="KOD4" s="66"/>
      <c r="KOE4" s="66"/>
      <c r="KOF4" s="66"/>
      <c r="KOG4" s="66"/>
      <c r="KOH4" s="66"/>
      <c r="KOI4" s="66"/>
      <c r="KOJ4" s="66"/>
      <c r="KOK4" s="66"/>
      <c r="KOL4" s="66"/>
      <c r="KOM4" s="66"/>
      <c r="KON4" s="66"/>
      <c r="KOO4" s="66"/>
      <c r="KOP4" s="66"/>
      <c r="KOQ4" s="66"/>
      <c r="KOR4" s="66"/>
      <c r="KOS4" s="66"/>
      <c r="KOT4" s="66"/>
      <c r="KOU4" s="66"/>
      <c r="KOV4" s="66"/>
      <c r="KOW4" s="66"/>
      <c r="KOX4" s="66"/>
      <c r="KOY4" s="66"/>
      <c r="KOZ4" s="66"/>
      <c r="KPA4" s="66"/>
      <c r="KPB4" s="66"/>
      <c r="KPC4" s="66"/>
      <c r="KPD4" s="66"/>
      <c r="KPE4" s="66"/>
      <c r="KPF4" s="66"/>
      <c r="KPG4" s="66"/>
      <c r="KPH4" s="66"/>
      <c r="KPI4" s="66"/>
      <c r="KPJ4" s="66"/>
      <c r="KPK4" s="66"/>
      <c r="KPL4" s="66"/>
      <c r="KPM4" s="66"/>
      <c r="KPN4" s="66"/>
      <c r="KPO4" s="66"/>
      <c r="KPP4" s="66"/>
      <c r="KPQ4" s="66"/>
      <c r="KPR4" s="66"/>
      <c r="KPS4" s="66"/>
      <c r="KPT4" s="66"/>
      <c r="KPU4" s="66"/>
      <c r="KPV4" s="66"/>
      <c r="KPW4" s="66"/>
      <c r="KPX4" s="66"/>
      <c r="KPY4" s="66"/>
      <c r="KPZ4" s="66"/>
      <c r="KQA4" s="66"/>
      <c r="KQB4" s="66"/>
      <c r="KQC4" s="66"/>
      <c r="KQD4" s="66"/>
      <c r="KQE4" s="66"/>
      <c r="KQF4" s="66"/>
      <c r="KQG4" s="66"/>
      <c r="KQH4" s="66"/>
      <c r="KQI4" s="66"/>
      <c r="KQJ4" s="66"/>
      <c r="KQK4" s="66"/>
      <c r="KQL4" s="66"/>
      <c r="KQM4" s="66"/>
      <c r="KQN4" s="66"/>
      <c r="KQO4" s="66"/>
      <c r="KQP4" s="66"/>
      <c r="KQQ4" s="66"/>
      <c r="KQR4" s="66"/>
      <c r="KQS4" s="66"/>
      <c r="KQT4" s="66"/>
      <c r="KQU4" s="66"/>
      <c r="KQV4" s="66"/>
      <c r="KQW4" s="66"/>
      <c r="KQX4" s="66"/>
      <c r="KQY4" s="66"/>
      <c r="KQZ4" s="66"/>
      <c r="KRA4" s="66"/>
      <c r="KRB4" s="66"/>
      <c r="KRC4" s="66"/>
      <c r="KRD4" s="66"/>
      <c r="KRE4" s="66"/>
      <c r="KRF4" s="66"/>
      <c r="KRG4" s="66"/>
      <c r="KRH4" s="66"/>
      <c r="KRI4" s="66"/>
      <c r="KRJ4" s="66"/>
      <c r="KRK4" s="66"/>
      <c r="KRL4" s="66"/>
      <c r="KRM4" s="66"/>
      <c r="KRN4" s="66"/>
      <c r="KRO4" s="66"/>
      <c r="KRP4" s="66"/>
      <c r="KRQ4" s="66"/>
      <c r="KRR4" s="66"/>
      <c r="KRS4" s="66"/>
      <c r="KRT4" s="66"/>
      <c r="KRU4" s="66"/>
      <c r="KRV4" s="66"/>
      <c r="KRW4" s="66"/>
      <c r="KRX4" s="66"/>
      <c r="KRY4" s="66"/>
      <c r="KRZ4" s="66"/>
      <c r="KSA4" s="66"/>
      <c r="KSB4" s="66"/>
      <c r="KSC4" s="66"/>
      <c r="KSD4" s="66"/>
      <c r="KSE4" s="66"/>
      <c r="KSF4" s="66"/>
      <c r="KSG4" s="66"/>
      <c r="KSH4" s="66"/>
      <c r="KSI4" s="66"/>
      <c r="KSJ4" s="66"/>
      <c r="KSK4" s="66"/>
      <c r="KSL4" s="66"/>
      <c r="KSM4" s="66"/>
      <c r="KSN4" s="66"/>
      <c r="KSO4" s="66"/>
      <c r="KSP4" s="66"/>
      <c r="KSQ4" s="66"/>
      <c r="KSR4" s="66"/>
      <c r="KSS4" s="66"/>
      <c r="KST4" s="66"/>
      <c r="KSU4" s="66"/>
      <c r="KSV4" s="66"/>
      <c r="KSW4" s="66"/>
      <c r="KSX4" s="66"/>
      <c r="KSY4" s="66"/>
      <c r="KSZ4" s="66"/>
      <c r="KTA4" s="66"/>
      <c r="KTB4" s="66"/>
      <c r="KTC4" s="66"/>
      <c r="KTD4" s="66"/>
      <c r="KTE4" s="66"/>
      <c r="KTF4" s="66"/>
      <c r="KTG4" s="66"/>
      <c r="KTH4" s="66"/>
      <c r="KTI4" s="66"/>
      <c r="KTJ4" s="66"/>
      <c r="KTK4" s="66"/>
      <c r="KTL4" s="66"/>
      <c r="KTM4" s="66"/>
      <c r="KTN4" s="66"/>
      <c r="KTO4" s="66"/>
      <c r="KTP4" s="66"/>
      <c r="KTQ4" s="66"/>
      <c r="KTR4" s="66"/>
      <c r="KTS4" s="66"/>
      <c r="KTT4" s="66"/>
      <c r="KTU4" s="66"/>
      <c r="KTV4" s="66"/>
      <c r="KTW4" s="66"/>
      <c r="KTX4" s="66"/>
      <c r="KTY4" s="66"/>
      <c r="KTZ4" s="66"/>
      <c r="KUA4" s="66"/>
      <c r="KUB4" s="66"/>
      <c r="KUC4" s="66"/>
      <c r="KUD4" s="66"/>
      <c r="KUE4" s="66"/>
      <c r="KUF4" s="66"/>
      <c r="KUG4" s="66"/>
      <c r="KUH4" s="66"/>
      <c r="KUI4" s="66"/>
      <c r="KUJ4" s="66"/>
      <c r="KUK4" s="66"/>
      <c r="KUL4" s="66"/>
      <c r="KUM4" s="66"/>
      <c r="KUN4" s="66"/>
      <c r="KUO4" s="66"/>
      <c r="KUP4" s="66"/>
      <c r="KUQ4" s="66"/>
      <c r="KUR4" s="66"/>
      <c r="KUS4" s="66"/>
      <c r="KUT4" s="66"/>
      <c r="KUU4" s="66"/>
      <c r="KUV4" s="66"/>
      <c r="KUW4" s="66"/>
      <c r="KUX4" s="66"/>
      <c r="KUY4" s="66"/>
      <c r="KUZ4" s="66"/>
      <c r="KVA4" s="66"/>
      <c r="KVB4" s="66"/>
      <c r="KVC4" s="66"/>
      <c r="KVD4" s="66"/>
      <c r="KVE4" s="66"/>
      <c r="KVF4" s="66"/>
      <c r="KVG4" s="66"/>
      <c r="KVH4" s="66"/>
      <c r="KVI4" s="66"/>
      <c r="KVJ4" s="66"/>
      <c r="KVK4" s="66"/>
      <c r="KVL4" s="66"/>
      <c r="KVM4" s="66"/>
      <c r="KVN4" s="66"/>
      <c r="KVO4" s="66"/>
      <c r="KVP4" s="66"/>
      <c r="KVQ4" s="66"/>
      <c r="KVR4" s="66"/>
      <c r="KVS4" s="66"/>
      <c r="KVT4" s="66"/>
      <c r="KVU4" s="66"/>
      <c r="KVV4" s="66"/>
      <c r="KVW4" s="66"/>
      <c r="KVX4" s="66"/>
      <c r="KVY4" s="66"/>
      <c r="KVZ4" s="66"/>
      <c r="KWA4" s="66"/>
      <c r="KWB4" s="66"/>
      <c r="KWC4" s="66"/>
      <c r="KWD4" s="66"/>
      <c r="KWE4" s="66"/>
      <c r="KWF4" s="66"/>
      <c r="KWG4" s="66"/>
      <c r="KWH4" s="66"/>
      <c r="KWI4" s="66"/>
      <c r="KWJ4" s="66"/>
      <c r="KWK4" s="66"/>
      <c r="KWL4" s="66"/>
      <c r="KWM4" s="66"/>
      <c r="KWN4" s="66"/>
      <c r="KWO4" s="66"/>
      <c r="KWP4" s="66"/>
      <c r="KWQ4" s="66"/>
      <c r="KWR4" s="66"/>
      <c r="KWS4" s="66"/>
      <c r="KWT4" s="66"/>
      <c r="KWU4" s="66"/>
      <c r="KWV4" s="66"/>
      <c r="KWW4" s="66"/>
      <c r="KWX4" s="66"/>
      <c r="KWY4" s="66"/>
      <c r="KWZ4" s="66"/>
      <c r="KXA4" s="66"/>
      <c r="KXB4" s="66"/>
      <c r="KXC4" s="66"/>
      <c r="KXD4" s="66"/>
      <c r="KXE4" s="66"/>
      <c r="KXF4" s="66"/>
      <c r="KXG4" s="66"/>
      <c r="KXH4" s="66"/>
      <c r="KXI4" s="66"/>
      <c r="KXJ4" s="66"/>
      <c r="KXK4" s="66"/>
      <c r="KXL4" s="66"/>
      <c r="KXM4" s="66"/>
      <c r="KXN4" s="66"/>
      <c r="KXO4" s="66"/>
      <c r="KXP4" s="66"/>
      <c r="KXQ4" s="66"/>
      <c r="KXR4" s="66"/>
      <c r="KXS4" s="66"/>
      <c r="KXT4" s="66"/>
      <c r="KXU4" s="66"/>
      <c r="KXV4" s="66"/>
      <c r="KXW4" s="66"/>
      <c r="KXX4" s="66"/>
      <c r="KXY4" s="66"/>
      <c r="KXZ4" s="66"/>
      <c r="KYA4" s="66"/>
      <c r="KYB4" s="66"/>
      <c r="KYC4" s="66"/>
      <c r="KYD4" s="66"/>
      <c r="KYE4" s="66"/>
      <c r="KYF4" s="66"/>
      <c r="KYG4" s="66"/>
      <c r="KYH4" s="66"/>
      <c r="KYI4" s="66"/>
      <c r="KYJ4" s="66"/>
      <c r="KYK4" s="66"/>
      <c r="KYL4" s="66"/>
      <c r="KYM4" s="66"/>
      <c r="KYN4" s="66"/>
      <c r="KYO4" s="66"/>
      <c r="KYP4" s="66"/>
      <c r="KYQ4" s="66"/>
      <c r="KYR4" s="66"/>
      <c r="KYS4" s="66"/>
      <c r="KYT4" s="66"/>
      <c r="KYU4" s="66"/>
      <c r="KYV4" s="66"/>
      <c r="KYW4" s="66"/>
      <c r="KYX4" s="66"/>
      <c r="KYY4" s="66"/>
      <c r="KYZ4" s="66"/>
      <c r="KZA4" s="66"/>
      <c r="KZB4" s="66"/>
      <c r="KZC4" s="66"/>
      <c r="KZD4" s="66"/>
      <c r="KZE4" s="66"/>
      <c r="KZF4" s="66"/>
      <c r="KZG4" s="66"/>
      <c r="KZH4" s="66"/>
      <c r="KZI4" s="66"/>
      <c r="KZJ4" s="66"/>
      <c r="KZK4" s="66"/>
      <c r="KZL4" s="66"/>
      <c r="KZM4" s="66"/>
      <c r="KZN4" s="66"/>
      <c r="KZO4" s="66"/>
      <c r="KZP4" s="66"/>
      <c r="KZQ4" s="66"/>
      <c r="KZR4" s="66"/>
      <c r="KZS4" s="66"/>
      <c r="KZT4" s="66"/>
      <c r="KZU4" s="66"/>
      <c r="KZV4" s="66"/>
      <c r="KZW4" s="66"/>
      <c r="KZX4" s="66"/>
      <c r="KZY4" s="66"/>
      <c r="KZZ4" s="66"/>
      <c r="LAA4" s="66"/>
      <c r="LAB4" s="66"/>
      <c r="LAC4" s="66"/>
      <c r="LAD4" s="66"/>
      <c r="LAE4" s="66"/>
      <c r="LAF4" s="66"/>
      <c r="LAG4" s="66"/>
      <c r="LAH4" s="66"/>
      <c r="LAI4" s="66"/>
      <c r="LAJ4" s="66"/>
      <c r="LAK4" s="66"/>
      <c r="LAL4" s="66"/>
      <c r="LAM4" s="66"/>
      <c r="LAN4" s="66"/>
      <c r="LAO4" s="66"/>
      <c r="LAP4" s="66"/>
      <c r="LAQ4" s="66"/>
      <c r="LAR4" s="66"/>
      <c r="LAS4" s="66"/>
      <c r="LAT4" s="66"/>
      <c r="LAU4" s="66"/>
      <c r="LAV4" s="66"/>
      <c r="LAW4" s="66"/>
      <c r="LAX4" s="66"/>
      <c r="LAY4" s="66"/>
      <c r="LAZ4" s="66"/>
      <c r="LBA4" s="66"/>
      <c r="LBB4" s="66"/>
      <c r="LBC4" s="66"/>
      <c r="LBD4" s="66"/>
      <c r="LBE4" s="66"/>
      <c r="LBF4" s="66"/>
      <c r="LBG4" s="66"/>
      <c r="LBH4" s="66"/>
      <c r="LBI4" s="66"/>
      <c r="LBJ4" s="66"/>
      <c r="LBK4" s="66"/>
      <c r="LBL4" s="66"/>
      <c r="LBM4" s="66"/>
      <c r="LBN4" s="66"/>
      <c r="LBO4" s="66"/>
      <c r="LBP4" s="66"/>
      <c r="LBQ4" s="66"/>
      <c r="LBR4" s="66"/>
      <c r="LBS4" s="66"/>
      <c r="LBT4" s="66"/>
      <c r="LBU4" s="66"/>
      <c r="LBV4" s="66"/>
      <c r="LBW4" s="66"/>
      <c r="LBX4" s="66"/>
      <c r="LBY4" s="66"/>
      <c r="LBZ4" s="66"/>
      <c r="LCA4" s="66"/>
      <c r="LCB4" s="66"/>
      <c r="LCC4" s="66"/>
      <c r="LCD4" s="66"/>
      <c r="LCE4" s="66"/>
      <c r="LCF4" s="66"/>
      <c r="LCG4" s="66"/>
      <c r="LCH4" s="66"/>
      <c r="LCI4" s="66"/>
      <c r="LCJ4" s="66"/>
      <c r="LCK4" s="66"/>
      <c r="LCL4" s="66"/>
      <c r="LCM4" s="66"/>
      <c r="LCN4" s="66"/>
      <c r="LCO4" s="66"/>
      <c r="LCP4" s="66"/>
      <c r="LCQ4" s="66"/>
      <c r="LCR4" s="66"/>
      <c r="LCS4" s="66"/>
      <c r="LCT4" s="66"/>
      <c r="LCU4" s="66"/>
      <c r="LCV4" s="66"/>
      <c r="LCW4" s="66"/>
      <c r="LCX4" s="66"/>
      <c r="LCY4" s="66"/>
      <c r="LCZ4" s="66"/>
      <c r="LDA4" s="66"/>
      <c r="LDB4" s="66"/>
      <c r="LDC4" s="66"/>
      <c r="LDD4" s="66"/>
      <c r="LDE4" s="66"/>
      <c r="LDF4" s="66"/>
      <c r="LDG4" s="66"/>
      <c r="LDH4" s="66"/>
      <c r="LDI4" s="66"/>
      <c r="LDJ4" s="66"/>
      <c r="LDK4" s="66"/>
      <c r="LDL4" s="66"/>
      <c r="LDM4" s="66"/>
      <c r="LDN4" s="66"/>
      <c r="LDO4" s="66"/>
      <c r="LDP4" s="66"/>
      <c r="LDQ4" s="66"/>
      <c r="LDR4" s="66"/>
      <c r="LDS4" s="66"/>
      <c r="LDT4" s="66"/>
      <c r="LDU4" s="66"/>
      <c r="LDV4" s="66"/>
      <c r="LDW4" s="66"/>
      <c r="LDX4" s="66"/>
      <c r="LDY4" s="66"/>
      <c r="LDZ4" s="66"/>
      <c r="LEA4" s="66"/>
      <c r="LEB4" s="66"/>
      <c r="LEC4" s="66"/>
      <c r="LED4" s="66"/>
      <c r="LEE4" s="66"/>
      <c r="LEF4" s="66"/>
      <c r="LEG4" s="66"/>
      <c r="LEH4" s="66"/>
      <c r="LEI4" s="66"/>
      <c r="LEJ4" s="66"/>
      <c r="LEK4" s="66"/>
      <c r="LEL4" s="66"/>
      <c r="LEM4" s="66"/>
      <c r="LEN4" s="66"/>
      <c r="LEO4" s="66"/>
      <c r="LEP4" s="66"/>
      <c r="LEQ4" s="66"/>
      <c r="LER4" s="66"/>
      <c r="LES4" s="66"/>
      <c r="LET4" s="66"/>
      <c r="LEU4" s="66"/>
      <c r="LEV4" s="66"/>
      <c r="LEW4" s="66"/>
      <c r="LEX4" s="66"/>
      <c r="LEY4" s="66"/>
      <c r="LEZ4" s="66"/>
      <c r="LFA4" s="66"/>
      <c r="LFB4" s="66"/>
      <c r="LFC4" s="66"/>
      <c r="LFD4" s="66"/>
      <c r="LFE4" s="66"/>
      <c r="LFF4" s="66"/>
      <c r="LFG4" s="66"/>
      <c r="LFH4" s="66"/>
      <c r="LFI4" s="66"/>
      <c r="LFJ4" s="66"/>
      <c r="LFK4" s="66"/>
      <c r="LFL4" s="66"/>
      <c r="LFM4" s="66"/>
      <c r="LFN4" s="66"/>
      <c r="LFO4" s="66"/>
      <c r="LFP4" s="66"/>
      <c r="LFQ4" s="66"/>
      <c r="LFR4" s="66"/>
      <c r="LFS4" s="66"/>
      <c r="LFT4" s="66"/>
      <c r="LFU4" s="66"/>
      <c r="LFV4" s="66"/>
      <c r="LFW4" s="66"/>
      <c r="LFX4" s="66"/>
      <c r="LFY4" s="66"/>
      <c r="LFZ4" s="66"/>
      <c r="LGA4" s="66"/>
      <c r="LGB4" s="66"/>
      <c r="LGC4" s="66"/>
      <c r="LGD4" s="66"/>
      <c r="LGE4" s="66"/>
      <c r="LGF4" s="66"/>
      <c r="LGG4" s="66"/>
      <c r="LGH4" s="66"/>
      <c r="LGI4" s="66"/>
      <c r="LGJ4" s="66"/>
      <c r="LGK4" s="66"/>
      <c r="LGL4" s="66"/>
      <c r="LGM4" s="66"/>
      <c r="LGN4" s="66"/>
      <c r="LGO4" s="66"/>
      <c r="LGP4" s="66"/>
      <c r="LGQ4" s="66"/>
      <c r="LGR4" s="66"/>
      <c r="LGS4" s="66"/>
      <c r="LGT4" s="66"/>
      <c r="LGU4" s="66"/>
      <c r="LGV4" s="66"/>
      <c r="LGW4" s="66"/>
      <c r="LGX4" s="66"/>
      <c r="LGY4" s="66"/>
      <c r="LGZ4" s="66"/>
      <c r="LHA4" s="66"/>
      <c r="LHB4" s="66"/>
      <c r="LHC4" s="66"/>
      <c r="LHD4" s="66"/>
      <c r="LHE4" s="66"/>
      <c r="LHF4" s="66"/>
      <c r="LHG4" s="66"/>
      <c r="LHH4" s="66"/>
      <c r="LHI4" s="66"/>
      <c r="LHJ4" s="66"/>
      <c r="LHK4" s="66"/>
      <c r="LHL4" s="66"/>
      <c r="LHM4" s="66"/>
      <c r="LHN4" s="66"/>
      <c r="LHO4" s="66"/>
      <c r="LHP4" s="66"/>
      <c r="LHQ4" s="66"/>
      <c r="LHR4" s="66"/>
      <c r="LHS4" s="66"/>
      <c r="LHT4" s="66"/>
      <c r="LHU4" s="66"/>
      <c r="LHV4" s="66"/>
      <c r="LHW4" s="66"/>
      <c r="LHX4" s="66"/>
      <c r="LHY4" s="66"/>
      <c r="LHZ4" s="66"/>
      <c r="LIA4" s="66"/>
      <c r="LIB4" s="66"/>
      <c r="LIC4" s="66"/>
      <c r="LID4" s="66"/>
      <c r="LIE4" s="66"/>
      <c r="LIF4" s="66"/>
      <c r="LIG4" s="66"/>
      <c r="LIH4" s="66"/>
      <c r="LII4" s="66"/>
      <c r="LIJ4" s="66"/>
      <c r="LIK4" s="66"/>
      <c r="LIL4" s="66"/>
      <c r="LIM4" s="66"/>
      <c r="LIN4" s="66"/>
      <c r="LIO4" s="66"/>
      <c r="LIP4" s="66"/>
      <c r="LIQ4" s="66"/>
      <c r="LIR4" s="66"/>
      <c r="LIS4" s="66"/>
      <c r="LIT4" s="66"/>
      <c r="LIU4" s="66"/>
      <c r="LIV4" s="66"/>
      <c r="LIW4" s="66"/>
      <c r="LIX4" s="66"/>
      <c r="LIY4" s="66"/>
      <c r="LIZ4" s="66"/>
      <c r="LJA4" s="66"/>
      <c r="LJB4" s="66"/>
      <c r="LJC4" s="66"/>
      <c r="LJD4" s="66"/>
      <c r="LJE4" s="66"/>
      <c r="LJF4" s="66"/>
      <c r="LJG4" s="66"/>
      <c r="LJH4" s="66"/>
      <c r="LJI4" s="66"/>
      <c r="LJJ4" s="66"/>
      <c r="LJK4" s="66"/>
      <c r="LJL4" s="66"/>
      <c r="LJM4" s="66"/>
      <c r="LJN4" s="66"/>
      <c r="LJO4" s="66"/>
      <c r="LJP4" s="66"/>
      <c r="LJQ4" s="66"/>
      <c r="LJR4" s="66"/>
      <c r="LJS4" s="66"/>
      <c r="LJT4" s="66"/>
      <c r="LJU4" s="66"/>
      <c r="LJV4" s="66"/>
      <c r="LJW4" s="66"/>
      <c r="LJX4" s="66"/>
      <c r="LJY4" s="66"/>
      <c r="LJZ4" s="66"/>
      <c r="LKA4" s="66"/>
      <c r="LKB4" s="66"/>
      <c r="LKC4" s="66"/>
      <c r="LKD4" s="66"/>
      <c r="LKE4" s="66"/>
      <c r="LKF4" s="66"/>
      <c r="LKG4" s="66"/>
      <c r="LKH4" s="66"/>
      <c r="LKI4" s="66"/>
      <c r="LKJ4" s="66"/>
      <c r="LKK4" s="66"/>
      <c r="LKL4" s="66"/>
      <c r="LKM4" s="66"/>
      <c r="LKN4" s="66"/>
      <c r="LKO4" s="66"/>
      <c r="LKP4" s="66"/>
      <c r="LKQ4" s="66"/>
      <c r="LKR4" s="66"/>
      <c r="LKS4" s="66"/>
      <c r="LKT4" s="66"/>
      <c r="LKU4" s="66"/>
      <c r="LKV4" s="66"/>
      <c r="LKW4" s="66"/>
      <c r="LKX4" s="66"/>
      <c r="LKY4" s="66"/>
      <c r="LKZ4" s="66"/>
      <c r="LLA4" s="66"/>
      <c r="LLB4" s="66"/>
      <c r="LLC4" s="66"/>
      <c r="LLD4" s="66"/>
      <c r="LLE4" s="66"/>
      <c r="LLF4" s="66"/>
      <c r="LLG4" s="66"/>
      <c r="LLH4" s="66"/>
      <c r="LLI4" s="66"/>
      <c r="LLJ4" s="66"/>
      <c r="LLK4" s="66"/>
      <c r="LLL4" s="66"/>
      <c r="LLM4" s="66"/>
      <c r="LLN4" s="66"/>
      <c r="LLO4" s="66"/>
      <c r="LLP4" s="66"/>
      <c r="LLQ4" s="66"/>
      <c r="LLR4" s="66"/>
      <c r="LLS4" s="66"/>
      <c r="LLT4" s="66"/>
      <c r="LLU4" s="66"/>
      <c r="LLV4" s="66"/>
      <c r="LLW4" s="66"/>
      <c r="LLX4" s="66"/>
      <c r="LLY4" s="66"/>
      <c r="LLZ4" s="66"/>
      <c r="LMA4" s="66"/>
      <c r="LMB4" s="66"/>
      <c r="LMC4" s="66"/>
      <c r="LMD4" s="66"/>
      <c r="LME4" s="66"/>
      <c r="LMF4" s="66"/>
      <c r="LMG4" s="66"/>
      <c r="LMH4" s="66"/>
      <c r="LMI4" s="66"/>
      <c r="LMJ4" s="66"/>
      <c r="LMK4" s="66"/>
      <c r="LML4" s="66"/>
      <c r="LMM4" s="66"/>
      <c r="LMN4" s="66"/>
      <c r="LMO4" s="66"/>
      <c r="LMP4" s="66"/>
      <c r="LMQ4" s="66"/>
      <c r="LMR4" s="66"/>
      <c r="LMS4" s="66"/>
      <c r="LMT4" s="66"/>
      <c r="LMU4" s="66"/>
      <c r="LMV4" s="66"/>
      <c r="LMW4" s="66"/>
      <c r="LMX4" s="66"/>
      <c r="LMY4" s="66"/>
      <c r="LMZ4" s="66"/>
      <c r="LNA4" s="66"/>
      <c r="LNB4" s="66"/>
      <c r="LNC4" s="66"/>
      <c r="LND4" s="66"/>
      <c r="LNE4" s="66"/>
      <c r="LNF4" s="66"/>
      <c r="LNG4" s="66"/>
      <c r="LNH4" s="66"/>
      <c r="LNI4" s="66"/>
      <c r="LNJ4" s="66"/>
      <c r="LNK4" s="66"/>
      <c r="LNL4" s="66"/>
      <c r="LNM4" s="66"/>
      <c r="LNN4" s="66"/>
      <c r="LNO4" s="66"/>
      <c r="LNP4" s="66"/>
      <c r="LNQ4" s="66"/>
      <c r="LNR4" s="66"/>
      <c r="LNS4" s="66"/>
      <c r="LNT4" s="66"/>
      <c r="LNU4" s="66"/>
      <c r="LNV4" s="66"/>
      <c r="LNW4" s="66"/>
      <c r="LNX4" s="66"/>
      <c r="LNY4" s="66"/>
      <c r="LNZ4" s="66"/>
      <c r="LOA4" s="66"/>
      <c r="LOB4" s="66"/>
      <c r="LOC4" s="66"/>
      <c r="LOD4" s="66"/>
      <c r="LOE4" s="66"/>
      <c r="LOF4" s="66"/>
      <c r="LOG4" s="66"/>
      <c r="LOH4" s="66"/>
      <c r="LOI4" s="66"/>
      <c r="LOJ4" s="66"/>
      <c r="LOK4" s="66"/>
      <c r="LOL4" s="66"/>
      <c r="LOM4" s="66"/>
      <c r="LON4" s="66"/>
      <c r="LOO4" s="66"/>
      <c r="LOP4" s="66"/>
      <c r="LOQ4" s="66"/>
      <c r="LOR4" s="66"/>
      <c r="LOS4" s="66"/>
      <c r="LOT4" s="66"/>
      <c r="LOU4" s="66"/>
      <c r="LOV4" s="66"/>
      <c r="LOW4" s="66"/>
      <c r="LOX4" s="66"/>
      <c r="LOY4" s="66"/>
      <c r="LOZ4" s="66"/>
      <c r="LPA4" s="66"/>
      <c r="LPB4" s="66"/>
      <c r="LPC4" s="66"/>
      <c r="LPD4" s="66"/>
      <c r="LPE4" s="66"/>
      <c r="LPF4" s="66"/>
      <c r="LPG4" s="66"/>
      <c r="LPH4" s="66"/>
      <c r="LPI4" s="66"/>
      <c r="LPJ4" s="66"/>
      <c r="LPK4" s="66"/>
      <c r="LPL4" s="66"/>
      <c r="LPM4" s="66"/>
      <c r="LPN4" s="66"/>
      <c r="LPO4" s="66"/>
      <c r="LPP4" s="66"/>
      <c r="LPQ4" s="66"/>
      <c r="LPR4" s="66"/>
      <c r="LPS4" s="66"/>
      <c r="LPT4" s="66"/>
      <c r="LPU4" s="66"/>
      <c r="LPV4" s="66"/>
      <c r="LPW4" s="66"/>
      <c r="LPX4" s="66"/>
      <c r="LPY4" s="66"/>
      <c r="LPZ4" s="66"/>
      <c r="LQA4" s="66"/>
      <c r="LQB4" s="66"/>
      <c r="LQC4" s="66"/>
      <c r="LQD4" s="66"/>
      <c r="LQE4" s="66"/>
      <c r="LQF4" s="66"/>
      <c r="LQG4" s="66"/>
      <c r="LQH4" s="66"/>
      <c r="LQI4" s="66"/>
      <c r="LQJ4" s="66"/>
      <c r="LQK4" s="66"/>
      <c r="LQL4" s="66"/>
      <c r="LQM4" s="66"/>
      <c r="LQN4" s="66"/>
      <c r="LQO4" s="66"/>
      <c r="LQP4" s="66"/>
      <c r="LQQ4" s="66"/>
      <c r="LQR4" s="66"/>
      <c r="LQS4" s="66"/>
      <c r="LQT4" s="66"/>
      <c r="LQU4" s="66"/>
      <c r="LQV4" s="66"/>
      <c r="LQW4" s="66"/>
      <c r="LQX4" s="66"/>
      <c r="LQY4" s="66"/>
      <c r="LQZ4" s="66"/>
      <c r="LRA4" s="66"/>
      <c r="LRB4" s="66"/>
      <c r="LRC4" s="66"/>
      <c r="LRD4" s="66"/>
      <c r="LRE4" s="66"/>
      <c r="LRF4" s="66"/>
      <c r="LRG4" s="66"/>
      <c r="LRH4" s="66"/>
      <c r="LRI4" s="66"/>
      <c r="LRJ4" s="66"/>
      <c r="LRK4" s="66"/>
      <c r="LRL4" s="66"/>
      <c r="LRM4" s="66"/>
      <c r="LRN4" s="66"/>
      <c r="LRO4" s="66"/>
      <c r="LRP4" s="66"/>
      <c r="LRQ4" s="66"/>
      <c r="LRR4" s="66"/>
      <c r="LRS4" s="66"/>
      <c r="LRT4" s="66"/>
      <c r="LRU4" s="66"/>
      <c r="LRV4" s="66"/>
      <c r="LRW4" s="66"/>
      <c r="LRX4" s="66"/>
      <c r="LRY4" s="66"/>
      <c r="LRZ4" s="66"/>
      <c r="LSA4" s="66"/>
      <c r="LSB4" s="66"/>
      <c r="LSC4" s="66"/>
      <c r="LSD4" s="66"/>
      <c r="LSE4" s="66"/>
      <c r="LSF4" s="66"/>
      <c r="LSG4" s="66"/>
      <c r="LSH4" s="66"/>
      <c r="LSI4" s="66"/>
      <c r="LSJ4" s="66"/>
      <c r="LSK4" s="66"/>
      <c r="LSL4" s="66"/>
      <c r="LSM4" s="66"/>
      <c r="LSN4" s="66"/>
      <c r="LSO4" s="66"/>
      <c r="LSP4" s="66"/>
      <c r="LSQ4" s="66"/>
      <c r="LSR4" s="66"/>
      <c r="LSS4" s="66"/>
      <c r="LST4" s="66"/>
      <c r="LSU4" s="66"/>
      <c r="LSV4" s="66"/>
      <c r="LSW4" s="66"/>
      <c r="LSX4" s="66"/>
      <c r="LSY4" s="66"/>
      <c r="LSZ4" s="66"/>
      <c r="LTA4" s="66"/>
      <c r="LTB4" s="66"/>
      <c r="LTC4" s="66"/>
      <c r="LTD4" s="66"/>
      <c r="LTE4" s="66"/>
      <c r="LTF4" s="66"/>
      <c r="LTG4" s="66"/>
      <c r="LTH4" s="66"/>
      <c r="LTI4" s="66"/>
      <c r="LTJ4" s="66"/>
      <c r="LTK4" s="66"/>
      <c r="LTL4" s="66"/>
      <c r="LTM4" s="66"/>
      <c r="LTN4" s="66"/>
      <c r="LTO4" s="66"/>
      <c r="LTP4" s="66"/>
      <c r="LTQ4" s="66"/>
      <c r="LTR4" s="66"/>
      <c r="LTS4" s="66"/>
      <c r="LTT4" s="66"/>
      <c r="LTU4" s="66"/>
      <c r="LTV4" s="66"/>
      <c r="LTW4" s="66"/>
      <c r="LTX4" s="66"/>
      <c r="LTY4" s="66"/>
      <c r="LTZ4" s="66"/>
      <c r="LUA4" s="66"/>
      <c r="LUB4" s="66"/>
      <c r="LUC4" s="66"/>
      <c r="LUD4" s="66"/>
      <c r="LUE4" s="66"/>
      <c r="LUF4" s="66"/>
      <c r="LUG4" s="66"/>
      <c r="LUH4" s="66"/>
      <c r="LUI4" s="66"/>
      <c r="LUJ4" s="66"/>
      <c r="LUK4" s="66"/>
      <c r="LUL4" s="66"/>
      <c r="LUM4" s="66"/>
      <c r="LUN4" s="66"/>
      <c r="LUO4" s="66"/>
      <c r="LUP4" s="66"/>
      <c r="LUQ4" s="66"/>
      <c r="LUR4" s="66"/>
      <c r="LUS4" s="66"/>
      <c r="LUT4" s="66"/>
      <c r="LUU4" s="66"/>
      <c r="LUV4" s="66"/>
      <c r="LUW4" s="66"/>
      <c r="LUX4" s="66"/>
      <c r="LUY4" s="66"/>
      <c r="LUZ4" s="66"/>
      <c r="LVA4" s="66"/>
      <c r="LVB4" s="66"/>
      <c r="LVC4" s="66"/>
      <c r="LVD4" s="66"/>
      <c r="LVE4" s="66"/>
      <c r="LVF4" s="66"/>
      <c r="LVG4" s="66"/>
      <c r="LVH4" s="66"/>
      <c r="LVI4" s="66"/>
      <c r="LVJ4" s="66"/>
      <c r="LVK4" s="66"/>
      <c r="LVL4" s="66"/>
      <c r="LVM4" s="66"/>
      <c r="LVN4" s="66"/>
      <c r="LVO4" s="66"/>
      <c r="LVP4" s="66"/>
      <c r="LVQ4" s="66"/>
      <c r="LVR4" s="66"/>
      <c r="LVS4" s="66"/>
      <c r="LVT4" s="66"/>
      <c r="LVU4" s="66"/>
      <c r="LVV4" s="66"/>
      <c r="LVW4" s="66"/>
      <c r="LVX4" s="66"/>
      <c r="LVY4" s="66"/>
      <c r="LVZ4" s="66"/>
      <c r="LWA4" s="66"/>
      <c r="LWB4" s="66"/>
      <c r="LWC4" s="66"/>
      <c r="LWD4" s="66"/>
      <c r="LWE4" s="66"/>
      <c r="LWF4" s="66"/>
      <c r="LWG4" s="66"/>
      <c r="LWH4" s="66"/>
      <c r="LWI4" s="66"/>
      <c r="LWJ4" s="66"/>
      <c r="LWK4" s="66"/>
      <c r="LWL4" s="66"/>
      <c r="LWM4" s="66"/>
      <c r="LWN4" s="66"/>
      <c r="LWO4" s="66"/>
      <c r="LWP4" s="66"/>
      <c r="LWQ4" s="66"/>
      <c r="LWR4" s="66"/>
      <c r="LWS4" s="66"/>
      <c r="LWT4" s="66"/>
      <c r="LWU4" s="66"/>
      <c r="LWV4" s="66"/>
      <c r="LWW4" s="66"/>
      <c r="LWX4" s="66"/>
      <c r="LWY4" s="66"/>
      <c r="LWZ4" s="66"/>
      <c r="LXA4" s="66"/>
      <c r="LXB4" s="66"/>
      <c r="LXC4" s="66"/>
      <c r="LXD4" s="66"/>
      <c r="LXE4" s="66"/>
      <c r="LXF4" s="66"/>
      <c r="LXG4" s="66"/>
      <c r="LXH4" s="66"/>
      <c r="LXI4" s="66"/>
      <c r="LXJ4" s="66"/>
      <c r="LXK4" s="66"/>
      <c r="LXL4" s="66"/>
      <c r="LXM4" s="66"/>
      <c r="LXN4" s="66"/>
      <c r="LXO4" s="66"/>
      <c r="LXP4" s="66"/>
      <c r="LXQ4" s="66"/>
      <c r="LXR4" s="66"/>
      <c r="LXS4" s="66"/>
      <c r="LXT4" s="66"/>
      <c r="LXU4" s="66"/>
      <c r="LXV4" s="66"/>
      <c r="LXW4" s="66"/>
      <c r="LXX4" s="66"/>
      <c r="LXY4" s="66"/>
      <c r="LXZ4" s="66"/>
      <c r="LYA4" s="66"/>
      <c r="LYB4" s="66"/>
      <c r="LYC4" s="66"/>
      <c r="LYD4" s="66"/>
      <c r="LYE4" s="66"/>
      <c r="LYF4" s="66"/>
      <c r="LYG4" s="66"/>
      <c r="LYH4" s="66"/>
      <c r="LYI4" s="66"/>
      <c r="LYJ4" s="66"/>
      <c r="LYK4" s="66"/>
      <c r="LYL4" s="66"/>
      <c r="LYM4" s="66"/>
      <c r="LYN4" s="66"/>
      <c r="LYO4" s="66"/>
      <c r="LYP4" s="66"/>
      <c r="LYQ4" s="66"/>
      <c r="LYR4" s="66"/>
      <c r="LYS4" s="66"/>
      <c r="LYT4" s="66"/>
      <c r="LYU4" s="66"/>
      <c r="LYV4" s="66"/>
      <c r="LYW4" s="66"/>
      <c r="LYX4" s="66"/>
      <c r="LYY4" s="66"/>
      <c r="LYZ4" s="66"/>
      <c r="LZA4" s="66"/>
      <c r="LZB4" s="66"/>
      <c r="LZC4" s="66"/>
      <c r="LZD4" s="66"/>
      <c r="LZE4" s="66"/>
      <c r="LZF4" s="66"/>
      <c r="LZG4" s="66"/>
      <c r="LZH4" s="66"/>
      <c r="LZI4" s="66"/>
      <c r="LZJ4" s="66"/>
      <c r="LZK4" s="66"/>
      <c r="LZL4" s="66"/>
      <c r="LZM4" s="66"/>
      <c r="LZN4" s="66"/>
      <c r="LZO4" s="66"/>
      <c r="LZP4" s="66"/>
      <c r="LZQ4" s="66"/>
      <c r="LZR4" s="66"/>
      <c r="LZS4" s="66"/>
      <c r="LZT4" s="66"/>
      <c r="LZU4" s="66"/>
      <c r="LZV4" s="66"/>
      <c r="LZW4" s="66"/>
      <c r="LZX4" s="66"/>
      <c r="LZY4" s="66"/>
      <c r="LZZ4" s="66"/>
      <c r="MAA4" s="66"/>
      <c r="MAB4" s="66"/>
      <c r="MAC4" s="66"/>
      <c r="MAD4" s="66"/>
      <c r="MAE4" s="66"/>
      <c r="MAF4" s="66"/>
      <c r="MAG4" s="66"/>
      <c r="MAH4" s="66"/>
      <c r="MAI4" s="66"/>
      <c r="MAJ4" s="66"/>
      <c r="MAK4" s="66"/>
      <c r="MAL4" s="66"/>
      <c r="MAM4" s="66"/>
      <c r="MAN4" s="66"/>
      <c r="MAO4" s="66"/>
      <c r="MAP4" s="66"/>
      <c r="MAQ4" s="66"/>
      <c r="MAR4" s="66"/>
      <c r="MAS4" s="66"/>
      <c r="MAT4" s="66"/>
      <c r="MAU4" s="66"/>
      <c r="MAV4" s="66"/>
      <c r="MAW4" s="66"/>
      <c r="MAX4" s="66"/>
      <c r="MAY4" s="66"/>
      <c r="MAZ4" s="66"/>
      <c r="MBA4" s="66"/>
      <c r="MBB4" s="66"/>
      <c r="MBC4" s="66"/>
      <c r="MBD4" s="66"/>
      <c r="MBE4" s="66"/>
      <c r="MBF4" s="66"/>
      <c r="MBG4" s="66"/>
      <c r="MBH4" s="66"/>
      <c r="MBI4" s="66"/>
      <c r="MBJ4" s="66"/>
      <c r="MBK4" s="66"/>
      <c r="MBL4" s="66"/>
      <c r="MBM4" s="66"/>
      <c r="MBN4" s="66"/>
      <c r="MBO4" s="66"/>
      <c r="MBP4" s="66"/>
      <c r="MBQ4" s="66"/>
      <c r="MBR4" s="66"/>
      <c r="MBS4" s="66"/>
      <c r="MBT4" s="66"/>
      <c r="MBU4" s="66"/>
      <c r="MBV4" s="66"/>
      <c r="MBW4" s="66"/>
      <c r="MBX4" s="66"/>
      <c r="MBY4" s="66"/>
      <c r="MBZ4" s="66"/>
      <c r="MCA4" s="66"/>
      <c r="MCB4" s="66"/>
      <c r="MCC4" s="66"/>
      <c r="MCD4" s="66"/>
      <c r="MCE4" s="66"/>
      <c r="MCF4" s="66"/>
      <c r="MCG4" s="66"/>
      <c r="MCH4" s="66"/>
      <c r="MCI4" s="66"/>
      <c r="MCJ4" s="66"/>
      <c r="MCK4" s="66"/>
      <c r="MCL4" s="66"/>
      <c r="MCM4" s="66"/>
      <c r="MCN4" s="66"/>
      <c r="MCO4" s="66"/>
      <c r="MCP4" s="66"/>
      <c r="MCQ4" s="66"/>
      <c r="MCR4" s="66"/>
      <c r="MCS4" s="66"/>
      <c r="MCT4" s="66"/>
      <c r="MCU4" s="66"/>
      <c r="MCV4" s="66"/>
      <c r="MCW4" s="66"/>
      <c r="MCX4" s="66"/>
      <c r="MCY4" s="66"/>
      <c r="MCZ4" s="66"/>
      <c r="MDA4" s="66"/>
      <c r="MDB4" s="66"/>
      <c r="MDC4" s="66"/>
      <c r="MDD4" s="66"/>
      <c r="MDE4" s="66"/>
      <c r="MDF4" s="66"/>
      <c r="MDG4" s="66"/>
      <c r="MDH4" s="66"/>
      <c r="MDI4" s="66"/>
      <c r="MDJ4" s="66"/>
      <c r="MDK4" s="66"/>
      <c r="MDL4" s="66"/>
      <c r="MDM4" s="66"/>
      <c r="MDN4" s="66"/>
      <c r="MDO4" s="66"/>
      <c r="MDP4" s="66"/>
      <c r="MDQ4" s="66"/>
      <c r="MDR4" s="66"/>
      <c r="MDS4" s="66"/>
      <c r="MDT4" s="66"/>
      <c r="MDU4" s="66"/>
      <c r="MDV4" s="66"/>
      <c r="MDW4" s="66"/>
      <c r="MDX4" s="66"/>
      <c r="MDY4" s="66"/>
      <c r="MDZ4" s="66"/>
      <c r="MEA4" s="66"/>
      <c r="MEB4" s="66"/>
      <c r="MEC4" s="66"/>
      <c r="MED4" s="66"/>
      <c r="MEE4" s="66"/>
      <c r="MEF4" s="66"/>
      <c r="MEG4" s="66"/>
      <c r="MEH4" s="66"/>
      <c r="MEI4" s="66"/>
      <c r="MEJ4" s="66"/>
      <c r="MEK4" s="66"/>
      <c r="MEL4" s="66"/>
      <c r="MEM4" s="66"/>
      <c r="MEN4" s="66"/>
      <c r="MEO4" s="66"/>
      <c r="MEP4" s="66"/>
      <c r="MEQ4" s="66"/>
      <c r="MER4" s="66"/>
      <c r="MES4" s="66"/>
      <c r="MET4" s="66"/>
      <c r="MEU4" s="66"/>
      <c r="MEV4" s="66"/>
      <c r="MEW4" s="66"/>
      <c r="MEX4" s="66"/>
      <c r="MEY4" s="66"/>
      <c r="MEZ4" s="66"/>
      <c r="MFA4" s="66"/>
      <c r="MFB4" s="66"/>
      <c r="MFC4" s="66"/>
      <c r="MFD4" s="66"/>
      <c r="MFE4" s="66"/>
      <c r="MFF4" s="66"/>
      <c r="MFG4" s="66"/>
      <c r="MFH4" s="66"/>
      <c r="MFI4" s="66"/>
      <c r="MFJ4" s="66"/>
      <c r="MFK4" s="66"/>
      <c r="MFL4" s="66"/>
      <c r="MFM4" s="66"/>
      <c r="MFN4" s="66"/>
      <c r="MFO4" s="66"/>
      <c r="MFP4" s="66"/>
      <c r="MFQ4" s="66"/>
      <c r="MFR4" s="66"/>
      <c r="MFS4" s="66"/>
      <c r="MFT4" s="66"/>
      <c r="MFU4" s="66"/>
      <c r="MFV4" s="66"/>
      <c r="MFW4" s="66"/>
      <c r="MFX4" s="66"/>
      <c r="MFY4" s="66"/>
      <c r="MFZ4" s="66"/>
      <c r="MGA4" s="66"/>
      <c r="MGB4" s="66"/>
      <c r="MGC4" s="66"/>
      <c r="MGD4" s="66"/>
      <c r="MGE4" s="66"/>
      <c r="MGF4" s="66"/>
      <c r="MGG4" s="66"/>
      <c r="MGH4" s="66"/>
      <c r="MGI4" s="66"/>
      <c r="MGJ4" s="66"/>
      <c r="MGK4" s="66"/>
      <c r="MGL4" s="66"/>
      <c r="MGM4" s="66"/>
      <c r="MGN4" s="66"/>
      <c r="MGO4" s="66"/>
      <c r="MGP4" s="66"/>
      <c r="MGQ4" s="66"/>
      <c r="MGR4" s="66"/>
      <c r="MGS4" s="66"/>
      <c r="MGT4" s="66"/>
      <c r="MGU4" s="66"/>
      <c r="MGV4" s="66"/>
      <c r="MGW4" s="66"/>
      <c r="MGX4" s="66"/>
      <c r="MGY4" s="66"/>
      <c r="MGZ4" s="66"/>
      <c r="MHA4" s="66"/>
      <c r="MHB4" s="66"/>
      <c r="MHC4" s="66"/>
      <c r="MHD4" s="66"/>
      <c r="MHE4" s="66"/>
      <c r="MHF4" s="66"/>
      <c r="MHG4" s="66"/>
      <c r="MHH4" s="66"/>
      <c r="MHI4" s="66"/>
      <c r="MHJ4" s="66"/>
      <c r="MHK4" s="66"/>
      <c r="MHL4" s="66"/>
      <c r="MHM4" s="66"/>
      <c r="MHN4" s="66"/>
      <c r="MHO4" s="66"/>
      <c r="MHP4" s="66"/>
      <c r="MHQ4" s="66"/>
      <c r="MHR4" s="66"/>
      <c r="MHS4" s="66"/>
      <c r="MHT4" s="66"/>
      <c r="MHU4" s="66"/>
      <c r="MHV4" s="66"/>
      <c r="MHW4" s="66"/>
      <c r="MHX4" s="66"/>
      <c r="MHY4" s="66"/>
      <c r="MHZ4" s="66"/>
      <c r="MIA4" s="66"/>
      <c r="MIB4" s="66"/>
      <c r="MIC4" s="66"/>
      <c r="MID4" s="66"/>
      <c r="MIE4" s="66"/>
      <c r="MIF4" s="66"/>
      <c r="MIG4" s="66"/>
      <c r="MIH4" s="66"/>
      <c r="MII4" s="66"/>
      <c r="MIJ4" s="66"/>
      <c r="MIK4" s="66"/>
      <c r="MIL4" s="66"/>
      <c r="MIM4" s="66"/>
      <c r="MIN4" s="66"/>
      <c r="MIO4" s="66"/>
      <c r="MIP4" s="66"/>
      <c r="MIQ4" s="66"/>
      <c r="MIR4" s="66"/>
      <c r="MIS4" s="66"/>
      <c r="MIT4" s="66"/>
      <c r="MIU4" s="66"/>
      <c r="MIV4" s="66"/>
      <c r="MIW4" s="66"/>
      <c r="MIX4" s="66"/>
      <c r="MIY4" s="66"/>
      <c r="MIZ4" s="66"/>
      <c r="MJA4" s="66"/>
      <c r="MJB4" s="66"/>
      <c r="MJC4" s="66"/>
      <c r="MJD4" s="66"/>
      <c r="MJE4" s="66"/>
      <c r="MJF4" s="66"/>
      <c r="MJG4" s="66"/>
      <c r="MJH4" s="66"/>
      <c r="MJI4" s="66"/>
      <c r="MJJ4" s="66"/>
      <c r="MJK4" s="66"/>
      <c r="MJL4" s="66"/>
      <c r="MJM4" s="66"/>
      <c r="MJN4" s="66"/>
      <c r="MJO4" s="66"/>
      <c r="MJP4" s="66"/>
      <c r="MJQ4" s="66"/>
      <c r="MJR4" s="66"/>
      <c r="MJS4" s="66"/>
      <c r="MJT4" s="66"/>
      <c r="MJU4" s="66"/>
      <c r="MJV4" s="66"/>
      <c r="MJW4" s="66"/>
      <c r="MJX4" s="66"/>
      <c r="MJY4" s="66"/>
      <c r="MJZ4" s="66"/>
      <c r="MKA4" s="66"/>
      <c r="MKB4" s="66"/>
      <c r="MKC4" s="66"/>
      <c r="MKD4" s="66"/>
      <c r="MKE4" s="66"/>
      <c r="MKF4" s="66"/>
      <c r="MKG4" s="66"/>
      <c r="MKH4" s="66"/>
      <c r="MKI4" s="66"/>
      <c r="MKJ4" s="66"/>
      <c r="MKK4" s="66"/>
      <c r="MKL4" s="66"/>
      <c r="MKM4" s="66"/>
      <c r="MKN4" s="66"/>
      <c r="MKO4" s="66"/>
      <c r="MKP4" s="66"/>
      <c r="MKQ4" s="66"/>
      <c r="MKR4" s="66"/>
      <c r="MKS4" s="66"/>
      <c r="MKT4" s="66"/>
      <c r="MKU4" s="66"/>
      <c r="MKV4" s="66"/>
      <c r="MKW4" s="66"/>
      <c r="MKX4" s="66"/>
      <c r="MKY4" s="66"/>
      <c r="MKZ4" s="66"/>
      <c r="MLA4" s="66"/>
      <c r="MLB4" s="66"/>
      <c r="MLC4" s="66"/>
      <c r="MLD4" s="66"/>
      <c r="MLE4" s="66"/>
      <c r="MLF4" s="66"/>
      <c r="MLG4" s="66"/>
      <c r="MLH4" s="66"/>
      <c r="MLI4" s="66"/>
      <c r="MLJ4" s="66"/>
      <c r="MLK4" s="66"/>
      <c r="MLL4" s="66"/>
      <c r="MLM4" s="66"/>
      <c r="MLN4" s="66"/>
      <c r="MLO4" s="66"/>
      <c r="MLP4" s="66"/>
      <c r="MLQ4" s="66"/>
      <c r="MLR4" s="66"/>
      <c r="MLS4" s="66"/>
      <c r="MLT4" s="66"/>
      <c r="MLU4" s="66"/>
      <c r="MLV4" s="66"/>
      <c r="MLW4" s="66"/>
      <c r="MLX4" s="66"/>
      <c r="MLY4" s="66"/>
      <c r="MLZ4" s="66"/>
      <c r="MMA4" s="66"/>
      <c r="MMB4" s="66"/>
      <c r="MMC4" s="66"/>
      <c r="MMD4" s="66"/>
      <c r="MME4" s="66"/>
      <c r="MMF4" s="66"/>
      <c r="MMG4" s="66"/>
      <c r="MMH4" s="66"/>
      <c r="MMI4" s="66"/>
      <c r="MMJ4" s="66"/>
      <c r="MMK4" s="66"/>
      <c r="MML4" s="66"/>
      <c r="MMM4" s="66"/>
      <c r="MMN4" s="66"/>
      <c r="MMO4" s="66"/>
      <c r="MMP4" s="66"/>
      <c r="MMQ4" s="66"/>
      <c r="MMR4" s="66"/>
      <c r="MMS4" s="66"/>
      <c r="MMT4" s="66"/>
      <c r="MMU4" s="66"/>
      <c r="MMV4" s="66"/>
      <c r="MMW4" s="66"/>
      <c r="MMX4" s="66"/>
      <c r="MMY4" s="66"/>
      <c r="MMZ4" s="66"/>
      <c r="MNA4" s="66"/>
      <c r="MNB4" s="66"/>
      <c r="MNC4" s="66"/>
      <c r="MND4" s="66"/>
      <c r="MNE4" s="66"/>
      <c r="MNF4" s="66"/>
      <c r="MNG4" s="66"/>
      <c r="MNH4" s="66"/>
      <c r="MNI4" s="66"/>
      <c r="MNJ4" s="66"/>
      <c r="MNK4" s="66"/>
      <c r="MNL4" s="66"/>
      <c r="MNM4" s="66"/>
      <c r="MNN4" s="66"/>
      <c r="MNO4" s="66"/>
      <c r="MNP4" s="66"/>
      <c r="MNQ4" s="66"/>
      <c r="MNR4" s="66"/>
      <c r="MNS4" s="66"/>
      <c r="MNT4" s="66"/>
      <c r="MNU4" s="66"/>
      <c r="MNV4" s="66"/>
      <c r="MNW4" s="66"/>
      <c r="MNX4" s="66"/>
      <c r="MNY4" s="66"/>
      <c r="MNZ4" s="66"/>
      <c r="MOA4" s="66"/>
      <c r="MOB4" s="66"/>
      <c r="MOC4" s="66"/>
      <c r="MOD4" s="66"/>
      <c r="MOE4" s="66"/>
      <c r="MOF4" s="66"/>
      <c r="MOG4" s="66"/>
      <c r="MOH4" s="66"/>
      <c r="MOI4" s="66"/>
      <c r="MOJ4" s="66"/>
      <c r="MOK4" s="66"/>
      <c r="MOL4" s="66"/>
      <c r="MOM4" s="66"/>
      <c r="MON4" s="66"/>
      <c r="MOO4" s="66"/>
      <c r="MOP4" s="66"/>
      <c r="MOQ4" s="66"/>
      <c r="MOR4" s="66"/>
      <c r="MOS4" s="66"/>
      <c r="MOT4" s="66"/>
      <c r="MOU4" s="66"/>
      <c r="MOV4" s="66"/>
      <c r="MOW4" s="66"/>
      <c r="MOX4" s="66"/>
      <c r="MOY4" s="66"/>
      <c r="MOZ4" s="66"/>
      <c r="MPA4" s="66"/>
      <c r="MPB4" s="66"/>
      <c r="MPC4" s="66"/>
      <c r="MPD4" s="66"/>
      <c r="MPE4" s="66"/>
      <c r="MPF4" s="66"/>
      <c r="MPG4" s="66"/>
      <c r="MPH4" s="66"/>
      <c r="MPI4" s="66"/>
      <c r="MPJ4" s="66"/>
      <c r="MPK4" s="66"/>
      <c r="MPL4" s="66"/>
      <c r="MPM4" s="66"/>
      <c r="MPN4" s="66"/>
      <c r="MPO4" s="66"/>
      <c r="MPP4" s="66"/>
      <c r="MPQ4" s="66"/>
      <c r="MPR4" s="66"/>
      <c r="MPS4" s="66"/>
      <c r="MPT4" s="66"/>
      <c r="MPU4" s="66"/>
      <c r="MPV4" s="66"/>
      <c r="MPW4" s="66"/>
      <c r="MPX4" s="66"/>
      <c r="MPY4" s="66"/>
      <c r="MPZ4" s="66"/>
      <c r="MQA4" s="66"/>
      <c r="MQB4" s="66"/>
      <c r="MQC4" s="66"/>
      <c r="MQD4" s="66"/>
      <c r="MQE4" s="66"/>
      <c r="MQF4" s="66"/>
      <c r="MQG4" s="66"/>
      <c r="MQH4" s="66"/>
      <c r="MQI4" s="66"/>
      <c r="MQJ4" s="66"/>
      <c r="MQK4" s="66"/>
      <c r="MQL4" s="66"/>
      <c r="MQM4" s="66"/>
      <c r="MQN4" s="66"/>
      <c r="MQO4" s="66"/>
      <c r="MQP4" s="66"/>
      <c r="MQQ4" s="66"/>
      <c r="MQR4" s="66"/>
      <c r="MQS4" s="66"/>
      <c r="MQT4" s="66"/>
      <c r="MQU4" s="66"/>
      <c r="MQV4" s="66"/>
      <c r="MQW4" s="66"/>
      <c r="MQX4" s="66"/>
      <c r="MQY4" s="66"/>
      <c r="MQZ4" s="66"/>
      <c r="MRA4" s="66"/>
      <c r="MRB4" s="66"/>
      <c r="MRC4" s="66"/>
      <c r="MRD4" s="66"/>
      <c r="MRE4" s="66"/>
      <c r="MRF4" s="66"/>
      <c r="MRG4" s="66"/>
      <c r="MRH4" s="66"/>
      <c r="MRI4" s="66"/>
      <c r="MRJ4" s="66"/>
      <c r="MRK4" s="66"/>
      <c r="MRL4" s="66"/>
      <c r="MRM4" s="66"/>
      <c r="MRN4" s="66"/>
      <c r="MRO4" s="66"/>
      <c r="MRP4" s="66"/>
      <c r="MRQ4" s="66"/>
      <c r="MRR4" s="66"/>
      <c r="MRS4" s="66"/>
      <c r="MRT4" s="66"/>
      <c r="MRU4" s="66"/>
      <c r="MRV4" s="66"/>
      <c r="MRW4" s="66"/>
      <c r="MRX4" s="66"/>
      <c r="MRY4" s="66"/>
      <c r="MRZ4" s="66"/>
      <c r="MSA4" s="66"/>
      <c r="MSB4" s="66"/>
      <c r="MSC4" s="66"/>
      <c r="MSD4" s="66"/>
      <c r="MSE4" s="66"/>
      <c r="MSF4" s="66"/>
      <c r="MSG4" s="66"/>
      <c r="MSH4" s="66"/>
      <c r="MSI4" s="66"/>
      <c r="MSJ4" s="66"/>
      <c r="MSK4" s="66"/>
      <c r="MSL4" s="66"/>
      <c r="MSM4" s="66"/>
      <c r="MSN4" s="66"/>
      <c r="MSO4" s="66"/>
      <c r="MSP4" s="66"/>
      <c r="MSQ4" s="66"/>
      <c r="MSR4" s="66"/>
      <c r="MSS4" s="66"/>
      <c r="MST4" s="66"/>
      <c r="MSU4" s="66"/>
      <c r="MSV4" s="66"/>
      <c r="MSW4" s="66"/>
      <c r="MSX4" s="66"/>
      <c r="MSY4" s="66"/>
      <c r="MSZ4" s="66"/>
      <c r="MTA4" s="66"/>
      <c r="MTB4" s="66"/>
      <c r="MTC4" s="66"/>
      <c r="MTD4" s="66"/>
      <c r="MTE4" s="66"/>
      <c r="MTF4" s="66"/>
      <c r="MTG4" s="66"/>
      <c r="MTH4" s="66"/>
      <c r="MTI4" s="66"/>
      <c r="MTJ4" s="66"/>
      <c r="MTK4" s="66"/>
      <c r="MTL4" s="66"/>
      <c r="MTM4" s="66"/>
      <c r="MTN4" s="66"/>
      <c r="MTO4" s="66"/>
      <c r="MTP4" s="66"/>
      <c r="MTQ4" s="66"/>
      <c r="MTR4" s="66"/>
      <c r="MTS4" s="66"/>
      <c r="MTT4" s="66"/>
      <c r="MTU4" s="66"/>
      <c r="MTV4" s="66"/>
      <c r="MTW4" s="66"/>
      <c r="MTX4" s="66"/>
      <c r="MTY4" s="66"/>
      <c r="MTZ4" s="66"/>
      <c r="MUA4" s="66"/>
      <c r="MUB4" s="66"/>
      <c r="MUC4" s="66"/>
      <c r="MUD4" s="66"/>
      <c r="MUE4" s="66"/>
      <c r="MUF4" s="66"/>
      <c r="MUG4" s="66"/>
      <c r="MUH4" s="66"/>
      <c r="MUI4" s="66"/>
      <c r="MUJ4" s="66"/>
      <c r="MUK4" s="66"/>
      <c r="MUL4" s="66"/>
      <c r="MUM4" s="66"/>
      <c r="MUN4" s="66"/>
      <c r="MUO4" s="66"/>
      <c r="MUP4" s="66"/>
      <c r="MUQ4" s="66"/>
      <c r="MUR4" s="66"/>
      <c r="MUS4" s="66"/>
      <c r="MUT4" s="66"/>
      <c r="MUU4" s="66"/>
      <c r="MUV4" s="66"/>
      <c r="MUW4" s="66"/>
      <c r="MUX4" s="66"/>
      <c r="MUY4" s="66"/>
      <c r="MUZ4" s="66"/>
      <c r="MVA4" s="66"/>
      <c r="MVB4" s="66"/>
      <c r="MVC4" s="66"/>
      <c r="MVD4" s="66"/>
      <c r="MVE4" s="66"/>
      <c r="MVF4" s="66"/>
      <c r="MVG4" s="66"/>
      <c r="MVH4" s="66"/>
      <c r="MVI4" s="66"/>
      <c r="MVJ4" s="66"/>
      <c r="MVK4" s="66"/>
      <c r="MVL4" s="66"/>
      <c r="MVM4" s="66"/>
      <c r="MVN4" s="66"/>
      <c r="MVO4" s="66"/>
      <c r="MVP4" s="66"/>
      <c r="MVQ4" s="66"/>
      <c r="MVR4" s="66"/>
      <c r="MVS4" s="66"/>
      <c r="MVT4" s="66"/>
      <c r="MVU4" s="66"/>
      <c r="MVV4" s="66"/>
      <c r="MVW4" s="66"/>
      <c r="MVX4" s="66"/>
      <c r="MVY4" s="66"/>
      <c r="MVZ4" s="66"/>
      <c r="MWA4" s="66"/>
      <c r="MWB4" s="66"/>
      <c r="MWC4" s="66"/>
      <c r="MWD4" s="66"/>
      <c r="MWE4" s="66"/>
      <c r="MWF4" s="66"/>
      <c r="MWG4" s="66"/>
      <c r="MWH4" s="66"/>
      <c r="MWI4" s="66"/>
      <c r="MWJ4" s="66"/>
      <c r="MWK4" s="66"/>
      <c r="MWL4" s="66"/>
      <c r="MWM4" s="66"/>
      <c r="MWN4" s="66"/>
      <c r="MWO4" s="66"/>
      <c r="MWP4" s="66"/>
      <c r="MWQ4" s="66"/>
      <c r="MWR4" s="66"/>
      <c r="MWS4" s="66"/>
      <c r="MWT4" s="66"/>
      <c r="MWU4" s="66"/>
      <c r="MWV4" s="66"/>
      <c r="MWW4" s="66"/>
      <c r="MWX4" s="66"/>
      <c r="MWY4" s="66"/>
      <c r="MWZ4" s="66"/>
      <c r="MXA4" s="66"/>
      <c r="MXB4" s="66"/>
      <c r="MXC4" s="66"/>
      <c r="MXD4" s="66"/>
      <c r="MXE4" s="66"/>
      <c r="MXF4" s="66"/>
      <c r="MXG4" s="66"/>
      <c r="MXH4" s="66"/>
      <c r="MXI4" s="66"/>
      <c r="MXJ4" s="66"/>
      <c r="MXK4" s="66"/>
      <c r="MXL4" s="66"/>
      <c r="MXM4" s="66"/>
      <c r="MXN4" s="66"/>
      <c r="MXO4" s="66"/>
      <c r="MXP4" s="66"/>
      <c r="MXQ4" s="66"/>
      <c r="MXR4" s="66"/>
      <c r="MXS4" s="66"/>
      <c r="MXT4" s="66"/>
      <c r="MXU4" s="66"/>
      <c r="MXV4" s="66"/>
      <c r="MXW4" s="66"/>
      <c r="MXX4" s="66"/>
      <c r="MXY4" s="66"/>
      <c r="MXZ4" s="66"/>
      <c r="MYA4" s="66"/>
      <c r="MYB4" s="66"/>
      <c r="MYC4" s="66"/>
      <c r="MYD4" s="66"/>
      <c r="MYE4" s="66"/>
      <c r="MYF4" s="66"/>
      <c r="MYG4" s="66"/>
      <c r="MYH4" s="66"/>
      <c r="MYI4" s="66"/>
      <c r="MYJ4" s="66"/>
      <c r="MYK4" s="66"/>
      <c r="MYL4" s="66"/>
      <c r="MYM4" s="66"/>
      <c r="MYN4" s="66"/>
      <c r="MYO4" s="66"/>
      <c r="MYP4" s="66"/>
      <c r="MYQ4" s="66"/>
      <c r="MYR4" s="66"/>
      <c r="MYS4" s="66"/>
      <c r="MYT4" s="66"/>
      <c r="MYU4" s="66"/>
      <c r="MYV4" s="66"/>
      <c r="MYW4" s="66"/>
      <c r="MYX4" s="66"/>
      <c r="MYY4" s="66"/>
      <c r="MYZ4" s="66"/>
      <c r="MZA4" s="66"/>
      <c r="MZB4" s="66"/>
      <c r="MZC4" s="66"/>
      <c r="MZD4" s="66"/>
      <c r="MZE4" s="66"/>
      <c r="MZF4" s="66"/>
      <c r="MZG4" s="66"/>
      <c r="MZH4" s="66"/>
      <c r="MZI4" s="66"/>
      <c r="MZJ4" s="66"/>
      <c r="MZK4" s="66"/>
      <c r="MZL4" s="66"/>
      <c r="MZM4" s="66"/>
      <c r="MZN4" s="66"/>
      <c r="MZO4" s="66"/>
      <c r="MZP4" s="66"/>
      <c r="MZQ4" s="66"/>
      <c r="MZR4" s="66"/>
      <c r="MZS4" s="66"/>
      <c r="MZT4" s="66"/>
      <c r="MZU4" s="66"/>
      <c r="MZV4" s="66"/>
      <c r="MZW4" s="66"/>
      <c r="MZX4" s="66"/>
      <c r="MZY4" s="66"/>
      <c r="MZZ4" s="66"/>
      <c r="NAA4" s="66"/>
      <c r="NAB4" s="66"/>
      <c r="NAC4" s="66"/>
      <c r="NAD4" s="66"/>
      <c r="NAE4" s="66"/>
      <c r="NAF4" s="66"/>
      <c r="NAG4" s="66"/>
      <c r="NAH4" s="66"/>
      <c r="NAI4" s="66"/>
      <c r="NAJ4" s="66"/>
      <c r="NAK4" s="66"/>
      <c r="NAL4" s="66"/>
      <c r="NAM4" s="66"/>
      <c r="NAN4" s="66"/>
      <c r="NAO4" s="66"/>
      <c r="NAP4" s="66"/>
      <c r="NAQ4" s="66"/>
      <c r="NAR4" s="66"/>
      <c r="NAS4" s="66"/>
      <c r="NAT4" s="66"/>
      <c r="NAU4" s="66"/>
      <c r="NAV4" s="66"/>
      <c r="NAW4" s="66"/>
      <c r="NAX4" s="66"/>
      <c r="NAY4" s="66"/>
      <c r="NAZ4" s="66"/>
      <c r="NBA4" s="66"/>
      <c r="NBB4" s="66"/>
      <c r="NBC4" s="66"/>
      <c r="NBD4" s="66"/>
      <c r="NBE4" s="66"/>
      <c r="NBF4" s="66"/>
      <c r="NBG4" s="66"/>
      <c r="NBH4" s="66"/>
      <c r="NBI4" s="66"/>
      <c r="NBJ4" s="66"/>
      <c r="NBK4" s="66"/>
      <c r="NBL4" s="66"/>
      <c r="NBM4" s="66"/>
      <c r="NBN4" s="66"/>
      <c r="NBO4" s="66"/>
      <c r="NBP4" s="66"/>
      <c r="NBQ4" s="66"/>
      <c r="NBR4" s="66"/>
      <c r="NBS4" s="66"/>
      <c r="NBT4" s="66"/>
      <c r="NBU4" s="66"/>
      <c r="NBV4" s="66"/>
      <c r="NBW4" s="66"/>
      <c r="NBX4" s="66"/>
      <c r="NBY4" s="66"/>
      <c r="NBZ4" s="66"/>
      <c r="NCA4" s="66"/>
      <c r="NCB4" s="66"/>
      <c r="NCC4" s="66"/>
      <c r="NCD4" s="66"/>
      <c r="NCE4" s="66"/>
      <c r="NCF4" s="66"/>
      <c r="NCG4" s="66"/>
      <c r="NCH4" s="66"/>
      <c r="NCI4" s="66"/>
      <c r="NCJ4" s="66"/>
      <c r="NCK4" s="66"/>
      <c r="NCL4" s="66"/>
      <c r="NCM4" s="66"/>
      <c r="NCN4" s="66"/>
      <c r="NCO4" s="66"/>
      <c r="NCP4" s="66"/>
      <c r="NCQ4" s="66"/>
      <c r="NCR4" s="66"/>
      <c r="NCS4" s="66"/>
      <c r="NCT4" s="66"/>
      <c r="NCU4" s="66"/>
      <c r="NCV4" s="66"/>
      <c r="NCW4" s="66"/>
      <c r="NCX4" s="66"/>
      <c r="NCY4" s="66"/>
      <c r="NCZ4" s="66"/>
      <c r="NDA4" s="66"/>
      <c r="NDB4" s="66"/>
      <c r="NDC4" s="66"/>
      <c r="NDD4" s="66"/>
      <c r="NDE4" s="66"/>
      <c r="NDF4" s="66"/>
      <c r="NDG4" s="66"/>
      <c r="NDH4" s="66"/>
      <c r="NDI4" s="66"/>
      <c r="NDJ4" s="66"/>
      <c r="NDK4" s="66"/>
      <c r="NDL4" s="66"/>
      <c r="NDM4" s="66"/>
      <c r="NDN4" s="66"/>
      <c r="NDO4" s="66"/>
      <c r="NDP4" s="66"/>
      <c r="NDQ4" s="66"/>
      <c r="NDR4" s="66"/>
      <c r="NDS4" s="66"/>
      <c r="NDT4" s="66"/>
      <c r="NDU4" s="66"/>
      <c r="NDV4" s="66"/>
      <c r="NDW4" s="66"/>
      <c r="NDX4" s="66"/>
      <c r="NDY4" s="66"/>
      <c r="NDZ4" s="66"/>
      <c r="NEA4" s="66"/>
      <c r="NEB4" s="66"/>
      <c r="NEC4" s="66"/>
      <c r="NED4" s="66"/>
      <c r="NEE4" s="66"/>
      <c r="NEF4" s="66"/>
      <c r="NEG4" s="66"/>
      <c r="NEH4" s="66"/>
      <c r="NEI4" s="66"/>
      <c r="NEJ4" s="66"/>
      <c r="NEK4" s="66"/>
      <c r="NEL4" s="66"/>
      <c r="NEM4" s="66"/>
      <c r="NEN4" s="66"/>
      <c r="NEO4" s="66"/>
      <c r="NEP4" s="66"/>
      <c r="NEQ4" s="66"/>
      <c r="NER4" s="66"/>
      <c r="NES4" s="66"/>
      <c r="NET4" s="66"/>
      <c r="NEU4" s="66"/>
      <c r="NEV4" s="66"/>
      <c r="NEW4" s="66"/>
      <c r="NEX4" s="66"/>
      <c r="NEY4" s="66"/>
      <c r="NEZ4" s="66"/>
      <c r="NFA4" s="66"/>
      <c r="NFB4" s="66"/>
      <c r="NFC4" s="66"/>
      <c r="NFD4" s="66"/>
      <c r="NFE4" s="66"/>
      <c r="NFF4" s="66"/>
      <c r="NFG4" s="66"/>
      <c r="NFH4" s="66"/>
      <c r="NFI4" s="66"/>
      <c r="NFJ4" s="66"/>
      <c r="NFK4" s="66"/>
      <c r="NFL4" s="66"/>
      <c r="NFM4" s="66"/>
      <c r="NFN4" s="66"/>
      <c r="NFO4" s="66"/>
      <c r="NFP4" s="66"/>
      <c r="NFQ4" s="66"/>
      <c r="NFR4" s="66"/>
      <c r="NFS4" s="66"/>
      <c r="NFT4" s="66"/>
      <c r="NFU4" s="66"/>
      <c r="NFV4" s="66"/>
      <c r="NFW4" s="66"/>
      <c r="NFX4" s="66"/>
      <c r="NFY4" s="66"/>
      <c r="NFZ4" s="66"/>
      <c r="NGA4" s="66"/>
      <c r="NGB4" s="66"/>
      <c r="NGC4" s="66"/>
      <c r="NGD4" s="66"/>
      <c r="NGE4" s="66"/>
      <c r="NGF4" s="66"/>
      <c r="NGG4" s="66"/>
      <c r="NGH4" s="66"/>
      <c r="NGI4" s="66"/>
      <c r="NGJ4" s="66"/>
      <c r="NGK4" s="66"/>
      <c r="NGL4" s="66"/>
      <c r="NGM4" s="66"/>
      <c r="NGN4" s="66"/>
      <c r="NGO4" s="66"/>
      <c r="NGP4" s="66"/>
      <c r="NGQ4" s="66"/>
      <c r="NGR4" s="66"/>
      <c r="NGS4" s="66"/>
      <c r="NGT4" s="66"/>
      <c r="NGU4" s="66"/>
      <c r="NGV4" s="66"/>
      <c r="NGW4" s="66"/>
      <c r="NGX4" s="66"/>
      <c r="NGY4" s="66"/>
      <c r="NGZ4" s="66"/>
      <c r="NHA4" s="66"/>
      <c r="NHB4" s="66"/>
      <c r="NHC4" s="66"/>
      <c r="NHD4" s="66"/>
      <c r="NHE4" s="66"/>
      <c r="NHF4" s="66"/>
      <c r="NHG4" s="66"/>
      <c r="NHH4" s="66"/>
      <c r="NHI4" s="66"/>
      <c r="NHJ4" s="66"/>
      <c r="NHK4" s="66"/>
      <c r="NHL4" s="66"/>
      <c r="NHM4" s="66"/>
      <c r="NHN4" s="66"/>
      <c r="NHO4" s="66"/>
      <c r="NHP4" s="66"/>
      <c r="NHQ4" s="66"/>
      <c r="NHR4" s="66"/>
      <c r="NHS4" s="66"/>
      <c r="NHT4" s="66"/>
      <c r="NHU4" s="66"/>
      <c r="NHV4" s="66"/>
      <c r="NHW4" s="66"/>
      <c r="NHX4" s="66"/>
      <c r="NHY4" s="66"/>
      <c r="NHZ4" s="66"/>
      <c r="NIA4" s="66"/>
      <c r="NIB4" s="66"/>
      <c r="NIC4" s="66"/>
      <c r="NID4" s="66"/>
      <c r="NIE4" s="66"/>
      <c r="NIF4" s="66"/>
      <c r="NIG4" s="66"/>
      <c r="NIH4" s="66"/>
      <c r="NII4" s="66"/>
      <c r="NIJ4" s="66"/>
      <c r="NIK4" s="66"/>
      <c r="NIL4" s="66"/>
      <c r="NIM4" s="66"/>
      <c r="NIN4" s="66"/>
      <c r="NIO4" s="66"/>
      <c r="NIP4" s="66"/>
      <c r="NIQ4" s="66"/>
      <c r="NIR4" s="66"/>
      <c r="NIS4" s="66"/>
      <c r="NIT4" s="66"/>
      <c r="NIU4" s="66"/>
      <c r="NIV4" s="66"/>
      <c r="NIW4" s="66"/>
      <c r="NIX4" s="66"/>
      <c r="NIY4" s="66"/>
      <c r="NIZ4" s="66"/>
      <c r="NJA4" s="66"/>
      <c r="NJB4" s="66"/>
      <c r="NJC4" s="66"/>
      <c r="NJD4" s="66"/>
      <c r="NJE4" s="66"/>
      <c r="NJF4" s="66"/>
      <c r="NJG4" s="66"/>
      <c r="NJH4" s="66"/>
      <c r="NJI4" s="66"/>
      <c r="NJJ4" s="66"/>
      <c r="NJK4" s="66"/>
      <c r="NJL4" s="66"/>
      <c r="NJM4" s="66"/>
      <c r="NJN4" s="66"/>
      <c r="NJO4" s="66"/>
      <c r="NJP4" s="66"/>
      <c r="NJQ4" s="66"/>
      <c r="NJR4" s="66"/>
      <c r="NJS4" s="66"/>
      <c r="NJT4" s="66"/>
      <c r="NJU4" s="66"/>
      <c r="NJV4" s="66"/>
      <c r="NJW4" s="66"/>
      <c r="NJX4" s="66"/>
      <c r="NJY4" s="66"/>
      <c r="NJZ4" s="66"/>
      <c r="NKA4" s="66"/>
      <c r="NKB4" s="66"/>
      <c r="NKC4" s="66"/>
      <c r="NKD4" s="66"/>
      <c r="NKE4" s="66"/>
      <c r="NKF4" s="66"/>
      <c r="NKG4" s="66"/>
      <c r="NKH4" s="66"/>
      <c r="NKI4" s="66"/>
      <c r="NKJ4" s="66"/>
      <c r="NKK4" s="66"/>
      <c r="NKL4" s="66"/>
      <c r="NKM4" s="66"/>
      <c r="NKN4" s="66"/>
      <c r="NKO4" s="66"/>
      <c r="NKP4" s="66"/>
      <c r="NKQ4" s="66"/>
      <c r="NKR4" s="66"/>
      <c r="NKS4" s="66"/>
      <c r="NKT4" s="66"/>
      <c r="NKU4" s="66"/>
      <c r="NKV4" s="66"/>
      <c r="NKW4" s="66"/>
      <c r="NKX4" s="66"/>
      <c r="NKY4" s="66"/>
      <c r="NKZ4" s="66"/>
      <c r="NLA4" s="66"/>
      <c r="NLB4" s="66"/>
      <c r="NLC4" s="66"/>
      <c r="NLD4" s="66"/>
      <c r="NLE4" s="66"/>
      <c r="NLF4" s="66"/>
      <c r="NLG4" s="66"/>
      <c r="NLH4" s="66"/>
      <c r="NLI4" s="66"/>
      <c r="NLJ4" s="66"/>
      <c r="NLK4" s="66"/>
      <c r="NLL4" s="66"/>
      <c r="NLM4" s="66"/>
      <c r="NLN4" s="66"/>
      <c r="NLO4" s="66"/>
      <c r="NLP4" s="66"/>
      <c r="NLQ4" s="66"/>
      <c r="NLR4" s="66"/>
      <c r="NLS4" s="66"/>
      <c r="NLT4" s="66"/>
      <c r="NLU4" s="66"/>
      <c r="NLV4" s="66"/>
      <c r="NLW4" s="66"/>
      <c r="NLX4" s="66"/>
      <c r="NLY4" s="66"/>
      <c r="NLZ4" s="66"/>
      <c r="NMA4" s="66"/>
      <c r="NMB4" s="66"/>
      <c r="NMC4" s="66"/>
      <c r="NMD4" s="66"/>
      <c r="NME4" s="66"/>
      <c r="NMF4" s="66"/>
      <c r="NMG4" s="66"/>
      <c r="NMH4" s="66"/>
      <c r="NMI4" s="66"/>
      <c r="NMJ4" s="66"/>
      <c r="NMK4" s="66"/>
      <c r="NML4" s="66"/>
      <c r="NMM4" s="66"/>
      <c r="NMN4" s="66"/>
      <c r="NMO4" s="66"/>
      <c r="NMP4" s="66"/>
      <c r="NMQ4" s="66"/>
      <c r="NMR4" s="66"/>
      <c r="NMS4" s="66"/>
      <c r="NMT4" s="66"/>
      <c r="NMU4" s="66"/>
      <c r="NMV4" s="66"/>
      <c r="NMW4" s="66"/>
      <c r="NMX4" s="66"/>
      <c r="NMY4" s="66"/>
      <c r="NMZ4" s="66"/>
      <c r="NNA4" s="66"/>
      <c r="NNB4" s="66"/>
      <c r="NNC4" s="66"/>
      <c r="NND4" s="66"/>
      <c r="NNE4" s="66"/>
      <c r="NNF4" s="66"/>
      <c r="NNG4" s="66"/>
      <c r="NNH4" s="66"/>
      <c r="NNI4" s="66"/>
      <c r="NNJ4" s="66"/>
      <c r="NNK4" s="66"/>
      <c r="NNL4" s="66"/>
      <c r="NNM4" s="66"/>
      <c r="NNN4" s="66"/>
      <c r="NNO4" s="66"/>
      <c r="NNP4" s="66"/>
      <c r="NNQ4" s="66"/>
      <c r="NNR4" s="66"/>
      <c r="NNS4" s="66"/>
      <c r="NNT4" s="66"/>
      <c r="NNU4" s="66"/>
      <c r="NNV4" s="66"/>
      <c r="NNW4" s="66"/>
      <c r="NNX4" s="66"/>
      <c r="NNY4" s="66"/>
      <c r="NNZ4" s="66"/>
      <c r="NOA4" s="66"/>
      <c r="NOB4" s="66"/>
      <c r="NOC4" s="66"/>
      <c r="NOD4" s="66"/>
      <c r="NOE4" s="66"/>
      <c r="NOF4" s="66"/>
      <c r="NOG4" s="66"/>
      <c r="NOH4" s="66"/>
      <c r="NOI4" s="66"/>
      <c r="NOJ4" s="66"/>
      <c r="NOK4" s="66"/>
      <c r="NOL4" s="66"/>
      <c r="NOM4" s="66"/>
      <c r="NON4" s="66"/>
      <c r="NOO4" s="66"/>
      <c r="NOP4" s="66"/>
      <c r="NOQ4" s="66"/>
      <c r="NOR4" s="66"/>
      <c r="NOS4" s="66"/>
      <c r="NOT4" s="66"/>
      <c r="NOU4" s="66"/>
      <c r="NOV4" s="66"/>
      <c r="NOW4" s="66"/>
      <c r="NOX4" s="66"/>
      <c r="NOY4" s="66"/>
      <c r="NOZ4" s="66"/>
      <c r="NPA4" s="66"/>
      <c r="NPB4" s="66"/>
      <c r="NPC4" s="66"/>
      <c r="NPD4" s="66"/>
      <c r="NPE4" s="66"/>
      <c r="NPF4" s="66"/>
      <c r="NPG4" s="66"/>
      <c r="NPH4" s="66"/>
      <c r="NPI4" s="66"/>
      <c r="NPJ4" s="66"/>
      <c r="NPK4" s="66"/>
      <c r="NPL4" s="66"/>
      <c r="NPM4" s="66"/>
      <c r="NPN4" s="66"/>
      <c r="NPO4" s="66"/>
      <c r="NPP4" s="66"/>
      <c r="NPQ4" s="66"/>
      <c r="NPR4" s="66"/>
      <c r="NPS4" s="66"/>
      <c r="NPT4" s="66"/>
      <c r="NPU4" s="66"/>
      <c r="NPV4" s="66"/>
      <c r="NPW4" s="66"/>
      <c r="NPX4" s="66"/>
      <c r="NPY4" s="66"/>
      <c r="NPZ4" s="66"/>
      <c r="NQA4" s="66"/>
      <c r="NQB4" s="66"/>
      <c r="NQC4" s="66"/>
      <c r="NQD4" s="66"/>
      <c r="NQE4" s="66"/>
      <c r="NQF4" s="66"/>
      <c r="NQG4" s="66"/>
      <c r="NQH4" s="66"/>
      <c r="NQI4" s="66"/>
      <c r="NQJ4" s="66"/>
      <c r="NQK4" s="66"/>
      <c r="NQL4" s="66"/>
      <c r="NQM4" s="66"/>
      <c r="NQN4" s="66"/>
      <c r="NQO4" s="66"/>
      <c r="NQP4" s="66"/>
      <c r="NQQ4" s="66"/>
      <c r="NQR4" s="66"/>
      <c r="NQS4" s="66"/>
      <c r="NQT4" s="66"/>
      <c r="NQU4" s="66"/>
      <c r="NQV4" s="66"/>
      <c r="NQW4" s="66"/>
      <c r="NQX4" s="66"/>
      <c r="NQY4" s="66"/>
      <c r="NQZ4" s="66"/>
      <c r="NRA4" s="66"/>
      <c r="NRB4" s="66"/>
      <c r="NRC4" s="66"/>
      <c r="NRD4" s="66"/>
      <c r="NRE4" s="66"/>
      <c r="NRF4" s="66"/>
      <c r="NRG4" s="66"/>
      <c r="NRH4" s="66"/>
      <c r="NRI4" s="66"/>
      <c r="NRJ4" s="66"/>
      <c r="NRK4" s="66"/>
      <c r="NRL4" s="66"/>
      <c r="NRM4" s="66"/>
      <c r="NRN4" s="66"/>
      <c r="NRO4" s="66"/>
      <c r="NRP4" s="66"/>
      <c r="NRQ4" s="66"/>
      <c r="NRR4" s="66"/>
      <c r="NRS4" s="66"/>
      <c r="NRT4" s="66"/>
      <c r="NRU4" s="66"/>
      <c r="NRV4" s="66"/>
      <c r="NRW4" s="66"/>
      <c r="NRX4" s="66"/>
      <c r="NRY4" s="66"/>
      <c r="NRZ4" s="66"/>
      <c r="NSA4" s="66"/>
      <c r="NSB4" s="66"/>
      <c r="NSC4" s="66"/>
      <c r="NSD4" s="66"/>
      <c r="NSE4" s="66"/>
      <c r="NSF4" s="66"/>
      <c r="NSG4" s="66"/>
      <c r="NSH4" s="66"/>
      <c r="NSI4" s="66"/>
      <c r="NSJ4" s="66"/>
      <c r="NSK4" s="66"/>
      <c r="NSL4" s="66"/>
      <c r="NSM4" s="66"/>
      <c r="NSN4" s="66"/>
      <c r="NSO4" s="66"/>
      <c r="NSP4" s="66"/>
      <c r="NSQ4" s="66"/>
      <c r="NSR4" s="66"/>
      <c r="NSS4" s="66"/>
      <c r="NST4" s="66"/>
      <c r="NSU4" s="66"/>
      <c r="NSV4" s="66"/>
      <c r="NSW4" s="66"/>
      <c r="NSX4" s="66"/>
      <c r="NSY4" s="66"/>
      <c r="NSZ4" s="66"/>
      <c r="NTA4" s="66"/>
      <c r="NTB4" s="66"/>
      <c r="NTC4" s="66"/>
      <c r="NTD4" s="66"/>
      <c r="NTE4" s="66"/>
      <c r="NTF4" s="66"/>
      <c r="NTG4" s="66"/>
      <c r="NTH4" s="66"/>
      <c r="NTI4" s="66"/>
      <c r="NTJ4" s="66"/>
      <c r="NTK4" s="66"/>
      <c r="NTL4" s="66"/>
      <c r="NTM4" s="66"/>
      <c r="NTN4" s="66"/>
      <c r="NTO4" s="66"/>
      <c r="NTP4" s="66"/>
      <c r="NTQ4" s="66"/>
      <c r="NTR4" s="66"/>
      <c r="NTS4" s="66"/>
      <c r="NTT4" s="66"/>
      <c r="NTU4" s="66"/>
      <c r="NTV4" s="66"/>
      <c r="NTW4" s="66"/>
      <c r="NTX4" s="66"/>
      <c r="NTY4" s="66"/>
      <c r="NTZ4" s="66"/>
      <c r="NUA4" s="66"/>
      <c r="NUB4" s="66"/>
      <c r="NUC4" s="66"/>
      <c r="NUD4" s="66"/>
      <c r="NUE4" s="66"/>
      <c r="NUF4" s="66"/>
      <c r="NUG4" s="66"/>
      <c r="NUH4" s="66"/>
      <c r="NUI4" s="66"/>
      <c r="NUJ4" s="66"/>
      <c r="NUK4" s="66"/>
      <c r="NUL4" s="66"/>
      <c r="NUM4" s="66"/>
      <c r="NUN4" s="66"/>
      <c r="NUO4" s="66"/>
      <c r="NUP4" s="66"/>
      <c r="NUQ4" s="66"/>
      <c r="NUR4" s="66"/>
      <c r="NUS4" s="66"/>
      <c r="NUT4" s="66"/>
      <c r="NUU4" s="66"/>
      <c r="NUV4" s="66"/>
      <c r="NUW4" s="66"/>
      <c r="NUX4" s="66"/>
      <c r="NUY4" s="66"/>
      <c r="NUZ4" s="66"/>
      <c r="NVA4" s="66"/>
      <c r="NVB4" s="66"/>
      <c r="NVC4" s="66"/>
      <c r="NVD4" s="66"/>
      <c r="NVE4" s="66"/>
      <c r="NVF4" s="66"/>
      <c r="NVG4" s="66"/>
      <c r="NVH4" s="66"/>
      <c r="NVI4" s="66"/>
      <c r="NVJ4" s="66"/>
      <c r="NVK4" s="66"/>
      <c r="NVL4" s="66"/>
      <c r="NVM4" s="66"/>
      <c r="NVN4" s="66"/>
      <c r="NVO4" s="66"/>
      <c r="NVP4" s="66"/>
      <c r="NVQ4" s="66"/>
      <c r="NVR4" s="66"/>
      <c r="NVS4" s="66"/>
      <c r="NVT4" s="66"/>
      <c r="NVU4" s="66"/>
      <c r="NVV4" s="66"/>
      <c r="NVW4" s="66"/>
      <c r="NVX4" s="66"/>
      <c r="NVY4" s="66"/>
      <c r="NVZ4" s="66"/>
      <c r="NWA4" s="66"/>
      <c r="NWB4" s="66"/>
      <c r="NWC4" s="66"/>
      <c r="NWD4" s="66"/>
      <c r="NWE4" s="66"/>
      <c r="NWF4" s="66"/>
      <c r="NWG4" s="66"/>
      <c r="NWH4" s="66"/>
      <c r="NWI4" s="66"/>
      <c r="NWJ4" s="66"/>
      <c r="NWK4" s="66"/>
      <c r="NWL4" s="66"/>
      <c r="NWM4" s="66"/>
      <c r="NWN4" s="66"/>
      <c r="NWO4" s="66"/>
      <c r="NWP4" s="66"/>
      <c r="NWQ4" s="66"/>
      <c r="NWR4" s="66"/>
      <c r="NWS4" s="66"/>
      <c r="NWT4" s="66"/>
      <c r="NWU4" s="66"/>
      <c r="NWV4" s="66"/>
      <c r="NWW4" s="66"/>
      <c r="NWX4" s="66"/>
      <c r="NWY4" s="66"/>
      <c r="NWZ4" s="66"/>
      <c r="NXA4" s="66"/>
      <c r="NXB4" s="66"/>
      <c r="NXC4" s="66"/>
      <c r="NXD4" s="66"/>
      <c r="NXE4" s="66"/>
      <c r="NXF4" s="66"/>
      <c r="NXG4" s="66"/>
      <c r="NXH4" s="66"/>
      <c r="NXI4" s="66"/>
      <c r="NXJ4" s="66"/>
      <c r="NXK4" s="66"/>
      <c r="NXL4" s="66"/>
      <c r="NXM4" s="66"/>
      <c r="NXN4" s="66"/>
      <c r="NXO4" s="66"/>
      <c r="NXP4" s="66"/>
      <c r="NXQ4" s="66"/>
      <c r="NXR4" s="66"/>
      <c r="NXS4" s="66"/>
      <c r="NXT4" s="66"/>
      <c r="NXU4" s="66"/>
      <c r="NXV4" s="66"/>
      <c r="NXW4" s="66"/>
      <c r="NXX4" s="66"/>
      <c r="NXY4" s="66"/>
      <c r="NXZ4" s="66"/>
      <c r="NYA4" s="66"/>
      <c r="NYB4" s="66"/>
      <c r="NYC4" s="66"/>
      <c r="NYD4" s="66"/>
      <c r="NYE4" s="66"/>
      <c r="NYF4" s="66"/>
      <c r="NYG4" s="66"/>
      <c r="NYH4" s="66"/>
      <c r="NYI4" s="66"/>
      <c r="NYJ4" s="66"/>
      <c r="NYK4" s="66"/>
      <c r="NYL4" s="66"/>
      <c r="NYM4" s="66"/>
      <c r="NYN4" s="66"/>
      <c r="NYO4" s="66"/>
      <c r="NYP4" s="66"/>
      <c r="NYQ4" s="66"/>
      <c r="NYR4" s="66"/>
      <c r="NYS4" s="66"/>
      <c r="NYT4" s="66"/>
      <c r="NYU4" s="66"/>
      <c r="NYV4" s="66"/>
      <c r="NYW4" s="66"/>
      <c r="NYX4" s="66"/>
      <c r="NYY4" s="66"/>
      <c r="NYZ4" s="66"/>
      <c r="NZA4" s="66"/>
      <c r="NZB4" s="66"/>
      <c r="NZC4" s="66"/>
      <c r="NZD4" s="66"/>
      <c r="NZE4" s="66"/>
      <c r="NZF4" s="66"/>
      <c r="NZG4" s="66"/>
      <c r="NZH4" s="66"/>
      <c r="NZI4" s="66"/>
      <c r="NZJ4" s="66"/>
      <c r="NZK4" s="66"/>
      <c r="NZL4" s="66"/>
      <c r="NZM4" s="66"/>
      <c r="NZN4" s="66"/>
      <c r="NZO4" s="66"/>
      <c r="NZP4" s="66"/>
      <c r="NZQ4" s="66"/>
      <c r="NZR4" s="66"/>
      <c r="NZS4" s="66"/>
      <c r="NZT4" s="66"/>
      <c r="NZU4" s="66"/>
      <c r="NZV4" s="66"/>
      <c r="NZW4" s="66"/>
      <c r="NZX4" s="66"/>
      <c r="NZY4" s="66"/>
      <c r="NZZ4" s="66"/>
      <c r="OAA4" s="66"/>
      <c r="OAB4" s="66"/>
      <c r="OAC4" s="66"/>
      <c r="OAD4" s="66"/>
      <c r="OAE4" s="66"/>
      <c r="OAF4" s="66"/>
      <c r="OAG4" s="66"/>
      <c r="OAH4" s="66"/>
      <c r="OAI4" s="66"/>
      <c r="OAJ4" s="66"/>
      <c r="OAK4" s="66"/>
      <c r="OAL4" s="66"/>
      <c r="OAM4" s="66"/>
      <c r="OAN4" s="66"/>
      <c r="OAO4" s="66"/>
      <c r="OAP4" s="66"/>
      <c r="OAQ4" s="66"/>
      <c r="OAR4" s="66"/>
      <c r="OAS4" s="66"/>
      <c r="OAT4" s="66"/>
      <c r="OAU4" s="66"/>
      <c r="OAV4" s="66"/>
      <c r="OAW4" s="66"/>
      <c r="OAX4" s="66"/>
      <c r="OAY4" s="66"/>
      <c r="OAZ4" s="66"/>
      <c r="OBA4" s="66"/>
      <c r="OBB4" s="66"/>
      <c r="OBC4" s="66"/>
      <c r="OBD4" s="66"/>
      <c r="OBE4" s="66"/>
      <c r="OBF4" s="66"/>
      <c r="OBG4" s="66"/>
      <c r="OBH4" s="66"/>
      <c r="OBI4" s="66"/>
      <c r="OBJ4" s="66"/>
      <c r="OBK4" s="66"/>
      <c r="OBL4" s="66"/>
      <c r="OBM4" s="66"/>
      <c r="OBN4" s="66"/>
      <c r="OBO4" s="66"/>
      <c r="OBP4" s="66"/>
      <c r="OBQ4" s="66"/>
      <c r="OBR4" s="66"/>
      <c r="OBS4" s="66"/>
      <c r="OBT4" s="66"/>
      <c r="OBU4" s="66"/>
      <c r="OBV4" s="66"/>
      <c r="OBW4" s="66"/>
      <c r="OBX4" s="66"/>
      <c r="OBY4" s="66"/>
      <c r="OBZ4" s="66"/>
      <c r="OCA4" s="66"/>
      <c r="OCB4" s="66"/>
      <c r="OCC4" s="66"/>
      <c r="OCD4" s="66"/>
      <c r="OCE4" s="66"/>
      <c r="OCF4" s="66"/>
      <c r="OCG4" s="66"/>
      <c r="OCH4" s="66"/>
      <c r="OCI4" s="66"/>
      <c r="OCJ4" s="66"/>
      <c r="OCK4" s="66"/>
      <c r="OCL4" s="66"/>
      <c r="OCM4" s="66"/>
      <c r="OCN4" s="66"/>
      <c r="OCO4" s="66"/>
      <c r="OCP4" s="66"/>
      <c r="OCQ4" s="66"/>
      <c r="OCR4" s="66"/>
      <c r="OCS4" s="66"/>
      <c r="OCT4" s="66"/>
      <c r="OCU4" s="66"/>
      <c r="OCV4" s="66"/>
      <c r="OCW4" s="66"/>
      <c r="OCX4" s="66"/>
      <c r="OCY4" s="66"/>
      <c r="OCZ4" s="66"/>
      <c r="ODA4" s="66"/>
      <c r="ODB4" s="66"/>
      <c r="ODC4" s="66"/>
      <c r="ODD4" s="66"/>
      <c r="ODE4" s="66"/>
      <c r="ODF4" s="66"/>
      <c r="ODG4" s="66"/>
      <c r="ODH4" s="66"/>
      <c r="ODI4" s="66"/>
      <c r="ODJ4" s="66"/>
      <c r="ODK4" s="66"/>
      <c r="ODL4" s="66"/>
      <c r="ODM4" s="66"/>
      <c r="ODN4" s="66"/>
      <c r="ODO4" s="66"/>
      <c r="ODP4" s="66"/>
      <c r="ODQ4" s="66"/>
      <c r="ODR4" s="66"/>
      <c r="ODS4" s="66"/>
      <c r="ODT4" s="66"/>
      <c r="ODU4" s="66"/>
      <c r="ODV4" s="66"/>
      <c r="ODW4" s="66"/>
      <c r="ODX4" s="66"/>
      <c r="ODY4" s="66"/>
      <c r="ODZ4" s="66"/>
      <c r="OEA4" s="66"/>
      <c r="OEB4" s="66"/>
      <c r="OEC4" s="66"/>
      <c r="OED4" s="66"/>
      <c r="OEE4" s="66"/>
      <c r="OEF4" s="66"/>
      <c r="OEG4" s="66"/>
      <c r="OEH4" s="66"/>
      <c r="OEI4" s="66"/>
      <c r="OEJ4" s="66"/>
      <c r="OEK4" s="66"/>
      <c r="OEL4" s="66"/>
      <c r="OEM4" s="66"/>
      <c r="OEN4" s="66"/>
      <c r="OEO4" s="66"/>
      <c r="OEP4" s="66"/>
      <c r="OEQ4" s="66"/>
      <c r="OER4" s="66"/>
      <c r="OES4" s="66"/>
      <c r="OET4" s="66"/>
      <c r="OEU4" s="66"/>
      <c r="OEV4" s="66"/>
      <c r="OEW4" s="66"/>
      <c r="OEX4" s="66"/>
      <c r="OEY4" s="66"/>
      <c r="OEZ4" s="66"/>
      <c r="OFA4" s="66"/>
      <c r="OFB4" s="66"/>
      <c r="OFC4" s="66"/>
      <c r="OFD4" s="66"/>
      <c r="OFE4" s="66"/>
      <c r="OFF4" s="66"/>
      <c r="OFG4" s="66"/>
      <c r="OFH4" s="66"/>
      <c r="OFI4" s="66"/>
      <c r="OFJ4" s="66"/>
      <c r="OFK4" s="66"/>
      <c r="OFL4" s="66"/>
      <c r="OFM4" s="66"/>
      <c r="OFN4" s="66"/>
      <c r="OFO4" s="66"/>
      <c r="OFP4" s="66"/>
      <c r="OFQ4" s="66"/>
      <c r="OFR4" s="66"/>
      <c r="OFS4" s="66"/>
      <c r="OFT4" s="66"/>
      <c r="OFU4" s="66"/>
      <c r="OFV4" s="66"/>
      <c r="OFW4" s="66"/>
      <c r="OFX4" s="66"/>
      <c r="OFY4" s="66"/>
      <c r="OFZ4" s="66"/>
      <c r="OGA4" s="66"/>
      <c r="OGB4" s="66"/>
      <c r="OGC4" s="66"/>
      <c r="OGD4" s="66"/>
      <c r="OGE4" s="66"/>
      <c r="OGF4" s="66"/>
      <c r="OGG4" s="66"/>
      <c r="OGH4" s="66"/>
      <c r="OGI4" s="66"/>
      <c r="OGJ4" s="66"/>
      <c r="OGK4" s="66"/>
      <c r="OGL4" s="66"/>
      <c r="OGM4" s="66"/>
      <c r="OGN4" s="66"/>
      <c r="OGO4" s="66"/>
      <c r="OGP4" s="66"/>
      <c r="OGQ4" s="66"/>
      <c r="OGR4" s="66"/>
      <c r="OGS4" s="66"/>
      <c r="OGT4" s="66"/>
      <c r="OGU4" s="66"/>
      <c r="OGV4" s="66"/>
      <c r="OGW4" s="66"/>
      <c r="OGX4" s="66"/>
      <c r="OGY4" s="66"/>
      <c r="OGZ4" s="66"/>
      <c r="OHA4" s="66"/>
      <c r="OHB4" s="66"/>
      <c r="OHC4" s="66"/>
      <c r="OHD4" s="66"/>
      <c r="OHE4" s="66"/>
      <c r="OHF4" s="66"/>
      <c r="OHG4" s="66"/>
      <c r="OHH4" s="66"/>
      <c r="OHI4" s="66"/>
      <c r="OHJ4" s="66"/>
      <c r="OHK4" s="66"/>
      <c r="OHL4" s="66"/>
      <c r="OHM4" s="66"/>
      <c r="OHN4" s="66"/>
      <c r="OHO4" s="66"/>
      <c r="OHP4" s="66"/>
      <c r="OHQ4" s="66"/>
      <c r="OHR4" s="66"/>
      <c r="OHS4" s="66"/>
      <c r="OHT4" s="66"/>
      <c r="OHU4" s="66"/>
      <c r="OHV4" s="66"/>
      <c r="OHW4" s="66"/>
      <c r="OHX4" s="66"/>
      <c r="OHY4" s="66"/>
      <c r="OHZ4" s="66"/>
      <c r="OIA4" s="66"/>
      <c r="OIB4" s="66"/>
      <c r="OIC4" s="66"/>
      <c r="OID4" s="66"/>
      <c r="OIE4" s="66"/>
      <c r="OIF4" s="66"/>
      <c r="OIG4" s="66"/>
      <c r="OIH4" s="66"/>
      <c r="OII4" s="66"/>
      <c r="OIJ4" s="66"/>
      <c r="OIK4" s="66"/>
      <c r="OIL4" s="66"/>
      <c r="OIM4" s="66"/>
      <c r="OIN4" s="66"/>
      <c r="OIO4" s="66"/>
      <c r="OIP4" s="66"/>
      <c r="OIQ4" s="66"/>
      <c r="OIR4" s="66"/>
      <c r="OIS4" s="66"/>
      <c r="OIT4" s="66"/>
      <c r="OIU4" s="66"/>
      <c r="OIV4" s="66"/>
      <c r="OIW4" s="66"/>
      <c r="OIX4" s="66"/>
      <c r="OIY4" s="66"/>
      <c r="OIZ4" s="66"/>
      <c r="OJA4" s="66"/>
      <c r="OJB4" s="66"/>
      <c r="OJC4" s="66"/>
      <c r="OJD4" s="66"/>
      <c r="OJE4" s="66"/>
      <c r="OJF4" s="66"/>
      <c r="OJG4" s="66"/>
      <c r="OJH4" s="66"/>
      <c r="OJI4" s="66"/>
      <c r="OJJ4" s="66"/>
      <c r="OJK4" s="66"/>
      <c r="OJL4" s="66"/>
      <c r="OJM4" s="66"/>
      <c r="OJN4" s="66"/>
      <c r="OJO4" s="66"/>
      <c r="OJP4" s="66"/>
      <c r="OJQ4" s="66"/>
      <c r="OJR4" s="66"/>
      <c r="OJS4" s="66"/>
      <c r="OJT4" s="66"/>
      <c r="OJU4" s="66"/>
      <c r="OJV4" s="66"/>
      <c r="OJW4" s="66"/>
      <c r="OJX4" s="66"/>
      <c r="OJY4" s="66"/>
      <c r="OJZ4" s="66"/>
      <c r="OKA4" s="66"/>
      <c r="OKB4" s="66"/>
      <c r="OKC4" s="66"/>
      <c r="OKD4" s="66"/>
      <c r="OKE4" s="66"/>
      <c r="OKF4" s="66"/>
      <c r="OKG4" s="66"/>
      <c r="OKH4" s="66"/>
      <c r="OKI4" s="66"/>
      <c r="OKJ4" s="66"/>
      <c r="OKK4" s="66"/>
      <c r="OKL4" s="66"/>
      <c r="OKM4" s="66"/>
      <c r="OKN4" s="66"/>
      <c r="OKO4" s="66"/>
      <c r="OKP4" s="66"/>
      <c r="OKQ4" s="66"/>
      <c r="OKR4" s="66"/>
      <c r="OKS4" s="66"/>
      <c r="OKT4" s="66"/>
      <c r="OKU4" s="66"/>
      <c r="OKV4" s="66"/>
      <c r="OKW4" s="66"/>
      <c r="OKX4" s="66"/>
      <c r="OKY4" s="66"/>
      <c r="OKZ4" s="66"/>
      <c r="OLA4" s="66"/>
      <c r="OLB4" s="66"/>
      <c r="OLC4" s="66"/>
      <c r="OLD4" s="66"/>
      <c r="OLE4" s="66"/>
      <c r="OLF4" s="66"/>
      <c r="OLG4" s="66"/>
      <c r="OLH4" s="66"/>
      <c r="OLI4" s="66"/>
      <c r="OLJ4" s="66"/>
      <c r="OLK4" s="66"/>
      <c r="OLL4" s="66"/>
      <c r="OLM4" s="66"/>
      <c r="OLN4" s="66"/>
      <c r="OLO4" s="66"/>
      <c r="OLP4" s="66"/>
      <c r="OLQ4" s="66"/>
      <c r="OLR4" s="66"/>
      <c r="OLS4" s="66"/>
      <c r="OLT4" s="66"/>
      <c r="OLU4" s="66"/>
      <c r="OLV4" s="66"/>
      <c r="OLW4" s="66"/>
      <c r="OLX4" s="66"/>
      <c r="OLY4" s="66"/>
      <c r="OLZ4" s="66"/>
      <c r="OMA4" s="66"/>
      <c r="OMB4" s="66"/>
      <c r="OMC4" s="66"/>
      <c r="OMD4" s="66"/>
      <c r="OME4" s="66"/>
      <c r="OMF4" s="66"/>
      <c r="OMG4" s="66"/>
      <c r="OMH4" s="66"/>
      <c r="OMI4" s="66"/>
      <c r="OMJ4" s="66"/>
      <c r="OMK4" s="66"/>
      <c r="OML4" s="66"/>
      <c r="OMM4" s="66"/>
      <c r="OMN4" s="66"/>
      <c r="OMO4" s="66"/>
      <c r="OMP4" s="66"/>
      <c r="OMQ4" s="66"/>
      <c r="OMR4" s="66"/>
      <c r="OMS4" s="66"/>
      <c r="OMT4" s="66"/>
      <c r="OMU4" s="66"/>
      <c r="OMV4" s="66"/>
      <c r="OMW4" s="66"/>
      <c r="OMX4" s="66"/>
      <c r="OMY4" s="66"/>
      <c r="OMZ4" s="66"/>
      <c r="ONA4" s="66"/>
      <c r="ONB4" s="66"/>
      <c r="ONC4" s="66"/>
      <c r="OND4" s="66"/>
      <c r="ONE4" s="66"/>
      <c r="ONF4" s="66"/>
      <c r="ONG4" s="66"/>
      <c r="ONH4" s="66"/>
      <c r="ONI4" s="66"/>
      <c r="ONJ4" s="66"/>
      <c r="ONK4" s="66"/>
      <c r="ONL4" s="66"/>
      <c r="ONM4" s="66"/>
      <c r="ONN4" s="66"/>
      <c r="ONO4" s="66"/>
      <c r="ONP4" s="66"/>
      <c r="ONQ4" s="66"/>
      <c r="ONR4" s="66"/>
      <c r="ONS4" s="66"/>
      <c r="ONT4" s="66"/>
      <c r="ONU4" s="66"/>
      <c r="ONV4" s="66"/>
      <c r="ONW4" s="66"/>
      <c r="ONX4" s="66"/>
      <c r="ONY4" s="66"/>
      <c r="ONZ4" s="66"/>
      <c r="OOA4" s="66"/>
      <c r="OOB4" s="66"/>
      <c r="OOC4" s="66"/>
      <c r="OOD4" s="66"/>
      <c r="OOE4" s="66"/>
      <c r="OOF4" s="66"/>
      <c r="OOG4" s="66"/>
      <c r="OOH4" s="66"/>
      <c r="OOI4" s="66"/>
      <c r="OOJ4" s="66"/>
      <c r="OOK4" s="66"/>
      <c r="OOL4" s="66"/>
      <c r="OOM4" s="66"/>
      <c r="OON4" s="66"/>
      <c r="OOO4" s="66"/>
      <c r="OOP4" s="66"/>
      <c r="OOQ4" s="66"/>
      <c r="OOR4" s="66"/>
      <c r="OOS4" s="66"/>
      <c r="OOT4" s="66"/>
      <c r="OOU4" s="66"/>
      <c r="OOV4" s="66"/>
      <c r="OOW4" s="66"/>
      <c r="OOX4" s="66"/>
      <c r="OOY4" s="66"/>
      <c r="OOZ4" s="66"/>
      <c r="OPA4" s="66"/>
      <c r="OPB4" s="66"/>
      <c r="OPC4" s="66"/>
      <c r="OPD4" s="66"/>
      <c r="OPE4" s="66"/>
      <c r="OPF4" s="66"/>
      <c r="OPG4" s="66"/>
      <c r="OPH4" s="66"/>
      <c r="OPI4" s="66"/>
      <c r="OPJ4" s="66"/>
      <c r="OPK4" s="66"/>
      <c r="OPL4" s="66"/>
      <c r="OPM4" s="66"/>
      <c r="OPN4" s="66"/>
      <c r="OPO4" s="66"/>
      <c r="OPP4" s="66"/>
      <c r="OPQ4" s="66"/>
      <c r="OPR4" s="66"/>
      <c r="OPS4" s="66"/>
      <c r="OPT4" s="66"/>
      <c r="OPU4" s="66"/>
      <c r="OPV4" s="66"/>
      <c r="OPW4" s="66"/>
      <c r="OPX4" s="66"/>
      <c r="OPY4" s="66"/>
      <c r="OPZ4" s="66"/>
      <c r="OQA4" s="66"/>
      <c r="OQB4" s="66"/>
      <c r="OQC4" s="66"/>
      <c r="OQD4" s="66"/>
      <c r="OQE4" s="66"/>
      <c r="OQF4" s="66"/>
      <c r="OQG4" s="66"/>
      <c r="OQH4" s="66"/>
      <c r="OQI4" s="66"/>
      <c r="OQJ4" s="66"/>
      <c r="OQK4" s="66"/>
      <c r="OQL4" s="66"/>
      <c r="OQM4" s="66"/>
      <c r="OQN4" s="66"/>
      <c r="OQO4" s="66"/>
      <c r="OQP4" s="66"/>
      <c r="OQQ4" s="66"/>
      <c r="OQR4" s="66"/>
      <c r="OQS4" s="66"/>
      <c r="OQT4" s="66"/>
      <c r="OQU4" s="66"/>
      <c r="OQV4" s="66"/>
      <c r="OQW4" s="66"/>
      <c r="OQX4" s="66"/>
      <c r="OQY4" s="66"/>
      <c r="OQZ4" s="66"/>
      <c r="ORA4" s="66"/>
      <c r="ORB4" s="66"/>
      <c r="ORC4" s="66"/>
      <c r="ORD4" s="66"/>
      <c r="ORE4" s="66"/>
      <c r="ORF4" s="66"/>
      <c r="ORG4" s="66"/>
      <c r="ORH4" s="66"/>
      <c r="ORI4" s="66"/>
      <c r="ORJ4" s="66"/>
      <c r="ORK4" s="66"/>
      <c r="ORL4" s="66"/>
      <c r="ORM4" s="66"/>
      <c r="ORN4" s="66"/>
      <c r="ORO4" s="66"/>
      <c r="ORP4" s="66"/>
      <c r="ORQ4" s="66"/>
      <c r="ORR4" s="66"/>
      <c r="ORS4" s="66"/>
      <c r="ORT4" s="66"/>
      <c r="ORU4" s="66"/>
      <c r="ORV4" s="66"/>
      <c r="ORW4" s="66"/>
      <c r="ORX4" s="66"/>
      <c r="ORY4" s="66"/>
      <c r="ORZ4" s="66"/>
      <c r="OSA4" s="66"/>
      <c r="OSB4" s="66"/>
      <c r="OSC4" s="66"/>
      <c r="OSD4" s="66"/>
      <c r="OSE4" s="66"/>
      <c r="OSF4" s="66"/>
      <c r="OSG4" s="66"/>
      <c r="OSH4" s="66"/>
      <c r="OSI4" s="66"/>
      <c r="OSJ4" s="66"/>
      <c r="OSK4" s="66"/>
      <c r="OSL4" s="66"/>
      <c r="OSM4" s="66"/>
      <c r="OSN4" s="66"/>
      <c r="OSO4" s="66"/>
      <c r="OSP4" s="66"/>
      <c r="OSQ4" s="66"/>
      <c r="OSR4" s="66"/>
      <c r="OSS4" s="66"/>
      <c r="OST4" s="66"/>
      <c r="OSU4" s="66"/>
      <c r="OSV4" s="66"/>
      <c r="OSW4" s="66"/>
      <c r="OSX4" s="66"/>
      <c r="OSY4" s="66"/>
      <c r="OSZ4" s="66"/>
      <c r="OTA4" s="66"/>
      <c r="OTB4" s="66"/>
      <c r="OTC4" s="66"/>
      <c r="OTD4" s="66"/>
      <c r="OTE4" s="66"/>
      <c r="OTF4" s="66"/>
      <c r="OTG4" s="66"/>
      <c r="OTH4" s="66"/>
      <c r="OTI4" s="66"/>
      <c r="OTJ4" s="66"/>
      <c r="OTK4" s="66"/>
      <c r="OTL4" s="66"/>
      <c r="OTM4" s="66"/>
      <c r="OTN4" s="66"/>
      <c r="OTO4" s="66"/>
      <c r="OTP4" s="66"/>
      <c r="OTQ4" s="66"/>
      <c r="OTR4" s="66"/>
      <c r="OTS4" s="66"/>
      <c r="OTT4" s="66"/>
      <c r="OTU4" s="66"/>
      <c r="OTV4" s="66"/>
      <c r="OTW4" s="66"/>
      <c r="OTX4" s="66"/>
      <c r="OTY4" s="66"/>
      <c r="OTZ4" s="66"/>
      <c r="OUA4" s="66"/>
      <c r="OUB4" s="66"/>
      <c r="OUC4" s="66"/>
      <c r="OUD4" s="66"/>
      <c r="OUE4" s="66"/>
      <c r="OUF4" s="66"/>
      <c r="OUG4" s="66"/>
      <c r="OUH4" s="66"/>
      <c r="OUI4" s="66"/>
      <c r="OUJ4" s="66"/>
      <c r="OUK4" s="66"/>
      <c r="OUL4" s="66"/>
      <c r="OUM4" s="66"/>
      <c r="OUN4" s="66"/>
      <c r="OUO4" s="66"/>
      <c r="OUP4" s="66"/>
      <c r="OUQ4" s="66"/>
      <c r="OUR4" s="66"/>
      <c r="OUS4" s="66"/>
      <c r="OUT4" s="66"/>
      <c r="OUU4" s="66"/>
      <c r="OUV4" s="66"/>
      <c r="OUW4" s="66"/>
      <c r="OUX4" s="66"/>
      <c r="OUY4" s="66"/>
      <c r="OUZ4" s="66"/>
      <c r="OVA4" s="66"/>
      <c r="OVB4" s="66"/>
      <c r="OVC4" s="66"/>
      <c r="OVD4" s="66"/>
      <c r="OVE4" s="66"/>
      <c r="OVF4" s="66"/>
      <c r="OVG4" s="66"/>
      <c r="OVH4" s="66"/>
      <c r="OVI4" s="66"/>
      <c r="OVJ4" s="66"/>
      <c r="OVK4" s="66"/>
      <c r="OVL4" s="66"/>
      <c r="OVM4" s="66"/>
      <c r="OVN4" s="66"/>
      <c r="OVO4" s="66"/>
      <c r="OVP4" s="66"/>
      <c r="OVQ4" s="66"/>
      <c r="OVR4" s="66"/>
      <c r="OVS4" s="66"/>
      <c r="OVT4" s="66"/>
      <c r="OVU4" s="66"/>
      <c r="OVV4" s="66"/>
      <c r="OVW4" s="66"/>
      <c r="OVX4" s="66"/>
      <c r="OVY4" s="66"/>
      <c r="OVZ4" s="66"/>
      <c r="OWA4" s="66"/>
      <c r="OWB4" s="66"/>
      <c r="OWC4" s="66"/>
      <c r="OWD4" s="66"/>
      <c r="OWE4" s="66"/>
      <c r="OWF4" s="66"/>
      <c r="OWG4" s="66"/>
      <c r="OWH4" s="66"/>
      <c r="OWI4" s="66"/>
      <c r="OWJ4" s="66"/>
      <c r="OWK4" s="66"/>
      <c r="OWL4" s="66"/>
      <c r="OWM4" s="66"/>
      <c r="OWN4" s="66"/>
      <c r="OWO4" s="66"/>
      <c r="OWP4" s="66"/>
      <c r="OWQ4" s="66"/>
      <c r="OWR4" s="66"/>
      <c r="OWS4" s="66"/>
      <c r="OWT4" s="66"/>
      <c r="OWU4" s="66"/>
      <c r="OWV4" s="66"/>
      <c r="OWW4" s="66"/>
      <c r="OWX4" s="66"/>
      <c r="OWY4" s="66"/>
      <c r="OWZ4" s="66"/>
      <c r="OXA4" s="66"/>
      <c r="OXB4" s="66"/>
      <c r="OXC4" s="66"/>
      <c r="OXD4" s="66"/>
      <c r="OXE4" s="66"/>
      <c r="OXF4" s="66"/>
      <c r="OXG4" s="66"/>
      <c r="OXH4" s="66"/>
      <c r="OXI4" s="66"/>
      <c r="OXJ4" s="66"/>
      <c r="OXK4" s="66"/>
      <c r="OXL4" s="66"/>
      <c r="OXM4" s="66"/>
      <c r="OXN4" s="66"/>
      <c r="OXO4" s="66"/>
      <c r="OXP4" s="66"/>
      <c r="OXQ4" s="66"/>
      <c r="OXR4" s="66"/>
      <c r="OXS4" s="66"/>
      <c r="OXT4" s="66"/>
      <c r="OXU4" s="66"/>
      <c r="OXV4" s="66"/>
      <c r="OXW4" s="66"/>
      <c r="OXX4" s="66"/>
      <c r="OXY4" s="66"/>
      <c r="OXZ4" s="66"/>
      <c r="OYA4" s="66"/>
      <c r="OYB4" s="66"/>
      <c r="OYC4" s="66"/>
      <c r="OYD4" s="66"/>
      <c r="OYE4" s="66"/>
      <c r="OYF4" s="66"/>
      <c r="OYG4" s="66"/>
      <c r="OYH4" s="66"/>
      <c r="OYI4" s="66"/>
      <c r="OYJ4" s="66"/>
      <c r="OYK4" s="66"/>
      <c r="OYL4" s="66"/>
      <c r="OYM4" s="66"/>
      <c r="OYN4" s="66"/>
      <c r="OYO4" s="66"/>
      <c r="OYP4" s="66"/>
      <c r="OYQ4" s="66"/>
      <c r="OYR4" s="66"/>
      <c r="OYS4" s="66"/>
      <c r="OYT4" s="66"/>
      <c r="OYU4" s="66"/>
      <c r="OYV4" s="66"/>
      <c r="OYW4" s="66"/>
      <c r="OYX4" s="66"/>
      <c r="OYY4" s="66"/>
      <c r="OYZ4" s="66"/>
      <c r="OZA4" s="66"/>
      <c r="OZB4" s="66"/>
      <c r="OZC4" s="66"/>
      <c r="OZD4" s="66"/>
      <c r="OZE4" s="66"/>
      <c r="OZF4" s="66"/>
      <c r="OZG4" s="66"/>
      <c r="OZH4" s="66"/>
      <c r="OZI4" s="66"/>
      <c r="OZJ4" s="66"/>
      <c r="OZK4" s="66"/>
      <c r="OZL4" s="66"/>
      <c r="OZM4" s="66"/>
      <c r="OZN4" s="66"/>
      <c r="OZO4" s="66"/>
      <c r="OZP4" s="66"/>
      <c r="OZQ4" s="66"/>
      <c r="OZR4" s="66"/>
      <c r="OZS4" s="66"/>
      <c r="OZT4" s="66"/>
      <c r="OZU4" s="66"/>
      <c r="OZV4" s="66"/>
      <c r="OZW4" s="66"/>
      <c r="OZX4" s="66"/>
      <c r="OZY4" s="66"/>
      <c r="OZZ4" s="66"/>
      <c r="PAA4" s="66"/>
      <c r="PAB4" s="66"/>
      <c r="PAC4" s="66"/>
      <c r="PAD4" s="66"/>
      <c r="PAE4" s="66"/>
      <c r="PAF4" s="66"/>
      <c r="PAG4" s="66"/>
      <c r="PAH4" s="66"/>
      <c r="PAI4" s="66"/>
      <c r="PAJ4" s="66"/>
      <c r="PAK4" s="66"/>
      <c r="PAL4" s="66"/>
      <c r="PAM4" s="66"/>
      <c r="PAN4" s="66"/>
      <c r="PAO4" s="66"/>
      <c r="PAP4" s="66"/>
      <c r="PAQ4" s="66"/>
      <c r="PAR4" s="66"/>
      <c r="PAS4" s="66"/>
      <c r="PAT4" s="66"/>
      <c r="PAU4" s="66"/>
      <c r="PAV4" s="66"/>
      <c r="PAW4" s="66"/>
      <c r="PAX4" s="66"/>
      <c r="PAY4" s="66"/>
      <c r="PAZ4" s="66"/>
      <c r="PBA4" s="66"/>
      <c r="PBB4" s="66"/>
      <c r="PBC4" s="66"/>
      <c r="PBD4" s="66"/>
      <c r="PBE4" s="66"/>
      <c r="PBF4" s="66"/>
      <c r="PBG4" s="66"/>
      <c r="PBH4" s="66"/>
      <c r="PBI4" s="66"/>
      <c r="PBJ4" s="66"/>
      <c r="PBK4" s="66"/>
      <c r="PBL4" s="66"/>
      <c r="PBM4" s="66"/>
      <c r="PBN4" s="66"/>
      <c r="PBO4" s="66"/>
      <c r="PBP4" s="66"/>
      <c r="PBQ4" s="66"/>
      <c r="PBR4" s="66"/>
      <c r="PBS4" s="66"/>
      <c r="PBT4" s="66"/>
      <c r="PBU4" s="66"/>
      <c r="PBV4" s="66"/>
      <c r="PBW4" s="66"/>
      <c r="PBX4" s="66"/>
      <c r="PBY4" s="66"/>
      <c r="PBZ4" s="66"/>
      <c r="PCA4" s="66"/>
      <c r="PCB4" s="66"/>
      <c r="PCC4" s="66"/>
      <c r="PCD4" s="66"/>
      <c r="PCE4" s="66"/>
      <c r="PCF4" s="66"/>
      <c r="PCG4" s="66"/>
      <c r="PCH4" s="66"/>
      <c r="PCI4" s="66"/>
      <c r="PCJ4" s="66"/>
      <c r="PCK4" s="66"/>
      <c r="PCL4" s="66"/>
      <c r="PCM4" s="66"/>
      <c r="PCN4" s="66"/>
      <c r="PCO4" s="66"/>
      <c r="PCP4" s="66"/>
      <c r="PCQ4" s="66"/>
      <c r="PCR4" s="66"/>
      <c r="PCS4" s="66"/>
      <c r="PCT4" s="66"/>
      <c r="PCU4" s="66"/>
      <c r="PCV4" s="66"/>
      <c r="PCW4" s="66"/>
      <c r="PCX4" s="66"/>
      <c r="PCY4" s="66"/>
      <c r="PCZ4" s="66"/>
      <c r="PDA4" s="66"/>
      <c r="PDB4" s="66"/>
      <c r="PDC4" s="66"/>
      <c r="PDD4" s="66"/>
      <c r="PDE4" s="66"/>
      <c r="PDF4" s="66"/>
      <c r="PDG4" s="66"/>
      <c r="PDH4" s="66"/>
      <c r="PDI4" s="66"/>
      <c r="PDJ4" s="66"/>
      <c r="PDK4" s="66"/>
      <c r="PDL4" s="66"/>
      <c r="PDM4" s="66"/>
      <c r="PDN4" s="66"/>
      <c r="PDO4" s="66"/>
      <c r="PDP4" s="66"/>
      <c r="PDQ4" s="66"/>
      <c r="PDR4" s="66"/>
      <c r="PDS4" s="66"/>
      <c r="PDT4" s="66"/>
      <c r="PDU4" s="66"/>
      <c r="PDV4" s="66"/>
      <c r="PDW4" s="66"/>
      <c r="PDX4" s="66"/>
      <c r="PDY4" s="66"/>
      <c r="PDZ4" s="66"/>
      <c r="PEA4" s="66"/>
      <c r="PEB4" s="66"/>
      <c r="PEC4" s="66"/>
      <c r="PED4" s="66"/>
      <c r="PEE4" s="66"/>
      <c r="PEF4" s="66"/>
      <c r="PEG4" s="66"/>
      <c r="PEH4" s="66"/>
      <c r="PEI4" s="66"/>
      <c r="PEJ4" s="66"/>
      <c r="PEK4" s="66"/>
      <c r="PEL4" s="66"/>
      <c r="PEM4" s="66"/>
      <c r="PEN4" s="66"/>
      <c r="PEO4" s="66"/>
      <c r="PEP4" s="66"/>
      <c r="PEQ4" s="66"/>
      <c r="PER4" s="66"/>
      <c r="PES4" s="66"/>
      <c r="PET4" s="66"/>
      <c r="PEU4" s="66"/>
      <c r="PEV4" s="66"/>
      <c r="PEW4" s="66"/>
      <c r="PEX4" s="66"/>
      <c r="PEY4" s="66"/>
      <c r="PEZ4" s="66"/>
      <c r="PFA4" s="66"/>
      <c r="PFB4" s="66"/>
      <c r="PFC4" s="66"/>
      <c r="PFD4" s="66"/>
      <c r="PFE4" s="66"/>
      <c r="PFF4" s="66"/>
      <c r="PFG4" s="66"/>
      <c r="PFH4" s="66"/>
      <c r="PFI4" s="66"/>
      <c r="PFJ4" s="66"/>
      <c r="PFK4" s="66"/>
      <c r="PFL4" s="66"/>
      <c r="PFM4" s="66"/>
      <c r="PFN4" s="66"/>
      <c r="PFO4" s="66"/>
      <c r="PFP4" s="66"/>
      <c r="PFQ4" s="66"/>
      <c r="PFR4" s="66"/>
      <c r="PFS4" s="66"/>
      <c r="PFT4" s="66"/>
      <c r="PFU4" s="66"/>
      <c r="PFV4" s="66"/>
      <c r="PFW4" s="66"/>
      <c r="PFX4" s="66"/>
      <c r="PFY4" s="66"/>
      <c r="PFZ4" s="66"/>
      <c r="PGA4" s="66"/>
      <c r="PGB4" s="66"/>
      <c r="PGC4" s="66"/>
      <c r="PGD4" s="66"/>
      <c r="PGE4" s="66"/>
      <c r="PGF4" s="66"/>
      <c r="PGG4" s="66"/>
      <c r="PGH4" s="66"/>
      <c r="PGI4" s="66"/>
      <c r="PGJ4" s="66"/>
      <c r="PGK4" s="66"/>
      <c r="PGL4" s="66"/>
      <c r="PGM4" s="66"/>
      <c r="PGN4" s="66"/>
      <c r="PGO4" s="66"/>
      <c r="PGP4" s="66"/>
      <c r="PGQ4" s="66"/>
      <c r="PGR4" s="66"/>
      <c r="PGS4" s="66"/>
      <c r="PGT4" s="66"/>
      <c r="PGU4" s="66"/>
      <c r="PGV4" s="66"/>
      <c r="PGW4" s="66"/>
      <c r="PGX4" s="66"/>
      <c r="PGY4" s="66"/>
      <c r="PGZ4" s="66"/>
      <c r="PHA4" s="66"/>
      <c r="PHB4" s="66"/>
      <c r="PHC4" s="66"/>
      <c r="PHD4" s="66"/>
      <c r="PHE4" s="66"/>
      <c r="PHF4" s="66"/>
      <c r="PHG4" s="66"/>
      <c r="PHH4" s="66"/>
      <c r="PHI4" s="66"/>
      <c r="PHJ4" s="66"/>
      <c r="PHK4" s="66"/>
      <c r="PHL4" s="66"/>
      <c r="PHM4" s="66"/>
      <c r="PHN4" s="66"/>
      <c r="PHO4" s="66"/>
      <c r="PHP4" s="66"/>
      <c r="PHQ4" s="66"/>
      <c r="PHR4" s="66"/>
      <c r="PHS4" s="66"/>
      <c r="PHT4" s="66"/>
      <c r="PHU4" s="66"/>
      <c r="PHV4" s="66"/>
      <c r="PHW4" s="66"/>
      <c r="PHX4" s="66"/>
      <c r="PHY4" s="66"/>
      <c r="PHZ4" s="66"/>
      <c r="PIA4" s="66"/>
      <c r="PIB4" s="66"/>
      <c r="PIC4" s="66"/>
      <c r="PID4" s="66"/>
      <c r="PIE4" s="66"/>
      <c r="PIF4" s="66"/>
      <c r="PIG4" s="66"/>
      <c r="PIH4" s="66"/>
      <c r="PII4" s="66"/>
      <c r="PIJ4" s="66"/>
      <c r="PIK4" s="66"/>
      <c r="PIL4" s="66"/>
      <c r="PIM4" s="66"/>
      <c r="PIN4" s="66"/>
      <c r="PIO4" s="66"/>
      <c r="PIP4" s="66"/>
      <c r="PIQ4" s="66"/>
      <c r="PIR4" s="66"/>
      <c r="PIS4" s="66"/>
      <c r="PIT4" s="66"/>
      <c r="PIU4" s="66"/>
      <c r="PIV4" s="66"/>
      <c r="PIW4" s="66"/>
      <c r="PIX4" s="66"/>
      <c r="PIY4" s="66"/>
      <c r="PIZ4" s="66"/>
      <c r="PJA4" s="66"/>
      <c r="PJB4" s="66"/>
      <c r="PJC4" s="66"/>
      <c r="PJD4" s="66"/>
      <c r="PJE4" s="66"/>
      <c r="PJF4" s="66"/>
      <c r="PJG4" s="66"/>
      <c r="PJH4" s="66"/>
      <c r="PJI4" s="66"/>
      <c r="PJJ4" s="66"/>
      <c r="PJK4" s="66"/>
      <c r="PJL4" s="66"/>
      <c r="PJM4" s="66"/>
      <c r="PJN4" s="66"/>
      <c r="PJO4" s="66"/>
      <c r="PJP4" s="66"/>
      <c r="PJQ4" s="66"/>
      <c r="PJR4" s="66"/>
      <c r="PJS4" s="66"/>
      <c r="PJT4" s="66"/>
      <c r="PJU4" s="66"/>
      <c r="PJV4" s="66"/>
      <c r="PJW4" s="66"/>
      <c r="PJX4" s="66"/>
      <c r="PJY4" s="66"/>
      <c r="PJZ4" s="66"/>
      <c r="PKA4" s="66"/>
      <c r="PKB4" s="66"/>
      <c r="PKC4" s="66"/>
      <c r="PKD4" s="66"/>
      <c r="PKE4" s="66"/>
      <c r="PKF4" s="66"/>
      <c r="PKG4" s="66"/>
      <c r="PKH4" s="66"/>
      <c r="PKI4" s="66"/>
      <c r="PKJ4" s="66"/>
      <c r="PKK4" s="66"/>
      <c r="PKL4" s="66"/>
      <c r="PKM4" s="66"/>
      <c r="PKN4" s="66"/>
      <c r="PKO4" s="66"/>
      <c r="PKP4" s="66"/>
      <c r="PKQ4" s="66"/>
      <c r="PKR4" s="66"/>
      <c r="PKS4" s="66"/>
      <c r="PKT4" s="66"/>
      <c r="PKU4" s="66"/>
      <c r="PKV4" s="66"/>
      <c r="PKW4" s="66"/>
      <c r="PKX4" s="66"/>
      <c r="PKY4" s="66"/>
      <c r="PKZ4" s="66"/>
      <c r="PLA4" s="66"/>
      <c r="PLB4" s="66"/>
      <c r="PLC4" s="66"/>
      <c r="PLD4" s="66"/>
      <c r="PLE4" s="66"/>
      <c r="PLF4" s="66"/>
      <c r="PLG4" s="66"/>
      <c r="PLH4" s="66"/>
      <c r="PLI4" s="66"/>
      <c r="PLJ4" s="66"/>
      <c r="PLK4" s="66"/>
      <c r="PLL4" s="66"/>
      <c r="PLM4" s="66"/>
      <c r="PLN4" s="66"/>
      <c r="PLO4" s="66"/>
      <c r="PLP4" s="66"/>
      <c r="PLQ4" s="66"/>
      <c r="PLR4" s="66"/>
      <c r="PLS4" s="66"/>
      <c r="PLT4" s="66"/>
      <c r="PLU4" s="66"/>
      <c r="PLV4" s="66"/>
      <c r="PLW4" s="66"/>
      <c r="PLX4" s="66"/>
      <c r="PLY4" s="66"/>
      <c r="PLZ4" s="66"/>
      <c r="PMA4" s="66"/>
      <c r="PMB4" s="66"/>
      <c r="PMC4" s="66"/>
      <c r="PMD4" s="66"/>
      <c r="PME4" s="66"/>
      <c r="PMF4" s="66"/>
      <c r="PMG4" s="66"/>
      <c r="PMH4" s="66"/>
      <c r="PMI4" s="66"/>
      <c r="PMJ4" s="66"/>
      <c r="PMK4" s="66"/>
      <c r="PML4" s="66"/>
      <c r="PMM4" s="66"/>
      <c r="PMN4" s="66"/>
      <c r="PMO4" s="66"/>
      <c r="PMP4" s="66"/>
      <c r="PMQ4" s="66"/>
      <c r="PMR4" s="66"/>
      <c r="PMS4" s="66"/>
      <c r="PMT4" s="66"/>
      <c r="PMU4" s="66"/>
      <c r="PMV4" s="66"/>
      <c r="PMW4" s="66"/>
      <c r="PMX4" s="66"/>
      <c r="PMY4" s="66"/>
      <c r="PMZ4" s="66"/>
      <c r="PNA4" s="66"/>
      <c r="PNB4" s="66"/>
      <c r="PNC4" s="66"/>
      <c r="PND4" s="66"/>
      <c r="PNE4" s="66"/>
      <c r="PNF4" s="66"/>
      <c r="PNG4" s="66"/>
      <c r="PNH4" s="66"/>
      <c r="PNI4" s="66"/>
      <c r="PNJ4" s="66"/>
      <c r="PNK4" s="66"/>
      <c r="PNL4" s="66"/>
      <c r="PNM4" s="66"/>
      <c r="PNN4" s="66"/>
      <c r="PNO4" s="66"/>
      <c r="PNP4" s="66"/>
      <c r="PNQ4" s="66"/>
      <c r="PNR4" s="66"/>
      <c r="PNS4" s="66"/>
      <c r="PNT4" s="66"/>
      <c r="PNU4" s="66"/>
      <c r="PNV4" s="66"/>
      <c r="PNW4" s="66"/>
      <c r="PNX4" s="66"/>
      <c r="PNY4" s="66"/>
      <c r="PNZ4" s="66"/>
      <c r="POA4" s="66"/>
      <c r="POB4" s="66"/>
      <c r="POC4" s="66"/>
      <c r="POD4" s="66"/>
      <c r="POE4" s="66"/>
      <c r="POF4" s="66"/>
      <c r="POG4" s="66"/>
      <c r="POH4" s="66"/>
      <c r="POI4" s="66"/>
      <c r="POJ4" s="66"/>
      <c r="POK4" s="66"/>
      <c r="POL4" s="66"/>
      <c r="POM4" s="66"/>
      <c r="PON4" s="66"/>
      <c r="POO4" s="66"/>
      <c r="POP4" s="66"/>
      <c r="POQ4" s="66"/>
      <c r="POR4" s="66"/>
      <c r="POS4" s="66"/>
      <c r="POT4" s="66"/>
      <c r="POU4" s="66"/>
      <c r="POV4" s="66"/>
      <c r="POW4" s="66"/>
      <c r="POX4" s="66"/>
      <c r="POY4" s="66"/>
      <c r="POZ4" s="66"/>
      <c r="PPA4" s="66"/>
      <c r="PPB4" s="66"/>
      <c r="PPC4" s="66"/>
      <c r="PPD4" s="66"/>
      <c r="PPE4" s="66"/>
      <c r="PPF4" s="66"/>
      <c r="PPG4" s="66"/>
      <c r="PPH4" s="66"/>
      <c r="PPI4" s="66"/>
      <c r="PPJ4" s="66"/>
      <c r="PPK4" s="66"/>
      <c r="PPL4" s="66"/>
      <c r="PPM4" s="66"/>
      <c r="PPN4" s="66"/>
      <c r="PPO4" s="66"/>
      <c r="PPP4" s="66"/>
      <c r="PPQ4" s="66"/>
      <c r="PPR4" s="66"/>
      <c r="PPS4" s="66"/>
      <c r="PPT4" s="66"/>
      <c r="PPU4" s="66"/>
      <c r="PPV4" s="66"/>
      <c r="PPW4" s="66"/>
      <c r="PPX4" s="66"/>
      <c r="PPY4" s="66"/>
      <c r="PPZ4" s="66"/>
      <c r="PQA4" s="66"/>
      <c r="PQB4" s="66"/>
      <c r="PQC4" s="66"/>
      <c r="PQD4" s="66"/>
      <c r="PQE4" s="66"/>
      <c r="PQF4" s="66"/>
      <c r="PQG4" s="66"/>
      <c r="PQH4" s="66"/>
      <c r="PQI4" s="66"/>
      <c r="PQJ4" s="66"/>
      <c r="PQK4" s="66"/>
      <c r="PQL4" s="66"/>
      <c r="PQM4" s="66"/>
      <c r="PQN4" s="66"/>
      <c r="PQO4" s="66"/>
      <c r="PQP4" s="66"/>
      <c r="PQQ4" s="66"/>
      <c r="PQR4" s="66"/>
      <c r="PQS4" s="66"/>
      <c r="PQT4" s="66"/>
      <c r="PQU4" s="66"/>
      <c r="PQV4" s="66"/>
      <c r="PQW4" s="66"/>
      <c r="PQX4" s="66"/>
      <c r="PQY4" s="66"/>
      <c r="PQZ4" s="66"/>
      <c r="PRA4" s="66"/>
      <c r="PRB4" s="66"/>
      <c r="PRC4" s="66"/>
      <c r="PRD4" s="66"/>
      <c r="PRE4" s="66"/>
      <c r="PRF4" s="66"/>
      <c r="PRG4" s="66"/>
      <c r="PRH4" s="66"/>
      <c r="PRI4" s="66"/>
      <c r="PRJ4" s="66"/>
      <c r="PRK4" s="66"/>
      <c r="PRL4" s="66"/>
      <c r="PRM4" s="66"/>
      <c r="PRN4" s="66"/>
      <c r="PRO4" s="66"/>
      <c r="PRP4" s="66"/>
      <c r="PRQ4" s="66"/>
      <c r="PRR4" s="66"/>
      <c r="PRS4" s="66"/>
      <c r="PRT4" s="66"/>
      <c r="PRU4" s="66"/>
      <c r="PRV4" s="66"/>
      <c r="PRW4" s="66"/>
      <c r="PRX4" s="66"/>
      <c r="PRY4" s="66"/>
      <c r="PRZ4" s="66"/>
      <c r="PSA4" s="66"/>
      <c r="PSB4" s="66"/>
      <c r="PSC4" s="66"/>
      <c r="PSD4" s="66"/>
      <c r="PSE4" s="66"/>
      <c r="PSF4" s="66"/>
      <c r="PSG4" s="66"/>
      <c r="PSH4" s="66"/>
      <c r="PSI4" s="66"/>
      <c r="PSJ4" s="66"/>
      <c r="PSK4" s="66"/>
      <c r="PSL4" s="66"/>
      <c r="PSM4" s="66"/>
      <c r="PSN4" s="66"/>
      <c r="PSO4" s="66"/>
      <c r="PSP4" s="66"/>
      <c r="PSQ4" s="66"/>
      <c r="PSR4" s="66"/>
      <c r="PSS4" s="66"/>
      <c r="PST4" s="66"/>
      <c r="PSU4" s="66"/>
      <c r="PSV4" s="66"/>
      <c r="PSW4" s="66"/>
      <c r="PSX4" s="66"/>
      <c r="PSY4" s="66"/>
      <c r="PSZ4" s="66"/>
      <c r="PTA4" s="66"/>
      <c r="PTB4" s="66"/>
      <c r="PTC4" s="66"/>
      <c r="PTD4" s="66"/>
      <c r="PTE4" s="66"/>
      <c r="PTF4" s="66"/>
      <c r="PTG4" s="66"/>
      <c r="PTH4" s="66"/>
      <c r="PTI4" s="66"/>
      <c r="PTJ4" s="66"/>
      <c r="PTK4" s="66"/>
      <c r="PTL4" s="66"/>
      <c r="PTM4" s="66"/>
      <c r="PTN4" s="66"/>
      <c r="PTO4" s="66"/>
      <c r="PTP4" s="66"/>
      <c r="PTQ4" s="66"/>
      <c r="PTR4" s="66"/>
      <c r="PTS4" s="66"/>
      <c r="PTT4" s="66"/>
      <c r="PTU4" s="66"/>
      <c r="PTV4" s="66"/>
      <c r="PTW4" s="66"/>
      <c r="PTX4" s="66"/>
      <c r="PTY4" s="66"/>
      <c r="PTZ4" s="66"/>
      <c r="PUA4" s="66"/>
      <c r="PUB4" s="66"/>
      <c r="PUC4" s="66"/>
      <c r="PUD4" s="66"/>
      <c r="PUE4" s="66"/>
      <c r="PUF4" s="66"/>
      <c r="PUG4" s="66"/>
      <c r="PUH4" s="66"/>
      <c r="PUI4" s="66"/>
      <c r="PUJ4" s="66"/>
      <c r="PUK4" s="66"/>
      <c r="PUL4" s="66"/>
      <c r="PUM4" s="66"/>
      <c r="PUN4" s="66"/>
      <c r="PUO4" s="66"/>
      <c r="PUP4" s="66"/>
      <c r="PUQ4" s="66"/>
      <c r="PUR4" s="66"/>
      <c r="PUS4" s="66"/>
      <c r="PUT4" s="66"/>
      <c r="PUU4" s="66"/>
      <c r="PUV4" s="66"/>
      <c r="PUW4" s="66"/>
      <c r="PUX4" s="66"/>
      <c r="PUY4" s="66"/>
      <c r="PUZ4" s="66"/>
      <c r="PVA4" s="66"/>
      <c r="PVB4" s="66"/>
      <c r="PVC4" s="66"/>
      <c r="PVD4" s="66"/>
      <c r="PVE4" s="66"/>
      <c r="PVF4" s="66"/>
      <c r="PVG4" s="66"/>
      <c r="PVH4" s="66"/>
      <c r="PVI4" s="66"/>
      <c r="PVJ4" s="66"/>
      <c r="PVK4" s="66"/>
      <c r="PVL4" s="66"/>
      <c r="PVM4" s="66"/>
      <c r="PVN4" s="66"/>
      <c r="PVO4" s="66"/>
      <c r="PVP4" s="66"/>
      <c r="PVQ4" s="66"/>
      <c r="PVR4" s="66"/>
      <c r="PVS4" s="66"/>
      <c r="PVT4" s="66"/>
      <c r="PVU4" s="66"/>
      <c r="PVV4" s="66"/>
      <c r="PVW4" s="66"/>
      <c r="PVX4" s="66"/>
      <c r="PVY4" s="66"/>
      <c r="PVZ4" s="66"/>
      <c r="PWA4" s="66"/>
      <c r="PWB4" s="66"/>
      <c r="PWC4" s="66"/>
      <c r="PWD4" s="66"/>
      <c r="PWE4" s="66"/>
      <c r="PWF4" s="66"/>
      <c r="PWG4" s="66"/>
      <c r="PWH4" s="66"/>
      <c r="PWI4" s="66"/>
      <c r="PWJ4" s="66"/>
      <c r="PWK4" s="66"/>
      <c r="PWL4" s="66"/>
      <c r="PWM4" s="66"/>
      <c r="PWN4" s="66"/>
      <c r="PWO4" s="66"/>
      <c r="PWP4" s="66"/>
      <c r="PWQ4" s="66"/>
      <c r="PWR4" s="66"/>
      <c r="PWS4" s="66"/>
      <c r="PWT4" s="66"/>
      <c r="PWU4" s="66"/>
      <c r="PWV4" s="66"/>
      <c r="PWW4" s="66"/>
      <c r="PWX4" s="66"/>
      <c r="PWY4" s="66"/>
      <c r="PWZ4" s="66"/>
      <c r="PXA4" s="66"/>
      <c r="PXB4" s="66"/>
      <c r="PXC4" s="66"/>
      <c r="PXD4" s="66"/>
      <c r="PXE4" s="66"/>
      <c r="PXF4" s="66"/>
      <c r="PXG4" s="66"/>
      <c r="PXH4" s="66"/>
      <c r="PXI4" s="66"/>
      <c r="PXJ4" s="66"/>
      <c r="PXK4" s="66"/>
      <c r="PXL4" s="66"/>
      <c r="PXM4" s="66"/>
      <c r="PXN4" s="66"/>
      <c r="PXO4" s="66"/>
      <c r="PXP4" s="66"/>
      <c r="PXQ4" s="66"/>
      <c r="PXR4" s="66"/>
      <c r="PXS4" s="66"/>
      <c r="PXT4" s="66"/>
      <c r="PXU4" s="66"/>
      <c r="PXV4" s="66"/>
      <c r="PXW4" s="66"/>
      <c r="PXX4" s="66"/>
      <c r="PXY4" s="66"/>
      <c r="PXZ4" s="66"/>
      <c r="PYA4" s="66"/>
      <c r="PYB4" s="66"/>
      <c r="PYC4" s="66"/>
      <c r="PYD4" s="66"/>
      <c r="PYE4" s="66"/>
      <c r="PYF4" s="66"/>
      <c r="PYG4" s="66"/>
      <c r="PYH4" s="66"/>
      <c r="PYI4" s="66"/>
      <c r="PYJ4" s="66"/>
      <c r="PYK4" s="66"/>
      <c r="PYL4" s="66"/>
      <c r="PYM4" s="66"/>
      <c r="PYN4" s="66"/>
      <c r="PYO4" s="66"/>
      <c r="PYP4" s="66"/>
      <c r="PYQ4" s="66"/>
      <c r="PYR4" s="66"/>
      <c r="PYS4" s="66"/>
      <c r="PYT4" s="66"/>
      <c r="PYU4" s="66"/>
      <c r="PYV4" s="66"/>
      <c r="PYW4" s="66"/>
      <c r="PYX4" s="66"/>
      <c r="PYY4" s="66"/>
      <c r="PYZ4" s="66"/>
      <c r="PZA4" s="66"/>
      <c r="PZB4" s="66"/>
      <c r="PZC4" s="66"/>
      <c r="PZD4" s="66"/>
      <c r="PZE4" s="66"/>
      <c r="PZF4" s="66"/>
      <c r="PZG4" s="66"/>
      <c r="PZH4" s="66"/>
      <c r="PZI4" s="66"/>
      <c r="PZJ4" s="66"/>
      <c r="PZK4" s="66"/>
      <c r="PZL4" s="66"/>
      <c r="PZM4" s="66"/>
      <c r="PZN4" s="66"/>
      <c r="PZO4" s="66"/>
      <c r="PZP4" s="66"/>
      <c r="PZQ4" s="66"/>
      <c r="PZR4" s="66"/>
      <c r="PZS4" s="66"/>
      <c r="PZT4" s="66"/>
      <c r="PZU4" s="66"/>
      <c r="PZV4" s="66"/>
      <c r="PZW4" s="66"/>
      <c r="PZX4" s="66"/>
      <c r="PZY4" s="66"/>
      <c r="PZZ4" s="66"/>
      <c r="QAA4" s="66"/>
      <c r="QAB4" s="66"/>
      <c r="QAC4" s="66"/>
      <c r="QAD4" s="66"/>
      <c r="QAE4" s="66"/>
      <c r="QAF4" s="66"/>
      <c r="QAG4" s="66"/>
      <c r="QAH4" s="66"/>
      <c r="QAI4" s="66"/>
      <c r="QAJ4" s="66"/>
      <c r="QAK4" s="66"/>
      <c r="QAL4" s="66"/>
      <c r="QAM4" s="66"/>
      <c r="QAN4" s="66"/>
      <c r="QAO4" s="66"/>
      <c r="QAP4" s="66"/>
      <c r="QAQ4" s="66"/>
      <c r="QAR4" s="66"/>
      <c r="QAS4" s="66"/>
      <c r="QAT4" s="66"/>
      <c r="QAU4" s="66"/>
      <c r="QAV4" s="66"/>
      <c r="QAW4" s="66"/>
      <c r="QAX4" s="66"/>
      <c r="QAY4" s="66"/>
      <c r="QAZ4" s="66"/>
      <c r="QBA4" s="66"/>
      <c r="QBB4" s="66"/>
      <c r="QBC4" s="66"/>
      <c r="QBD4" s="66"/>
      <c r="QBE4" s="66"/>
      <c r="QBF4" s="66"/>
      <c r="QBG4" s="66"/>
      <c r="QBH4" s="66"/>
      <c r="QBI4" s="66"/>
      <c r="QBJ4" s="66"/>
      <c r="QBK4" s="66"/>
      <c r="QBL4" s="66"/>
      <c r="QBM4" s="66"/>
      <c r="QBN4" s="66"/>
      <c r="QBO4" s="66"/>
      <c r="QBP4" s="66"/>
      <c r="QBQ4" s="66"/>
      <c r="QBR4" s="66"/>
      <c r="QBS4" s="66"/>
      <c r="QBT4" s="66"/>
      <c r="QBU4" s="66"/>
      <c r="QBV4" s="66"/>
      <c r="QBW4" s="66"/>
      <c r="QBX4" s="66"/>
      <c r="QBY4" s="66"/>
      <c r="QBZ4" s="66"/>
      <c r="QCA4" s="66"/>
      <c r="QCB4" s="66"/>
      <c r="QCC4" s="66"/>
      <c r="QCD4" s="66"/>
      <c r="QCE4" s="66"/>
      <c r="QCF4" s="66"/>
      <c r="QCG4" s="66"/>
      <c r="QCH4" s="66"/>
      <c r="QCI4" s="66"/>
      <c r="QCJ4" s="66"/>
      <c r="QCK4" s="66"/>
      <c r="QCL4" s="66"/>
      <c r="QCM4" s="66"/>
      <c r="QCN4" s="66"/>
      <c r="QCO4" s="66"/>
      <c r="QCP4" s="66"/>
      <c r="QCQ4" s="66"/>
      <c r="QCR4" s="66"/>
      <c r="QCS4" s="66"/>
      <c r="QCT4" s="66"/>
      <c r="QCU4" s="66"/>
      <c r="QCV4" s="66"/>
      <c r="QCW4" s="66"/>
      <c r="QCX4" s="66"/>
      <c r="QCY4" s="66"/>
      <c r="QCZ4" s="66"/>
      <c r="QDA4" s="66"/>
      <c r="QDB4" s="66"/>
      <c r="QDC4" s="66"/>
      <c r="QDD4" s="66"/>
      <c r="QDE4" s="66"/>
      <c r="QDF4" s="66"/>
      <c r="QDG4" s="66"/>
      <c r="QDH4" s="66"/>
      <c r="QDI4" s="66"/>
      <c r="QDJ4" s="66"/>
      <c r="QDK4" s="66"/>
      <c r="QDL4" s="66"/>
      <c r="QDM4" s="66"/>
      <c r="QDN4" s="66"/>
      <c r="QDO4" s="66"/>
      <c r="QDP4" s="66"/>
      <c r="QDQ4" s="66"/>
      <c r="QDR4" s="66"/>
      <c r="QDS4" s="66"/>
      <c r="QDT4" s="66"/>
      <c r="QDU4" s="66"/>
      <c r="QDV4" s="66"/>
      <c r="QDW4" s="66"/>
      <c r="QDX4" s="66"/>
      <c r="QDY4" s="66"/>
      <c r="QDZ4" s="66"/>
      <c r="QEA4" s="66"/>
      <c r="QEB4" s="66"/>
      <c r="QEC4" s="66"/>
      <c r="QED4" s="66"/>
      <c r="QEE4" s="66"/>
      <c r="QEF4" s="66"/>
      <c r="QEG4" s="66"/>
      <c r="QEH4" s="66"/>
      <c r="QEI4" s="66"/>
      <c r="QEJ4" s="66"/>
      <c r="QEK4" s="66"/>
      <c r="QEL4" s="66"/>
      <c r="QEM4" s="66"/>
      <c r="QEN4" s="66"/>
      <c r="QEO4" s="66"/>
      <c r="QEP4" s="66"/>
      <c r="QEQ4" s="66"/>
      <c r="QER4" s="66"/>
      <c r="QES4" s="66"/>
      <c r="QET4" s="66"/>
      <c r="QEU4" s="66"/>
      <c r="QEV4" s="66"/>
      <c r="QEW4" s="66"/>
      <c r="QEX4" s="66"/>
      <c r="QEY4" s="66"/>
      <c r="QEZ4" s="66"/>
      <c r="QFA4" s="66"/>
      <c r="QFB4" s="66"/>
      <c r="QFC4" s="66"/>
      <c r="QFD4" s="66"/>
      <c r="QFE4" s="66"/>
      <c r="QFF4" s="66"/>
      <c r="QFG4" s="66"/>
      <c r="QFH4" s="66"/>
      <c r="QFI4" s="66"/>
      <c r="QFJ4" s="66"/>
      <c r="QFK4" s="66"/>
      <c r="QFL4" s="66"/>
      <c r="QFM4" s="66"/>
      <c r="QFN4" s="66"/>
      <c r="QFO4" s="66"/>
      <c r="QFP4" s="66"/>
      <c r="QFQ4" s="66"/>
      <c r="QFR4" s="66"/>
      <c r="QFS4" s="66"/>
      <c r="QFT4" s="66"/>
      <c r="QFU4" s="66"/>
      <c r="QFV4" s="66"/>
      <c r="QFW4" s="66"/>
      <c r="QFX4" s="66"/>
      <c r="QFY4" s="66"/>
      <c r="QFZ4" s="66"/>
      <c r="QGA4" s="66"/>
      <c r="QGB4" s="66"/>
      <c r="QGC4" s="66"/>
      <c r="QGD4" s="66"/>
      <c r="QGE4" s="66"/>
      <c r="QGF4" s="66"/>
      <c r="QGG4" s="66"/>
      <c r="QGH4" s="66"/>
      <c r="QGI4" s="66"/>
      <c r="QGJ4" s="66"/>
      <c r="QGK4" s="66"/>
      <c r="QGL4" s="66"/>
      <c r="QGM4" s="66"/>
      <c r="QGN4" s="66"/>
      <c r="QGO4" s="66"/>
      <c r="QGP4" s="66"/>
      <c r="QGQ4" s="66"/>
      <c r="QGR4" s="66"/>
      <c r="QGS4" s="66"/>
      <c r="QGT4" s="66"/>
      <c r="QGU4" s="66"/>
      <c r="QGV4" s="66"/>
      <c r="QGW4" s="66"/>
      <c r="QGX4" s="66"/>
      <c r="QGY4" s="66"/>
      <c r="QGZ4" s="66"/>
      <c r="QHA4" s="66"/>
      <c r="QHB4" s="66"/>
      <c r="QHC4" s="66"/>
      <c r="QHD4" s="66"/>
      <c r="QHE4" s="66"/>
      <c r="QHF4" s="66"/>
      <c r="QHG4" s="66"/>
      <c r="QHH4" s="66"/>
      <c r="QHI4" s="66"/>
      <c r="QHJ4" s="66"/>
      <c r="QHK4" s="66"/>
      <c r="QHL4" s="66"/>
      <c r="QHM4" s="66"/>
      <c r="QHN4" s="66"/>
      <c r="QHO4" s="66"/>
      <c r="QHP4" s="66"/>
      <c r="QHQ4" s="66"/>
      <c r="QHR4" s="66"/>
      <c r="QHS4" s="66"/>
      <c r="QHT4" s="66"/>
      <c r="QHU4" s="66"/>
      <c r="QHV4" s="66"/>
      <c r="QHW4" s="66"/>
      <c r="QHX4" s="66"/>
      <c r="QHY4" s="66"/>
      <c r="QHZ4" s="66"/>
      <c r="QIA4" s="66"/>
      <c r="QIB4" s="66"/>
      <c r="QIC4" s="66"/>
      <c r="QID4" s="66"/>
      <c r="QIE4" s="66"/>
      <c r="QIF4" s="66"/>
      <c r="QIG4" s="66"/>
      <c r="QIH4" s="66"/>
      <c r="QII4" s="66"/>
      <c r="QIJ4" s="66"/>
      <c r="QIK4" s="66"/>
      <c r="QIL4" s="66"/>
      <c r="QIM4" s="66"/>
      <c r="QIN4" s="66"/>
      <c r="QIO4" s="66"/>
      <c r="QIP4" s="66"/>
      <c r="QIQ4" s="66"/>
      <c r="QIR4" s="66"/>
      <c r="QIS4" s="66"/>
      <c r="QIT4" s="66"/>
      <c r="QIU4" s="66"/>
      <c r="QIV4" s="66"/>
      <c r="QIW4" s="66"/>
      <c r="QIX4" s="66"/>
      <c r="QIY4" s="66"/>
      <c r="QIZ4" s="66"/>
      <c r="QJA4" s="66"/>
      <c r="QJB4" s="66"/>
      <c r="QJC4" s="66"/>
      <c r="QJD4" s="66"/>
      <c r="QJE4" s="66"/>
      <c r="QJF4" s="66"/>
      <c r="QJG4" s="66"/>
      <c r="QJH4" s="66"/>
      <c r="QJI4" s="66"/>
      <c r="QJJ4" s="66"/>
      <c r="QJK4" s="66"/>
      <c r="QJL4" s="66"/>
      <c r="QJM4" s="66"/>
      <c r="QJN4" s="66"/>
      <c r="QJO4" s="66"/>
      <c r="QJP4" s="66"/>
      <c r="QJQ4" s="66"/>
      <c r="QJR4" s="66"/>
      <c r="QJS4" s="66"/>
      <c r="QJT4" s="66"/>
      <c r="QJU4" s="66"/>
      <c r="QJV4" s="66"/>
      <c r="QJW4" s="66"/>
      <c r="QJX4" s="66"/>
      <c r="QJY4" s="66"/>
      <c r="QJZ4" s="66"/>
      <c r="QKA4" s="66"/>
      <c r="QKB4" s="66"/>
      <c r="QKC4" s="66"/>
      <c r="QKD4" s="66"/>
      <c r="QKE4" s="66"/>
      <c r="QKF4" s="66"/>
      <c r="QKG4" s="66"/>
      <c r="QKH4" s="66"/>
      <c r="QKI4" s="66"/>
      <c r="QKJ4" s="66"/>
      <c r="QKK4" s="66"/>
      <c r="QKL4" s="66"/>
      <c r="QKM4" s="66"/>
      <c r="QKN4" s="66"/>
      <c r="QKO4" s="66"/>
      <c r="QKP4" s="66"/>
      <c r="QKQ4" s="66"/>
      <c r="QKR4" s="66"/>
      <c r="QKS4" s="66"/>
      <c r="QKT4" s="66"/>
      <c r="QKU4" s="66"/>
      <c r="QKV4" s="66"/>
      <c r="QKW4" s="66"/>
      <c r="QKX4" s="66"/>
      <c r="QKY4" s="66"/>
      <c r="QKZ4" s="66"/>
      <c r="QLA4" s="66"/>
      <c r="QLB4" s="66"/>
      <c r="QLC4" s="66"/>
      <c r="QLD4" s="66"/>
      <c r="QLE4" s="66"/>
      <c r="QLF4" s="66"/>
      <c r="QLG4" s="66"/>
      <c r="QLH4" s="66"/>
      <c r="QLI4" s="66"/>
      <c r="QLJ4" s="66"/>
      <c r="QLK4" s="66"/>
      <c r="QLL4" s="66"/>
      <c r="QLM4" s="66"/>
      <c r="QLN4" s="66"/>
      <c r="QLO4" s="66"/>
      <c r="QLP4" s="66"/>
      <c r="QLQ4" s="66"/>
      <c r="QLR4" s="66"/>
      <c r="QLS4" s="66"/>
      <c r="QLT4" s="66"/>
      <c r="QLU4" s="66"/>
      <c r="QLV4" s="66"/>
      <c r="QLW4" s="66"/>
      <c r="QLX4" s="66"/>
      <c r="QLY4" s="66"/>
      <c r="QLZ4" s="66"/>
      <c r="QMA4" s="66"/>
      <c r="QMB4" s="66"/>
      <c r="QMC4" s="66"/>
      <c r="QMD4" s="66"/>
      <c r="QME4" s="66"/>
      <c r="QMF4" s="66"/>
      <c r="QMG4" s="66"/>
      <c r="QMH4" s="66"/>
      <c r="QMI4" s="66"/>
      <c r="QMJ4" s="66"/>
      <c r="QMK4" s="66"/>
      <c r="QML4" s="66"/>
      <c r="QMM4" s="66"/>
      <c r="QMN4" s="66"/>
      <c r="QMO4" s="66"/>
      <c r="QMP4" s="66"/>
      <c r="QMQ4" s="66"/>
      <c r="QMR4" s="66"/>
      <c r="QMS4" s="66"/>
      <c r="QMT4" s="66"/>
      <c r="QMU4" s="66"/>
      <c r="QMV4" s="66"/>
      <c r="QMW4" s="66"/>
      <c r="QMX4" s="66"/>
      <c r="QMY4" s="66"/>
      <c r="QMZ4" s="66"/>
      <c r="QNA4" s="66"/>
      <c r="QNB4" s="66"/>
      <c r="QNC4" s="66"/>
      <c r="QND4" s="66"/>
      <c r="QNE4" s="66"/>
      <c r="QNF4" s="66"/>
      <c r="QNG4" s="66"/>
      <c r="QNH4" s="66"/>
      <c r="QNI4" s="66"/>
      <c r="QNJ4" s="66"/>
      <c r="QNK4" s="66"/>
      <c r="QNL4" s="66"/>
      <c r="QNM4" s="66"/>
      <c r="QNN4" s="66"/>
      <c r="QNO4" s="66"/>
      <c r="QNP4" s="66"/>
      <c r="QNQ4" s="66"/>
      <c r="QNR4" s="66"/>
      <c r="QNS4" s="66"/>
      <c r="QNT4" s="66"/>
      <c r="QNU4" s="66"/>
      <c r="QNV4" s="66"/>
      <c r="QNW4" s="66"/>
      <c r="QNX4" s="66"/>
      <c r="QNY4" s="66"/>
      <c r="QNZ4" s="66"/>
      <c r="QOA4" s="66"/>
      <c r="QOB4" s="66"/>
      <c r="QOC4" s="66"/>
      <c r="QOD4" s="66"/>
      <c r="QOE4" s="66"/>
      <c r="QOF4" s="66"/>
      <c r="QOG4" s="66"/>
      <c r="QOH4" s="66"/>
      <c r="QOI4" s="66"/>
      <c r="QOJ4" s="66"/>
      <c r="QOK4" s="66"/>
      <c r="QOL4" s="66"/>
      <c r="QOM4" s="66"/>
      <c r="QON4" s="66"/>
      <c r="QOO4" s="66"/>
      <c r="QOP4" s="66"/>
      <c r="QOQ4" s="66"/>
      <c r="QOR4" s="66"/>
      <c r="QOS4" s="66"/>
      <c r="QOT4" s="66"/>
      <c r="QOU4" s="66"/>
      <c r="QOV4" s="66"/>
      <c r="QOW4" s="66"/>
      <c r="QOX4" s="66"/>
      <c r="QOY4" s="66"/>
      <c r="QOZ4" s="66"/>
      <c r="QPA4" s="66"/>
      <c r="QPB4" s="66"/>
      <c r="QPC4" s="66"/>
      <c r="QPD4" s="66"/>
      <c r="QPE4" s="66"/>
      <c r="QPF4" s="66"/>
      <c r="QPG4" s="66"/>
      <c r="QPH4" s="66"/>
      <c r="QPI4" s="66"/>
      <c r="QPJ4" s="66"/>
      <c r="QPK4" s="66"/>
      <c r="QPL4" s="66"/>
      <c r="QPM4" s="66"/>
      <c r="QPN4" s="66"/>
      <c r="QPO4" s="66"/>
      <c r="QPP4" s="66"/>
      <c r="QPQ4" s="66"/>
      <c r="QPR4" s="66"/>
      <c r="QPS4" s="66"/>
      <c r="QPT4" s="66"/>
      <c r="QPU4" s="66"/>
      <c r="QPV4" s="66"/>
      <c r="QPW4" s="66"/>
      <c r="QPX4" s="66"/>
      <c r="QPY4" s="66"/>
      <c r="QPZ4" s="66"/>
      <c r="QQA4" s="66"/>
      <c r="QQB4" s="66"/>
      <c r="QQC4" s="66"/>
      <c r="QQD4" s="66"/>
      <c r="QQE4" s="66"/>
      <c r="QQF4" s="66"/>
      <c r="QQG4" s="66"/>
      <c r="QQH4" s="66"/>
      <c r="QQI4" s="66"/>
      <c r="QQJ4" s="66"/>
      <c r="QQK4" s="66"/>
      <c r="QQL4" s="66"/>
      <c r="QQM4" s="66"/>
      <c r="QQN4" s="66"/>
      <c r="QQO4" s="66"/>
      <c r="QQP4" s="66"/>
      <c r="QQQ4" s="66"/>
      <c r="QQR4" s="66"/>
      <c r="QQS4" s="66"/>
      <c r="QQT4" s="66"/>
      <c r="QQU4" s="66"/>
      <c r="QQV4" s="66"/>
      <c r="QQW4" s="66"/>
      <c r="QQX4" s="66"/>
      <c r="QQY4" s="66"/>
      <c r="QQZ4" s="66"/>
      <c r="QRA4" s="66"/>
      <c r="QRB4" s="66"/>
      <c r="QRC4" s="66"/>
      <c r="QRD4" s="66"/>
      <c r="QRE4" s="66"/>
      <c r="QRF4" s="66"/>
      <c r="QRG4" s="66"/>
      <c r="QRH4" s="66"/>
      <c r="QRI4" s="66"/>
      <c r="QRJ4" s="66"/>
      <c r="QRK4" s="66"/>
      <c r="QRL4" s="66"/>
      <c r="QRM4" s="66"/>
      <c r="QRN4" s="66"/>
      <c r="QRO4" s="66"/>
      <c r="QRP4" s="66"/>
      <c r="QRQ4" s="66"/>
      <c r="QRR4" s="66"/>
      <c r="QRS4" s="66"/>
      <c r="QRT4" s="66"/>
      <c r="QRU4" s="66"/>
      <c r="QRV4" s="66"/>
      <c r="QRW4" s="66"/>
      <c r="QRX4" s="66"/>
      <c r="QRY4" s="66"/>
      <c r="QRZ4" s="66"/>
      <c r="QSA4" s="66"/>
      <c r="QSB4" s="66"/>
      <c r="QSC4" s="66"/>
      <c r="QSD4" s="66"/>
      <c r="QSE4" s="66"/>
      <c r="QSF4" s="66"/>
      <c r="QSG4" s="66"/>
      <c r="QSH4" s="66"/>
      <c r="QSI4" s="66"/>
      <c r="QSJ4" s="66"/>
      <c r="QSK4" s="66"/>
      <c r="QSL4" s="66"/>
      <c r="QSM4" s="66"/>
      <c r="QSN4" s="66"/>
      <c r="QSO4" s="66"/>
      <c r="QSP4" s="66"/>
      <c r="QSQ4" s="66"/>
      <c r="QSR4" s="66"/>
      <c r="QSS4" s="66"/>
      <c r="QST4" s="66"/>
      <c r="QSU4" s="66"/>
      <c r="QSV4" s="66"/>
      <c r="QSW4" s="66"/>
      <c r="QSX4" s="66"/>
      <c r="QSY4" s="66"/>
      <c r="QSZ4" s="66"/>
      <c r="QTA4" s="66"/>
      <c r="QTB4" s="66"/>
      <c r="QTC4" s="66"/>
      <c r="QTD4" s="66"/>
      <c r="QTE4" s="66"/>
      <c r="QTF4" s="66"/>
      <c r="QTG4" s="66"/>
      <c r="QTH4" s="66"/>
      <c r="QTI4" s="66"/>
      <c r="QTJ4" s="66"/>
      <c r="QTK4" s="66"/>
      <c r="QTL4" s="66"/>
      <c r="QTM4" s="66"/>
      <c r="QTN4" s="66"/>
      <c r="QTO4" s="66"/>
      <c r="QTP4" s="66"/>
      <c r="QTQ4" s="66"/>
      <c r="QTR4" s="66"/>
      <c r="QTS4" s="66"/>
      <c r="QTT4" s="66"/>
      <c r="QTU4" s="66"/>
      <c r="QTV4" s="66"/>
      <c r="QTW4" s="66"/>
      <c r="QTX4" s="66"/>
      <c r="QTY4" s="66"/>
      <c r="QTZ4" s="66"/>
      <c r="QUA4" s="66"/>
      <c r="QUB4" s="66"/>
      <c r="QUC4" s="66"/>
      <c r="QUD4" s="66"/>
      <c r="QUE4" s="66"/>
      <c r="QUF4" s="66"/>
      <c r="QUG4" s="66"/>
      <c r="QUH4" s="66"/>
      <c r="QUI4" s="66"/>
      <c r="QUJ4" s="66"/>
      <c r="QUK4" s="66"/>
      <c r="QUL4" s="66"/>
      <c r="QUM4" s="66"/>
      <c r="QUN4" s="66"/>
      <c r="QUO4" s="66"/>
      <c r="QUP4" s="66"/>
      <c r="QUQ4" s="66"/>
      <c r="QUR4" s="66"/>
      <c r="QUS4" s="66"/>
      <c r="QUT4" s="66"/>
      <c r="QUU4" s="66"/>
      <c r="QUV4" s="66"/>
      <c r="QUW4" s="66"/>
      <c r="QUX4" s="66"/>
      <c r="QUY4" s="66"/>
      <c r="QUZ4" s="66"/>
      <c r="QVA4" s="66"/>
      <c r="QVB4" s="66"/>
      <c r="QVC4" s="66"/>
      <c r="QVD4" s="66"/>
      <c r="QVE4" s="66"/>
      <c r="QVF4" s="66"/>
      <c r="QVG4" s="66"/>
      <c r="QVH4" s="66"/>
      <c r="QVI4" s="66"/>
      <c r="QVJ4" s="66"/>
      <c r="QVK4" s="66"/>
      <c r="QVL4" s="66"/>
      <c r="QVM4" s="66"/>
      <c r="QVN4" s="66"/>
      <c r="QVO4" s="66"/>
      <c r="QVP4" s="66"/>
      <c r="QVQ4" s="66"/>
      <c r="QVR4" s="66"/>
      <c r="QVS4" s="66"/>
      <c r="QVT4" s="66"/>
      <c r="QVU4" s="66"/>
      <c r="QVV4" s="66"/>
      <c r="QVW4" s="66"/>
      <c r="QVX4" s="66"/>
      <c r="QVY4" s="66"/>
      <c r="QVZ4" s="66"/>
      <c r="QWA4" s="66"/>
      <c r="QWB4" s="66"/>
      <c r="QWC4" s="66"/>
      <c r="QWD4" s="66"/>
      <c r="QWE4" s="66"/>
      <c r="QWF4" s="66"/>
      <c r="QWG4" s="66"/>
      <c r="QWH4" s="66"/>
      <c r="QWI4" s="66"/>
      <c r="QWJ4" s="66"/>
      <c r="QWK4" s="66"/>
      <c r="QWL4" s="66"/>
      <c r="QWM4" s="66"/>
      <c r="QWN4" s="66"/>
      <c r="QWO4" s="66"/>
      <c r="QWP4" s="66"/>
      <c r="QWQ4" s="66"/>
      <c r="QWR4" s="66"/>
      <c r="QWS4" s="66"/>
      <c r="QWT4" s="66"/>
      <c r="QWU4" s="66"/>
      <c r="QWV4" s="66"/>
      <c r="QWW4" s="66"/>
      <c r="QWX4" s="66"/>
      <c r="QWY4" s="66"/>
      <c r="QWZ4" s="66"/>
      <c r="QXA4" s="66"/>
      <c r="QXB4" s="66"/>
      <c r="QXC4" s="66"/>
      <c r="QXD4" s="66"/>
      <c r="QXE4" s="66"/>
      <c r="QXF4" s="66"/>
      <c r="QXG4" s="66"/>
      <c r="QXH4" s="66"/>
      <c r="QXI4" s="66"/>
      <c r="QXJ4" s="66"/>
      <c r="QXK4" s="66"/>
      <c r="QXL4" s="66"/>
      <c r="QXM4" s="66"/>
      <c r="QXN4" s="66"/>
      <c r="QXO4" s="66"/>
      <c r="QXP4" s="66"/>
      <c r="QXQ4" s="66"/>
      <c r="QXR4" s="66"/>
      <c r="QXS4" s="66"/>
      <c r="QXT4" s="66"/>
      <c r="QXU4" s="66"/>
      <c r="QXV4" s="66"/>
      <c r="QXW4" s="66"/>
      <c r="QXX4" s="66"/>
      <c r="QXY4" s="66"/>
      <c r="QXZ4" s="66"/>
      <c r="QYA4" s="66"/>
      <c r="QYB4" s="66"/>
      <c r="QYC4" s="66"/>
      <c r="QYD4" s="66"/>
      <c r="QYE4" s="66"/>
      <c r="QYF4" s="66"/>
      <c r="QYG4" s="66"/>
      <c r="QYH4" s="66"/>
      <c r="QYI4" s="66"/>
      <c r="QYJ4" s="66"/>
      <c r="QYK4" s="66"/>
      <c r="QYL4" s="66"/>
      <c r="QYM4" s="66"/>
      <c r="QYN4" s="66"/>
      <c r="QYO4" s="66"/>
      <c r="QYP4" s="66"/>
      <c r="QYQ4" s="66"/>
      <c r="QYR4" s="66"/>
      <c r="QYS4" s="66"/>
      <c r="QYT4" s="66"/>
      <c r="QYU4" s="66"/>
      <c r="QYV4" s="66"/>
      <c r="QYW4" s="66"/>
      <c r="QYX4" s="66"/>
      <c r="QYY4" s="66"/>
      <c r="QYZ4" s="66"/>
      <c r="QZA4" s="66"/>
      <c r="QZB4" s="66"/>
      <c r="QZC4" s="66"/>
      <c r="QZD4" s="66"/>
      <c r="QZE4" s="66"/>
      <c r="QZF4" s="66"/>
      <c r="QZG4" s="66"/>
      <c r="QZH4" s="66"/>
      <c r="QZI4" s="66"/>
      <c r="QZJ4" s="66"/>
      <c r="QZK4" s="66"/>
      <c r="QZL4" s="66"/>
      <c r="QZM4" s="66"/>
      <c r="QZN4" s="66"/>
      <c r="QZO4" s="66"/>
      <c r="QZP4" s="66"/>
      <c r="QZQ4" s="66"/>
      <c r="QZR4" s="66"/>
      <c r="QZS4" s="66"/>
      <c r="QZT4" s="66"/>
      <c r="QZU4" s="66"/>
      <c r="QZV4" s="66"/>
      <c r="QZW4" s="66"/>
      <c r="QZX4" s="66"/>
      <c r="QZY4" s="66"/>
      <c r="QZZ4" s="66"/>
      <c r="RAA4" s="66"/>
      <c r="RAB4" s="66"/>
      <c r="RAC4" s="66"/>
      <c r="RAD4" s="66"/>
      <c r="RAE4" s="66"/>
      <c r="RAF4" s="66"/>
      <c r="RAG4" s="66"/>
      <c r="RAH4" s="66"/>
      <c r="RAI4" s="66"/>
      <c r="RAJ4" s="66"/>
      <c r="RAK4" s="66"/>
      <c r="RAL4" s="66"/>
      <c r="RAM4" s="66"/>
      <c r="RAN4" s="66"/>
      <c r="RAO4" s="66"/>
      <c r="RAP4" s="66"/>
      <c r="RAQ4" s="66"/>
      <c r="RAR4" s="66"/>
      <c r="RAS4" s="66"/>
      <c r="RAT4" s="66"/>
      <c r="RAU4" s="66"/>
      <c r="RAV4" s="66"/>
      <c r="RAW4" s="66"/>
      <c r="RAX4" s="66"/>
      <c r="RAY4" s="66"/>
      <c r="RAZ4" s="66"/>
      <c r="RBA4" s="66"/>
      <c r="RBB4" s="66"/>
      <c r="RBC4" s="66"/>
      <c r="RBD4" s="66"/>
      <c r="RBE4" s="66"/>
      <c r="RBF4" s="66"/>
      <c r="RBG4" s="66"/>
      <c r="RBH4" s="66"/>
      <c r="RBI4" s="66"/>
      <c r="RBJ4" s="66"/>
      <c r="RBK4" s="66"/>
      <c r="RBL4" s="66"/>
      <c r="RBM4" s="66"/>
      <c r="RBN4" s="66"/>
      <c r="RBO4" s="66"/>
      <c r="RBP4" s="66"/>
      <c r="RBQ4" s="66"/>
      <c r="RBR4" s="66"/>
      <c r="RBS4" s="66"/>
      <c r="RBT4" s="66"/>
      <c r="RBU4" s="66"/>
      <c r="RBV4" s="66"/>
      <c r="RBW4" s="66"/>
      <c r="RBX4" s="66"/>
      <c r="RBY4" s="66"/>
      <c r="RBZ4" s="66"/>
      <c r="RCA4" s="66"/>
      <c r="RCB4" s="66"/>
      <c r="RCC4" s="66"/>
      <c r="RCD4" s="66"/>
      <c r="RCE4" s="66"/>
      <c r="RCF4" s="66"/>
      <c r="RCG4" s="66"/>
      <c r="RCH4" s="66"/>
      <c r="RCI4" s="66"/>
      <c r="RCJ4" s="66"/>
      <c r="RCK4" s="66"/>
      <c r="RCL4" s="66"/>
      <c r="RCM4" s="66"/>
      <c r="RCN4" s="66"/>
      <c r="RCO4" s="66"/>
      <c r="RCP4" s="66"/>
      <c r="RCQ4" s="66"/>
      <c r="RCR4" s="66"/>
      <c r="RCS4" s="66"/>
      <c r="RCT4" s="66"/>
      <c r="RCU4" s="66"/>
      <c r="RCV4" s="66"/>
      <c r="RCW4" s="66"/>
      <c r="RCX4" s="66"/>
      <c r="RCY4" s="66"/>
      <c r="RCZ4" s="66"/>
      <c r="RDA4" s="66"/>
      <c r="RDB4" s="66"/>
      <c r="RDC4" s="66"/>
      <c r="RDD4" s="66"/>
      <c r="RDE4" s="66"/>
      <c r="RDF4" s="66"/>
      <c r="RDG4" s="66"/>
      <c r="RDH4" s="66"/>
      <c r="RDI4" s="66"/>
      <c r="RDJ4" s="66"/>
      <c r="RDK4" s="66"/>
      <c r="RDL4" s="66"/>
      <c r="RDM4" s="66"/>
      <c r="RDN4" s="66"/>
      <c r="RDO4" s="66"/>
      <c r="RDP4" s="66"/>
      <c r="RDQ4" s="66"/>
      <c r="RDR4" s="66"/>
      <c r="RDS4" s="66"/>
      <c r="RDT4" s="66"/>
      <c r="RDU4" s="66"/>
      <c r="RDV4" s="66"/>
      <c r="RDW4" s="66"/>
      <c r="RDX4" s="66"/>
      <c r="RDY4" s="66"/>
      <c r="RDZ4" s="66"/>
      <c r="REA4" s="66"/>
      <c r="REB4" s="66"/>
      <c r="REC4" s="66"/>
      <c r="RED4" s="66"/>
      <c r="REE4" s="66"/>
      <c r="REF4" s="66"/>
      <c r="REG4" s="66"/>
      <c r="REH4" s="66"/>
      <c r="REI4" s="66"/>
      <c r="REJ4" s="66"/>
      <c r="REK4" s="66"/>
      <c r="REL4" s="66"/>
      <c r="REM4" s="66"/>
      <c r="REN4" s="66"/>
      <c r="REO4" s="66"/>
      <c r="REP4" s="66"/>
      <c r="REQ4" s="66"/>
      <c r="RER4" s="66"/>
      <c r="RES4" s="66"/>
      <c r="RET4" s="66"/>
      <c r="REU4" s="66"/>
      <c r="REV4" s="66"/>
      <c r="REW4" s="66"/>
      <c r="REX4" s="66"/>
      <c r="REY4" s="66"/>
      <c r="REZ4" s="66"/>
      <c r="RFA4" s="66"/>
      <c r="RFB4" s="66"/>
      <c r="RFC4" s="66"/>
      <c r="RFD4" s="66"/>
      <c r="RFE4" s="66"/>
      <c r="RFF4" s="66"/>
      <c r="RFG4" s="66"/>
      <c r="RFH4" s="66"/>
      <c r="RFI4" s="66"/>
      <c r="RFJ4" s="66"/>
      <c r="RFK4" s="66"/>
      <c r="RFL4" s="66"/>
      <c r="RFM4" s="66"/>
      <c r="RFN4" s="66"/>
      <c r="RFO4" s="66"/>
      <c r="RFP4" s="66"/>
      <c r="RFQ4" s="66"/>
      <c r="RFR4" s="66"/>
      <c r="RFS4" s="66"/>
      <c r="RFT4" s="66"/>
      <c r="RFU4" s="66"/>
      <c r="RFV4" s="66"/>
      <c r="RFW4" s="66"/>
      <c r="RFX4" s="66"/>
      <c r="RFY4" s="66"/>
      <c r="RFZ4" s="66"/>
      <c r="RGA4" s="66"/>
      <c r="RGB4" s="66"/>
      <c r="RGC4" s="66"/>
      <c r="RGD4" s="66"/>
      <c r="RGE4" s="66"/>
      <c r="RGF4" s="66"/>
      <c r="RGG4" s="66"/>
      <c r="RGH4" s="66"/>
      <c r="RGI4" s="66"/>
      <c r="RGJ4" s="66"/>
      <c r="RGK4" s="66"/>
      <c r="RGL4" s="66"/>
      <c r="RGM4" s="66"/>
      <c r="RGN4" s="66"/>
      <c r="RGO4" s="66"/>
      <c r="RGP4" s="66"/>
      <c r="RGQ4" s="66"/>
      <c r="RGR4" s="66"/>
      <c r="RGS4" s="66"/>
      <c r="RGT4" s="66"/>
      <c r="RGU4" s="66"/>
      <c r="RGV4" s="66"/>
      <c r="RGW4" s="66"/>
      <c r="RGX4" s="66"/>
      <c r="RGY4" s="66"/>
      <c r="RGZ4" s="66"/>
      <c r="RHA4" s="66"/>
      <c r="RHB4" s="66"/>
      <c r="RHC4" s="66"/>
      <c r="RHD4" s="66"/>
      <c r="RHE4" s="66"/>
      <c r="RHF4" s="66"/>
      <c r="RHG4" s="66"/>
      <c r="RHH4" s="66"/>
      <c r="RHI4" s="66"/>
      <c r="RHJ4" s="66"/>
      <c r="RHK4" s="66"/>
      <c r="RHL4" s="66"/>
      <c r="RHM4" s="66"/>
      <c r="RHN4" s="66"/>
      <c r="RHO4" s="66"/>
      <c r="RHP4" s="66"/>
      <c r="RHQ4" s="66"/>
      <c r="RHR4" s="66"/>
      <c r="RHS4" s="66"/>
      <c r="RHT4" s="66"/>
      <c r="RHU4" s="66"/>
      <c r="RHV4" s="66"/>
      <c r="RHW4" s="66"/>
      <c r="RHX4" s="66"/>
      <c r="RHY4" s="66"/>
      <c r="RHZ4" s="66"/>
      <c r="RIA4" s="66"/>
      <c r="RIB4" s="66"/>
      <c r="RIC4" s="66"/>
      <c r="RID4" s="66"/>
      <c r="RIE4" s="66"/>
      <c r="RIF4" s="66"/>
      <c r="RIG4" s="66"/>
      <c r="RIH4" s="66"/>
      <c r="RII4" s="66"/>
      <c r="RIJ4" s="66"/>
      <c r="RIK4" s="66"/>
      <c r="RIL4" s="66"/>
      <c r="RIM4" s="66"/>
      <c r="RIN4" s="66"/>
      <c r="RIO4" s="66"/>
      <c r="RIP4" s="66"/>
      <c r="RIQ4" s="66"/>
      <c r="RIR4" s="66"/>
      <c r="RIS4" s="66"/>
      <c r="RIT4" s="66"/>
      <c r="RIU4" s="66"/>
      <c r="RIV4" s="66"/>
      <c r="RIW4" s="66"/>
      <c r="RIX4" s="66"/>
      <c r="RIY4" s="66"/>
      <c r="RIZ4" s="66"/>
      <c r="RJA4" s="66"/>
      <c r="RJB4" s="66"/>
      <c r="RJC4" s="66"/>
      <c r="RJD4" s="66"/>
      <c r="RJE4" s="66"/>
      <c r="RJF4" s="66"/>
      <c r="RJG4" s="66"/>
      <c r="RJH4" s="66"/>
      <c r="RJI4" s="66"/>
      <c r="RJJ4" s="66"/>
      <c r="RJK4" s="66"/>
      <c r="RJL4" s="66"/>
      <c r="RJM4" s="66"/>
      <c r="RJN4" s="66"/>
      <c r="RJO4" s="66"/>
      <c r="RJP4" s="66"/>
      <c r="RJQ4" s="66"/>
      <c r="RJR4" s="66"/>
      <c r="RJS4" s="66"/>
      <c r="RJT4" s="66"/>
      <c r="RJU4" s="66"/>
      <c r="RJV4" s="66"/>
      <c r="RJW4" s="66"/>
      <c r="RJX4" s="66"/>
      <c r="RJY4" s="66"/>
      <c r="RJZ4" s="66"/>
      <c r="RKA4" s="66"/>
      <c r="RKB4" s="66"/>
      <c r="RKC4" s="66"/>
      <c r="RKD4" s="66"/>
      <c r="RKE4" s="66"/>
      <c r="RKF4" s="66"/>
      <c r="RKG4" s="66"/>
      <c r="RKH4" s="66"/>
      <c r="RKI4" s="66"/>
      <c r="RKJ4" s="66"/>
      <c r="RKK4" s="66"/>
      <c r="RKL4" s="66"/>
      <c r="RKM4" s="66"/>
      <c r="RKN4" s="66"/>
      <c r="RKO4" s="66"/>
      <c r="RKP4" s="66"/>
      <c r="RKQ4" s="66"/>
      <c r="RKR4" s="66"/>
      <c r="RKS4" s="66"/>
      <c r="RKT4" s="66"/>
      <c r="RKU4" s="66"/>
      <c r="RKV4" s="66"/>
      <c r="RKW4" s="66"/>
      <c r="RKX4" s="66"/>
      <c r="RKY4" s="66"/>
      <c r="RKZ4" s="66"/>
      <c r="RLA4" s="66"/>
      <c r="RLB4" s="66"/>
      <c r="RLC4" s="66"/>
      <c r="RLD4" s="66"/>
      <c r="RLE4" s="66"/>
      <c r="RLF4" s="66"/>
      <c r="RLG4" s="66"/>
      <c r="RLH4" s="66"/>
      <c r="RLI4" s="66"/>
      <c r="RLJ4" s="66"/>
      <c r="RLK4" s="66"/>
      <c r="RLL4" s="66"/>
      <c r="RLM4" s="66"/>
      <c r="RLN4" s="66"/>
      <c r="RLO4" s="66"/>
      <c r="RLP4" s="66"/>
      <c r="RLQ4" s="66"/>
      <c r="RLR4" s="66"/>
      <c r="RLS4" s="66"/>
      <c r="RLT4" s="66"/>
      <c r="RLU4" s="66"/>
      <c r="RLV4" s="66"/>
      <c r="RLW4" s="66"/>
      <c r="RLX4" s="66"/>
      <c r="RLY4" s="66"/>
      <c r="RLZ4" s="66"/>
      <c r="RMA4" s="66"/>
      <c r="RMB4" s="66"/>
      <c r="RMC4" s="66"/>
      <c r="RMD4" s="66"/>
      <c r="RME4" s="66"/>
      <c r="RMF4" s="66"/>
      <c r="RMG4" s="66"/>
      <c r="RMH4" s="66"/>
      <c r="RMI4" s="66"/>
      <c r="RMJ4" s="66"/>
      <c r="RMK4" s="66"/>
      <c r="RML4" s="66"/>
      <c r="RMM4" s="66"/>
      <c r="RMN4" s="66"/>
      <c r="RMO4" s="66"/>
      <c r="RMP4" s="66"/>
      <c r="RMQ4" s="66"/>
      <c r="RMR4" s="66"/>
      <c r="RMS4" s="66"/>
      <c r="RMT4" s="66"/>
      <c r="RMU4" s="66"/>
      <c r="RMV4" s="66"/>
      <c r="RMW4" s="66"/>
      <c r="RMX4" s="66"/>
      <c r="RMY4" s="66"/>
      <c r="RMZ4" s="66"/>
      <c r="RNA4" s="66"/>
      <c r="RNB4" s="66"/>
      <c r="RNC4" s="66"/>
      <c r="RND4" s="66"/>
      <c r="RNE4" s="66"/>
      <c r="RNF4" s="66"/>
      <c r="RNG4" s="66"/>
      <c r="RNH4" s="66"/>
      <c r="RNI4" s="66"/>
      <c r="RNJ4" s="66"/>
      <c r="RNK4" s="66"/>
      <c r="RNL4" s="66"/>
      <c r="RNM4" s="66"/>
      <c r="RNN4" s="66"/>
      <c r="RNO4" s="66"/>
      <c r="RNP4" s="66"/>
      <c r="RNQ4" s="66"/>
      <c r="RNR4" s="66"/>
      <c r="RNS4" s="66"/>
      <c r="RNT4" s="66"/>
      <c r="RNU4" s="66"/>
      <c r="RNV4" s="66"/>
      <c r="RNW4" s="66"/>
      <c r="RNX4" s="66"/>
      <c r="RNY4" s="66"/>
      <c r="RNZ4" s="66"/>
      <c r="ROA4" s="66"/>
      <c r="ROB4" s="66"/>
      <c r="ROC4" s="66"/>
      <c r="ROD4" s="66"/>
      <c r="ROE4" s="66"/>
      <c r="ROF4" s="66"/>
      <c r="ROG4" s="66"/>
      <c r="ROH4" s="66"/>
      <c r="ROI4" s="66"/>
      <c r="ROJ4" s="66"/>
      <c r="ROK4" s="66"/>
      <c r="ROL4" s="66"/>
      <c r="ROM4" s="66"/>
      <c r="RON4" s="66"/>
      <c r="ROO4" s="66"/>
      <c r="ROP4" s="66"/>
      <c r="ROQ4" s="66"/>
      <c r="ROR4" s="66"/>
      <c r="ROS4" s="66"/>
      <c r="ROT4" s="66"/>
      <c r="ROU4" s="66"/>
      <c r="ROV4" s="66"/>
      <c r="ROW4" s="66"/>
      <c r="ROX4" s="66"/>
      <c r="ROY4" s="66"/>
      <c r="ROZ4" s="66"/>
      <c r="RPA4" s="66"/>
      <c r="RPB4" s="66"/>
      <c r="RPC4" s="66"/>
      <c r="RPD4" s="66"/>
      <c r="RPE4" s="66"/>
      <c r="RPF4" s="66"/>
      <c r="RPG4" s="66"/>
      <c r="RPH4" s="66"/>
      <c r="RPI4" s="66"/>
      <c r="RPJ4" s="66"/>
      <c r="RPK4" s="66"/>
      <c r="RPL4" s="66"/>
      <c r="RPM4" s="66"/>
      <c r="RPN4" s="66"/>
      <c r="RPO4" s="66"/>
      <c r="RPP4" s="66"/>
      <c r="RPQ4" s="66"/>
      <c r="RPR4" s="66"/>
      <c r="RPS4" s="66"/>
      <c r="RPT4" s="66"/>
      <c r="RPU4" s="66"/>
      <c r="RPV4" s="66"/>
      <c r="RPW4" s="66"/>
      <c r="RPX4" s="66"/>
      <c r="RPY4" s="66"/>
      <c r="RPZ4" s="66"/>
      <c r="RQA4" s="66"/>
      <c r="RQB4" s="66"/>
      <c r="RQC4" s="66"/>
      <c r="RQD4" s="66"/>
      <c r="RQE4" s="66"/>
      <c r="RQF4" s="66"/>
      <c r="RQG4" s="66"/>
      <c r="RQH4" s="66"/>
      <c r="RQI4" s="66"/>
      <c r="RQJ4" s="66"/>
      <c r="RQK4" s="66"/>
      <c r="RQL4" s="66"/>
      <c r="RQM4" s="66"/>
      <c r="RQN4" s="66"/>
      <c r="RQO4" s="66"/>
      <c r="RQP4" s="66"/>
      <c r="RQQ4" s="66"/>
      <c r="RQR4" s="66"/>
      <c r="RQS4" s="66"/>
      <c r="RQT4" s="66"/>
      <c r="RQU4" s="66"/>
      <c r="RQV4" s="66"/>
      <c r="RQW4" s="66"/>
      <c r="RQX4" s="66"/>
      <c r="RQY4" s="66"/>
      <c r="RQZ4" s="66"/>
      <c r="RRA4" s="66"/>
      <c r="RRB4" s="66"/>
      <c r="RRC4" s="66"/>
      <c r="RRD4" s="66"/>
      <c r="RRE4" s="66"/>
      <c r="RRF4" s="66"/>
      <c r="RRG4" s="66"/>
      <c r="RRH4" s="66"/>
      <c r="RRI4" s="66"/>
      <c r="RRJ4" s="66"/>
      <c r="RRK4" s="66"/>
      <c r="RRL4" s="66"/>
      <c r="RRM4" s="66"/>
      <c r="RRN4" s="66"/>
      <c r="RRO4" s="66"/>
      <c r="RRP4" s="66"/>
      <c r="RRQ4" s="66"/>
      <c r="RRR4" s="66"/>
      <c r="RRS4" s="66"/>
      <c r="RRT4" s="66"/>
      <c r="RRU4" s="66"/>
      <c r="RRV4" s="66"/>
      <c r="RRW4" s="66"/>
      <c r="RRX4" s="66"/>
      <c r="RRY4" s="66"/>
      <c r="RRZ4" s="66"/>
      <c r="RSA4" s="66"/>
      <c r="RSB4" s="66"/>
      <c r="RSC4" s="66"/>
      <c r="RSD4" s="66"/>
      <c r="RSE4" s="66"/>
      <c r="RSF4" s="66"/>
      <c r="RSG4" s="66"/>
      <c r="RSH4" s="66"/>
      <c r="RSI4" s="66"/>
      <c r="RSJ4" s="66"/>
      <c r="RSK4" s="66"/>
      <c r="RSL4" s="66"/>
      <c r="RSM4" s="66"/>
      <c r="RSN4" s="66"/>
      <c r="RSO4" s="66"/>
      <c r="RSP4" s="66"/>
      <c r="RSQ4" s="66"/>
      <c r="RSR4" s="66"/>
      <c r="RSS4" s="66"/>
      <c r="RST4" s="66"/>
      <c r="RSU4" s="66"/>
      <c r="RSV4" s="66"/>
      <c r="RSW4" s="66"/>
      <c r="RSX4" s="66"/>
      <c r="RSY4" s="66"/>
      <c r="RSZ4" s="66"/>
      <c r="RTA4" s="66"/>
      <c r="RTB4" s="66"/>
      <c r="RTC4" s="66"/>
      <c r="RTD4" s="66"/>
      <c r="RTE4" s="66"/>
      <c r="RTF4" s="66"/>
      <c r="RTG4" s="66"/>
      <c r="RTH4" s="66"/>
      <c r="RTI4" s="66"/>
      <c r="RTJ4" s="66"/>
      <c r="RTK4" s="66"/>
      <c r="RTL4" s="66"/>
      <c r="RTM4" s="66"/>
      <c r="RTN4" s="66"/>
      <c r="RTO4" s="66"/>
      <c r="RTP4" s="66"/>
      <c r="RTQ4" s="66"/>
      <c r="RTR4" s="66"/>
      <c r="RTS4" s="66"/>
      <c r="RTT4" s="66"/>
      <c r="RTU4" s="66"/>
      <c r="RTV4" s="66"/>
      <c r="RTW4" s="66"/>
      <c r="RTX4" s="66"/>
      <c r="RTY4" s="66"/>
      <c r="RTZ4" s="66"/>
      <c r="RUA4" s="66"/>
      <c r="RUB4" s="66"/>
      <c r="RUC4" s="66"/>
      <c r="RUD4" s="66"/>
      <c r="RUE4" s="66"/>
      <c r="RUF4" s="66"/>
      <c r="RUG4" s="66"/>
      <c r="RUH4" s="66"/>
      <c r="RUI4" s="66"/>
      <c r="RUJ4" s="66"/>
      <c r="RUK4" s="66"/>
      <c r="RUL4" s="66"/>
      <c r="RUM4" s="66"/>
      <c r="RUN4" s="66"/>
      <c r="RUO4" s="66"/>
      <c r="RUP4" s="66"/>
      <c r="RUQ4" s="66"/>
      <c r="RUR4" s="66"/>
      <c r="RUS4" s="66"/>
      <c r="RUT4" s="66"/>
      <c r="RUU4" s="66"/>
      <c r="RUV4" s="66"/>
      <c r="RUW4" s="66"/>
      <c r="RUX4" s="66"/>
      <c r="RUY4" s="66"/>
      <c r="RUZ4" s="66"/>
      <c r="RVA4" s="66"/>
      <c r="RVB4" s="66"/>
      <c r="RVC4" s="66"/>
      <c r="RVD4" s="66"/>
      <c r="RVE4" s="66"/>
      <c r="RVF4" s="66"/>
      <c r="RVG4" s="66"/>
      <c r="RVH4" s="66"/>
      <c r="RVI4" s="66"/>
      <c r="RVJ4" s="66"/>
      <c r="RVK4" s="66"/>
      <c r="RVL4" s="66"/>
      <c r="RVM4" s="66"/>
      <c r="RVN4" s="66"/>
      <c r="RVO4" s="66"/>
      <c r="RVP4" s="66"/>
      <c r="RVQ4" s="66"/>
      <c r="RVR4" s="66"/>
      <c r="RVS4" s="66"/>
      <c r="RVT4" s="66"/>
      <c r="RVU4" s="66"/>
      <c r="RVV4" s="66"/>
      <c r="RVW4" s="66"/>
      <c r="RVX4" s="66"/>
      <c r="RVY4" s="66"/>
      <c r="RVZ4" s="66"/>
      <c r="RWA4" s="66"/>
      <c r="RWB4" s="66"/>
      <c r="RWC4" s="66"/>
      <c r="RWD4" s="66"/>
      <c r="RWE4" s="66"/>
      <c r="RWF4" s="66"/>
      <c r="RWG4" s="66"/>
      <c r="RWH4" s="66"/>
      <c r="RWI4" s="66"/>
      <c r="RWJ4" s="66"/>
      <c r="RWK4" s="66"/>
      <c r="RWL4" s="66"/>
      <c r="RWM4" s="66"/>
      <c r="RWN4" s="66"/>
      <c r="RWO4" s="66"/>
      <c r="RWP4" s="66"/>
      <c r="RWQ4" s="66"/>
      <c r="RWR4" s="66"/>
      <c r="RWS4" s="66"/>
      <c r="RWT4" s="66"/>
      <c r="RWU4" s="66"/>
      <c r="RWV4" s="66"/>
      <c r="RWW4" s="66"/>
      <c r="RWX4" s="66"/>
      <c r="RWY4" s="66"/>
      <c r="RWZ4" s="66"/>
      <c r="RXA4" s="66"/>
      <c r="RXB4" s="66"/>
      <c r="RXC4" s="66"/>
      <c r="RXD4" s="66"/>
      <c r="RXE4" s="66"/>
      <c r="RXF4" s="66"/>
      <c r="RXG4" s="66"/>
      <c r="RXH4" s="66"/>
      <c r="RXI4" s="66"/>
      <c r="RXJ4" s="66"/>
      <c r="RXK4" s="66"/>
      <c r="RXL4" s="66"/>
      <c r="RXM4" s="66"/>
      <c r="RXN4" s="66"/>
      <c r="RXO4" s="66"/>
      <c r="RXP4" s="66"/>
      <c r="RXQ4" s="66"/>
      <c r="RXR4" s="66"/>
      <c r="RXS4" s="66"/>
      <c r="RXT4" s="66"/>
      <c r="RXU4" s="66"/>
      <c r="RXV4" s="66"/>
      <c r="RXW4" s="66"/>
      <c r="RXX4" s="66"/>
      <c r="RXY4" s="66"/>
      <c r="RXZ4" s="66"/>
      <c r="RYA4" s="66"/>
      <c r="RYB4" s="66"/>
      <c r="RYC4" s="66"/>
      <c r="RYD4" s="66"/>
      <c r="RYE4" s="66"/>
      <c r="RYF4" s="66"/>
      <c r="RYG4" s="66"/>
      <c r="RYH4" s="66"/>
      <c r="RYI4" s="66"/>
      <c r="RYJ4" s="66"/>
      <c r="RYK4" s="66"/>
      <c r="RYL4" s="66"/>
      <c r="RYM4" s="66"/>
      <c r="RYN4" s="66"/>
      <c r="RYO4" s="66"/>
      <c r="RYP4" s="66"/>
      <c r="RYQ4" s="66"/>
      <c r="RYR4" s="66"/>
      <c r="RYS4" s="66"/>
      <c r="RYT4" s="66"/>
      <c r="RYU4" s="66"/>
      <c r="RYV4" s="66"/>
      <c r="RYW4" s="66"/>
      <c r="RYX4" s="66"/>
      <c r="RYY4" s="66"/>
      <c r="RYZ4" s="66"/>
      <c r="RZA4" s="66"/>
      <c r="RZB4" s="66"/>
      <c r="RZC4" s="66"/>
      <c r="RZD4" s="66"/>
      <c r="RZE4" s="66"/>
      <c r="RZF4" s="66"/>
      <c r="RZG4" s="66"/>
      <c r="RZH4" s="66"/>
      <c r="RZI4" s="66"/>
      <c r="RZJ4" s="66"/>
      <c r="RZK4" s="66"/>
      <c r="RZL4" s="66"/>
      <c r="RZM4" s="66"/>
      <c r="RZN4" s="66"/>
      <c r="RZO4" s="66"/>
      <c r="RZP4" s="66"/>
      <c r="RZQ4" s="66"/>
      <c r="RZR4" s="66"/>
      <c r="RZS4" s="66"/>
      <c r="RZT4" s="66"/>
      <c r="RZU4" s="66"/>
      <c r="RZV4" s="66"/>
      <c r="RZW4" s="66"/>
      <c r="RZX4" s="66"/>
      <c r="RZY4" s="66"/>
      <c r="RZZ4" s="66"/>
      <c r="SAA4" s="66"/>
      <c r="SAB4" s="66"/>
      <c r="SAC4" s="66"/>
      <c r="SAD4" s="66"/>
      <c r="SAE4" s="66"/>
      <c r="SAF4" s="66"/>
      <c r="SAG4" s="66"/>
      <c r="SAH4" s="66"/>
      <c r="SAI4" s="66"/>
      <c r="SAJ4" s="66"/>
      <c r="SAK4" s="66"/>
      <c r="SAL4" s="66"/>
      <c r="SAM4" s="66"/>
      <c r="SAN4" s="66"/>
      <c r="SAO4" s="66"/>
      <c r="SAP4" s="66"/>
      <c r="SAQ4" s="66"/>
      <c r="SAR4" s="66"/>
      <c r="SAS4" s="66"/>
      <c r="SAT4" s="66"/>
      <c r="SAU4" s="66"/>
      <c r="SAV4" s="66"/>
      <c r="SAW4" s="66"/>
      <c r="SAX4" s="66"/>
      <c r="SAY4" s="66"/>
      <c r="SAZ4" s="66"/>
      <c r="SBA4" s="66"/>
      <c r="SBB4" s="66"/>
      <c r="SBC4" s="66"/>
      <c r="SBD4" s="66"/>
      <c r="SBE4" s="66"/>
      <c r="SBF4" s="66"/>
      <c r="SBG4" s="66"/>
      <c r="SBH4" s="66"/>
      <c r="SBI4" s="66"/>
      <c r="SBJ4" s="66"/>
      <c r="SBK4" s="66"/>
      <c r="SBL4" s="66"/>
      <c r="SBM4" s="66"/>
      <c r="SBN4" s="66"/>
      <c r="SBO4" s="66"/>
      <c r="SBP4" s="66"/>
      <c r="SBQ4" s="66"/>
      <c r="SBR4" s="66"/>
      <c r="SBS4" s="66"/>
      <c r="SBT4" s="66"/>
      <c r="SBU4" s="66"/>
      <c r="SBV4" s="66"/>
      <c r="SBW4" s="66"/>
      <c r="SBX4" s="66"/>
      <c r="SBY4" s="66"/>
      <c r="SBZ4" s="66"/>
      <c r="SCA4" s="66"/>
      <c r="SCB4" s="66"/>
      <c r="SCC4" s="66"/>
      <c r="SCD4" s="66"/>
      <c r="SCE4" s="66"/>
      <c r="SCF4" s="66"/>
      <c r="SCG4" s="66"/>
      <c r="SCH4" s="66"/>
      <c r="SCI4" s="66"/>
      <c r="SCJ4" s="66"/>
      <c r="SCK4" s="66"/>
      <c r="SCL4" s="66"/>
      <c r="SCM4" s="66"/>
      <c r="SCN4" s="66"/>
      <c r="SCO4" s="66"/>
      <c r="SCP4" s="66"/>
      <c r="SCQ4" s="66"/>
      <c r="SCR4" s="66"/>
      <c r="SCS4" s="66"/>
      <c r="SCT4" s="66"/>
      <c r="SCU4" s="66"/>
      <c r="SCV4" s="66"/>
      <c r="SCW4" s="66"/>
      <c r="SCX4" s="66"/>
      <c r="SCY4" s="66"/>
      <c r="SCZ4" s="66"/>
      <c r="SDA4" s="66"/>
      <c r="SDB4" s="66"/>
      <c r="SDC4" s="66"/>
      <c r="SDD4" s="66"/>
      <c r="SDE4" s="66"/>
      <c r="SDF4" s="66"/>
      <c r="SDG4" s="66"/>
      <c r="SDH4" s="66"/>
      <c r="SDI4" s="66"/>
      <c r="SDJ4" s="66"/>
      <c r="SDK4" s="66"/>
      <c r="SDL4" s="66"/>
      <c r="SDM4" s="66"/>
      <c r="SDN4" s="66"/>
      <c r="SDO4" s="66"/>
      <c r="SDP4" s="66"/>
      <c r="SDQ4" s="66"/>
      <c r="SDR4" s="66"/>
      <c r="SDS4" s="66"/>
      <c r="SDT4" s="66"/>
      <c r="SDU4" s="66"/>
      <c r="SDV4" s="66"/>
      <c r="SDW4" s="66"/>
      <c r="SDX4" s="66"/>
      <c r="SDY4" s="66"/>
      <c r="SDZ4" s="66"/>
      <c r="SEA4" s="66"/>
      <c r="SEB4" s="66"/>
      <c r="SEC4" s="66"/>
      <c r="SED4" s="66"/>
      <c r="SEE4" s="66"/>
      <c r="SEF4" s="66"/>
      <c r="SEG4" s="66"/>
      <c r="SEH4" s="66"/>
      <c r="SEI4" s="66"/>
      <c r="SEJ4" s="66"/>
      <c r="SEK4" s="66"/>
      <c r="SEL4" s="66"/>
      <c r="SEM4" s="66"/>
      <c r="SEN4" s="66"/>
      <c r="SEO4" s="66"/>
      <c r="SEP4" s="66"/>
      <c r="SEQ4" s="66"/>
      <c r="SER4" s="66"/>
      <c r="SES4" s="66"/>
      <c r="SET4" s="66"/>
      <c r="SEU4" s="66"/>
      <c r="SEV4" s="66"/>
      <c r="SEW4" s="66"/>
      <c r="SEX4" s="66"/>
      <c r="SEY4" s="66"/>
      <c r="SEZ4" s="66"/>
      <c r="SFA4" s="66"/>
      <c r="SFB4" s="66"/>
      <c r="SFC4" s="66"/>
      <c r="SFD4" s="66"/>
      <c r="SFE4" s="66"/>
      <c r="SFF4" s="66"/>
      <c r="SFG4" s="66"/>
      <c r="SFH4" s="66"/>
      <c r="SFI4" s="66"/>
      <c r="SFJ4" s="66"/>
      <c r="SFK4" s="66"/>
      <c r="SFL4" s="66"/>
      <c r="SFM4" s="66"/>
      <c r="SFN4" s="66"/>
      <c r="SFO4" s="66"/>
      <c r="SFP4" s="66"/>
      <c r="SFQ4" s="66"/>
      <c r="SFR4" s="66"/>
      <c r="SFS4" s="66"/>
      <c r="SFT4" s="66"/>
      <c r="SFU4" s="66"/>
      <c r="SFV4" s="66"/>
      <c r="SFW4" s="66"/>
      <c r="SFX4" s="66"/>
      <c r="SFY4" s="66"/>
      <c r="SFZ4" s="66"/>
      <c r="SGA4" s="66"/>
      <c r="SGB4" s="66"/>
      <c r="SGC4" s="66"/>
      <c r="SGD4" s="66"/>
      <c r="SGE4" s="66"/>
      <c r="SGF4" s="66"/>
      <c r="SGG4" s="66"/>
      <c r="SGH4" s="66"/>
      <c r="SGI4" s="66"/>
      <c r="SGJ4" s="66"/>
      <c r="SGK4" s="66"/>
      <c r="SGL4" s="66"/>
      <c r="SGM4" s="66"/>
      <c r="SGN4" s="66"/>
      <c r="SGO4" s="66"/>
      <c r="SGP4" s="66"/>
      <c r="SGQ4" s="66"/>
      <c r="SGR4" s="66"/>
      <c r="SGS4" s="66"/>
      <c r="SGT4" s="66"/>
      <c r="SGU4" s="66"/>
      <c r="SGV4" s="66"/>
      <c r="SGW4" s="66"/>
      <c r="SGX4" s="66"/>
      <c r="SGY4" s="66"/>
      <c r="SGZ4" s="66"/>
      <c r="SHA4" s="66"/>
      <c r="SHB4" s="66"/>
      <c r="SHC4" s="66"/>
      <c r="SHD4" s="66"/>
      <c r="SHE4" s="66"/>
      <c r="SHF4" s="66"/>
      <c r="SHG4" s="66"/>
      <c r="SHH4" s="66"/>
      <c r="SHI4" s="66"/>
      <c r="SHJ4" s="66"/>
      <c r="SHK4" s="66"/>
      <c r="SHL4" s="66"/>
      <c r="SHM4" s="66"/>
      <c r="SHN4" s="66"/>
      <c r="SHO4" s="66"/>
      <c r="SHP4" s="66"/>
      <c r="SHQ4" s="66"/>
      <c r="SHR4" s="66"/>
      <c r="SHS4" s="66"/>
      <c r="SHT4" s="66"/>
      <c r="SHU4" s="66"/>
      <c r="SHV4" s="66"/>
      <c r="SHW4" s="66"/>
      <c r="SHX4" s="66"/>
      <c r="SHY4" s="66"/>
      <c r="SHZ4" s="66"/>
      <c r="SIA4" s="66"/>
      <c r="SIB4" s="66"/>
      <c r="SIC4" s="66"/>
      <c r="SID4" s="66"/>
      <c r="SIE4" s="66"/>
      <c r="SIF4" s="66"/>
      <c r="SIG4" s="66"/>
      <c r="SIH4" s="66"/>
      <c r="SII4" s="66"/>
      <c r="SIJ4" s="66"/>
      <c r="SIK4" s="66"/>
      <c r="SIL4" s="66"/>
      <c r="SIM4" s="66"/>
      <c r="SIN4" s="66"/>
      <c r="SIO4" s="66"/>
      <c r="SIP4" s="66"/>
      <c r="SIQ4" s="66"/>
      <c r="SIR4" s="66"/>
      <c r="SIS4" s="66"/>
      <c r="SIT4" s="66"/>
      <c r="SIU4" s="66"/>
      <c r="SIV4" s="66"/>
      <c r="SIW4" s="66"/>
      <c r="SIX4" s="66"/>
      <c r="SIY4" s="66"/>
      <c r="SIZ4" s="66"/>
      <c r="SJA4" s="66"/>
      <c r="SJB4" s="66"/>
      <c r="SJC4" s="66"/>
      <c r="SJD4" s="66"/>
      <c r="SJE4" s="66"/>
      <c r="SJF4" s="66"/>
      <c r="SJG4" s="66"/>
      <c r="SJH4" s="66"/>
      <c r="SJI4" s="66"/>
      <c r="SJJ4" s="66"/>
      <c r="SJK4" s="66"/>
      <c r="SJL4" s="66"/>
      <c r="SJM4" s="66"/>
      <c r="SJN4" s="66"/>
      <c r="SJO4" s="66"/>
      <c r="SJP4" s="66"/>
      <c r="SJQ4" s="66"/>
      <c r="SJR4" s="66"/>
      <c r="SJS4" s="66"/>
      <c r="SJT4" s="66"/>
      <c r="SJU4" s="66"/>
      <c r="SJV4" s="66"/>
      <c r="SJW4" s="66"/>
      <c r="SJX4" s="66"/>
      <c r="SJY4" s="66"/>
      <c r="SJZ4" s="66"/>
      <c r="SKA4" s="66"/>
      <c r="SKB4" s="66"/>
      <c r="SKC4" s="66"/>
      <c r="SKD4" s="66"/>
      <c r="SKE4" s="66"/>
      <c r="SKF4" s="66"/>
      <c r="SKG4" s="66"/>
      <c r="SKH4" s="66"/>
      <c r="SKI4" s="66"/>
      <c r="SKJ4" s="66"/>
      <c r="SKK4" s="66"/>
      <c r="SKL4" s="66"/>
      <c r="SKM4" s="66"/>
      <c r="SKN4" s="66"/>
      <c r="SKO4" s="66"/>
      <c r="SKP4" s="66"/>
      <c r="SKQ4" s="66"/>
      <c r="SKR4" s="66"/>
      <c r="SKS4" s="66"/>
      <c r="SKT4" s="66"/>
      <c r="SKU4" s="66"/>
      <c r="SKV4" s="66"/>
      <c r="SKW4" s="66"/>
      <c r="SKX4" s="66"/>
      <c r="SKY4" s="66"/>
      <c r="SKZ4" s="66"/>
      <c r="SLA4" s="66"/>
      <c r="SLB4" s="66"/>
      <c r="SLC4" s="66"/>
      <c r="SLD4" s="66"/>
      <c r="SLE4" s="66"/>
      <c r="SLF4" s="66"/>
      <c r="SLG4" s="66"/>
      <c r="SLH4" s="66"/>
      <c r="SLI4" s="66"/>
      <c r="SLJ4" s="66"/>
      <c r="SLK4" s="66"/>
      <c r="SLL4" s="66"/>
      <c r="SLM4" s="66"/>
      <c r="SLN4" s="66"/>
      <c r="SLO4" s="66"/>
      <c r="SLP4" s="66"/>
      <c r="SLQ4" s="66"/>
      <c r="SLR4" s="66"/>
      <c r="SLS4" s="66"/>
      <c r="SLT4" s="66"/>
      <c r="SLU4" s="66"/>
      <c r="SLV4" s="66"/>
      <c r="SLW4" s="66"/>
      <c r="SLX4" s="66"/>
      <c r="SLY4" s="66"/>
      <c r="SLZ4" s="66"/>
      <c r="SMA4" s="66"/>
      <c r="SMB4" s="66"/>
      <c r="SMC4" s="66"/>
      <c r="SMD4" s="66"/>
      <c r="SME4" s="66"/>
      <c r="SMF4" s="66"/>
      <c r="SMG4" s="66"/>
      <c r="SMH4" s="66"/>
      <c r="SMI4" s="66"/>
      <c r="SMJ4" s="66"/>
      <c r="SMK4" s="66"/>
      <c r="SML4" s="66"/>
      <c r="SMM4" s="66"/>
      <c r="SMN4" s="66"/>
      <c r="SMO4" s="66"/>
      <c r="SMP4" s="66"/>
      <c r="SMQ4" s="66"/>
      <c r="SMR4" s="66"/>
      <c r="SMS4" s="66"/>
      <c r="SMT4" s="66"/>
      <c r="SMU4" s="66"/>
      <c r="SMV4" s="66"/>
      <c r="SMW4" s="66"/>
      <c r="SMX4" s="66"/>
      <c r="SMY4" s="66"/>
      <c r="SMZ4" s="66"/>
      <c r="SNA4" s="66"/>
      <c r="SNB4" s="66"/>
      <c r="SNC4" s="66"/>
      <c r="SND4" s="66"/>
      <c r="SNE4" s="66"/>
      <c r="SNF4" s="66"/>
      <c r="SNG4" s="66"/>
      <c r="SNH4" s="66"/>
      <c r="SNI4" s="66"/>
      <c r="SNJ4" s="66"/>
      <c r="SNK4" s="66"/>
      <c r="SNL4" s="66"/>
      <c r="SNM4" s="66"/>
      <c r="SNN4" s="66"/>
      <c r="SNO4" s="66"/>
      <c r="SNP4" s="66"/>
      <c r="SNQ4" s="66"/>
      <c r="SNR4" s="66"/>
      <c r="SNS4" s="66"/>
      <c r="SNT4" s="66"/>
      <c r="SNU4" s="66"/>
      <c r="SNV4" s="66"/>
      <c r="SNW4" s="66"/>
      <c r="SNX4" s="66"/>
      <c r="SNY4" s="66"/>
      <c r="SNZ4" s="66"/>
      <c r="SOA4" s="66"/>
      <c r="SOB4" s="66"/>
      <c r="SOC4" s="66"/>
      <c r="SOD4" s="66"/>
      <c r="SOE4" s="66"/>
      <c r="SOF4" s="66"/>
      <c r="SOG4" s="66"/>
      <c r="SOH4" s="66"/>
      <c r="SOI4" s="66"/>
      <c r="SOJ4" s="66"/>
      <c r="SOK4" s="66"/>
      <c r="SOL4" s="66"/>
      <c r="SOM4" s="66"/>
      <c r="SON4" s="66"/>
      <c r="SOO4" s="66"/>
      <c r="SOP4" s="66"/>
      <c r="SOQ4" s="66"/>
      <c r="SOR4" s="66"/>
      <c r="SOS4" s="66"/>
      <c r="SOT4" s="66"/>
      <c r="SOU4" s="66"/>
      <c r="SOV4" s="66"/>
      <c r="SOW4" s="66"/>
      <c r="SOX4" s="66"/>
      <c r="SOY4" s="66"/>
      <c r="SOZ4" s="66"/>
      <c r="SPA4" s="66"/>
      <c r="SPB4" s="66"/>
      <c r="SPC4" s="66"/>
      <c r="SPD4" s="66"/>
      <c r="SPE4" s="66"/>
      <c r="SPF4" s="66"/>
      <c r="SPG4" s="66"/>
      <c r="SPH4" s="66"/>
      <c r="SPI4" s="66"/>
      <c r="SPJ4" s="66"/>
      <c r="SPK4" s="66"/>
      <c r="SPL4" s="66"/>
      <c r="SPM4" s="66"/>
      <c r="SPN4" s="66"/>
      <c r="SPO4" s="66"/>
      <c r="SPP4" s="66"/>
      <c r="SPQ4" s="66"/>
      <c r="SPR4" s="66"/>
      <c r="SPS4" s="66"/>
      <c r="SPT4" s="66"/>
      <c r="SPU4" s="66"/>
      <c r="SPV4" s="66"/>
      <c r="SPW4" s="66"/>
      <c r="SPX4" s="66"/>
      <c r="SPY4" s="66"/>
      <c r="SPZ4" s="66"/>
      <c r="SQA4" s="66"/>
      <c r="SQB4" s="66"/>
      <c r="SQC4" s="66"/>
      <c r="SQD4" s="66"/>
      <c r="SQE4" s="66"/>
      <c r="SQF4" s="66"/>
      <c r="SQG4" s="66"/>
      <c r="SQH4" s="66"/>
      <c r="SQI4" s="66"/>
      <c r="SQJ4" s="66"/>
      <c r="SQK4" s="66"/>
      <c r="SQL4" s="66"/>
      <c r="SQM4" s="66"/>
      <c r="SQN4" s="66"/>
      <c r="SQO4" s="66"/>
      <c r="SQP4" s="66"/>
      <c r="SQQ4" s="66"/>
      <c r="SQR4" s="66"/>
      <c r="SQS4" s="66"/>
      <c r="SQT4" s="66"/>
      <c r="SQU4" s="66"/>
      <c r="SQV4" s="66"/>
      <c r="SQW4" s="66"/>
      <c r="SQX4" s="66"/>
      <c r="SQY4" s="66"/>
      <c r="SQZ4" s="66"/>
      <c r="SRA4" s="66"/>
      <c r="SRB4" s="66"/>
      <c r="SRC4" s="66"/>
      <c r="SRD4" s="66"/>
      <c r="SRE4" s="66"/>
      <c r="SRF4" s="66"/>
      <c r="SRG4" s="66"/>
      <c r="SRH4" s="66"/>
      <c r="SRI4" s="66"/>
      <c r="SRJ4" s="66"/>
      <c r="SRK4" s="66"/>
      <c r="SRL4" s="66"/>
      <c r="SRM4" s="66"/>
      <c r="SRN4" s="66"/>
      <c r="SRO4" s="66"/>
      <c r="SRP4" s="66"/>
      <c r="SRQ4" s="66"/>
      <c r="SRR4" s="66"/>
      <c r="SRS4" s="66"/>
      <c r="SRT4" s="66"/>
      <c r="SRU4" s="66"/>
      <c r="SRV4" s="66"/>
      <c r="SRW4" s="66"/>
      <c r="SRX4" s="66"/>
      <c r="SRY4" s="66"/>
      <c r="SRZ4" s="66"/>
      <c r="SSA4" s="66"/>
      <c r="SSB4" s="66"/>
      <c r="SSC4" s="66"/>
      <c r="SSD4" s="66"/>
      <c r="SSE4" s="66"/>
      <c r="SSF4" s="66"/>
      <c r="SSG4" s="66"/>
      <c r="SSH4" s="66"/>
      <c r="SSI4" s="66"/>
      <c r="SSJ4" s="66"/>
      <c r="SSK4" s="66"/>
      <c r="SSL4" s="66"/>
      <c r="SSM4" s="66"/>
      <c r="SSN4" s="66"/>
      <c r="SSO4" s="66"/>
      <c r="SSP4" s="66"/>
      <c r="SSQ4" s="66"/>
      <c r="SSR4" s="66"/>
      <c r="SSS4" s="66"/>
      <c r="SST4" s="66"/>
      <c r="SSU4" s="66"/>
      <c r="SSV4" s="66"/>
      <c r="SSW4" s="66"/>
      <c r="SSX4" s="66"/>
      <c r="SSY4" s="66"/>
      <c r="SSZ4" s="66"/>
      <c r="STA4" s="66"/>
      <c r="STB4" s="66"/>
      <c r="STC4" s="66"/>
      <c r="STD4" s="66"/>
      <c r="STE4" s="66"/>
      <c r="STF4" s="66"/>
      <c r="STG4" s="66"/>
      <c r="STH4" s="66"/>
      <c r="STI4" s="66"/>
      <c r="STJ4" s="66"/>
      <c r="STK4" s="66"/>
      <c r="STL4" s="66"/>
      <c r="STM4" s="66"/>
      <c r="STN4" s="66"/>
      <c r="STO4" s="66"/>
      <c r="STP4" s="66"/>
      <c r="STQ4" s="66"/>
      <c r="STR4" s="66"/>
      <c r="STS4" s="66"/>
      <c r="STT4" s="66"/>
      <c r="STU4" s="66"/>
      <c r="STV4" s="66"/>
      <c r="STW4" s="66"/>
      <c r="STX4" s="66"/>
      <c r="STY4" s="66"/>
      <c r="STZ4" s="66"/>
      <c r="SUA4" s="66"/>
      <c r="SUB4" s="66"/>
      <c r="SUC4" s="66"/>
      <c r="SUD4" s="66"/>
      <c r="SUE4" s="66"/>
      <c r="SUF4" s="66"/>
      <c r="SUG4" s="66"/>
      <c r="SUH4" s="66"/>
      <c r="SUI4" s="66"/>
      <c r="SUJ4" s="66"/>
      <c r="SUK4" s="66"/>
      <c r="SUL4" s="66"/>
      <c r="SUM4" s="66"/>
      <c r="SUN4" s="66"/>
      <c r="SUO4" s="66"/>
      <c r="SUP4" s="66"/>
      <c r="SUQ4" s="66"/>
      <c r="SUR4" s="66"/>
      <c r="SUS4" s="66"/>
      <c r="SUT4" s="66"/>
      <c r="SUU4" s="66"/>
      <c r="SUV4" s="66"/>
      <c r="SUW4" s="66"/>
      <c r="SUX4" s="66"/>
      <c r="SUY4" s="66"/>
      <c r="SUZ4" s="66"/>
      <c r="SVA4" s="66"/>
      <c r="SVB4" s="66"/>
      <c r="SVC4" s="66"/>
      <c r="SVD4" s="66"/>
      <c r="SVE4" s="66"/>
      <c r="SVF4" s="66"/>
      <c r="SVG4" s="66"/>
      <c r="SVH4" s="66"/>
      <c r="SVI4" s="66"/>
      <c r="SVJ4" s="66"/>
      <c r="SVK4" s="66"/>
      <c r="SVL4" s="66"/>
      <c r="SVM4" s="66"/>
      <c r="SVN4" s="66"/>
      <c r="SVO4" s="66"/>
      <c r="SVP4" s="66"/>
      <c r="SVQ4" s="66"/>
      <c r="SVR4" s="66"/>
      <c r="SVS4" s="66"/>
      <c r="SVT4" s="66"/>
      <c r="SVU4" s="66"/>
      <c r="SVV4" s="66"/>
      <c r="SVW4" s="66"/>
      <c r="SVX4" s="66"/>
      <c r="SVY4" s="66"/>
      <c r="SVZ4" s="66"/>
      <c r="SWA4" s="66"/>
      <c r="SWB4" s="66"/>
      <c r="SWC4" s="66"/>
      <c r="SWD4" s="66"/>
      <c r="SWE4" s="66"/>
      <c r="SWF4" s="66"/>
      <c r="SWG4" s="66"/>
      <c r="SWH4" s="66"/>
      <c r="SWI4" s="66"/>
      <c r="SWJ4" s="66"/>
      <c r="SWK4" s="66"/>
      <c r="SWL4" s="66"/>
      <c r="SWM4" s="66"/>
      <c r="SWN4" s="66"/>
      <c r="SWO4" s="66"/>
      <c r="SWP4" s="66"/>
      <c r="SWQ4" s="66"/>
      <c r="SWR4" s="66"/>
      <c r="SWS4" s="66"/>
      <c r="SWT4" s="66"/>
      <c r="SWU4" s="66"/>
      <c r="SWV4" s="66"/>
      <c r="SWW4" s="66"/>
      <c r="SWX4" s="66"/>
      <c r="SWY4" s="66"/>
      <c r="SWZ4" s="66"/>
      <c r="SXA4" s="66"/>
      <c r="SXB4" s="66"/>
      <c r="SXC4" s="66"/>
      <c r="SXD4" s="66"/>
      <c r="SXE4" s="66"/>
      <c r="SXF4" s="66"/>
      <c r="SXG4" s="66"/>
      <c r="SXH4" s="66"/>
      <c r="SXI4" s="66"/>
      <c r="SXJ4" s="66"/>
      <c r="SXK4" s="66"/>
      <c r="SXL4" s="66"/>
      <c r="SXM4" s="66"/>
      <c r="SXN4" s="66"/>
      <c r="SXO4" s="66"/>
      <c r="SXP4" s="66"/>
      <c r="SXQ4" s="66"/>
      <c r="SXR4" s="66"/>
      <c r="SXS4" s="66"/>
      <c r="SXT4" s="66"/>
      <c r="SXU4" s="66"/>
      <c r="SXV4" s="66"/>
      <c r="SXW4" s="66"/>
      <c r="SXX4" s="66"/>
      <c r="SXY4" s="66"/>
      <c r="SXZ4" s="66"/>
      <c r="SYA4" s="66"/>
      <c r="SYB4" s="66"/>
      <c r="SYC4" s="66"/>
      <c r="SYD4" s="66"/>
      <c r="SYE4" s="66"/>
      <c r="SYF4" s="66"/>
      <c r="SYG4" s="66"/>
      <c r="SYH4" s="66"/>
      <c r="SYI4" s="66"/>
      <c r="SYJ4" s="66"/>
      <c r="SYK4" s="66"/>
      <c r="SYL4" s="66"/>
      <c r="SYM4" s="66"/>
      <c r="SYN4" s="66"/>
      <c r="SYO4" s="66"/>
      <c r="SYP4" s="66"/>
      <c r="SYQ4" s="66"/>
      <c r="SYR4" s="66"/>
      <c r="SYS4" s="66"/>
      <c r="SYT4" s="66"/>
      <c r="SYU4" s="66"/>
      <c r="SYV4" s="66"/>
      <c r="SYW4" s="66"/>
      <c r="SYX4" s="66"/>
      <c r="SYY4" s="66"/>
      <c r="SYZ4" s="66"/>
      <c r="SZA4" s="66"/>
      <c r="SZB4" s="66"/>
      <c r="SZC4" s="66"/>
      <c r="SZD4" s="66"/>
      <c r="SZE4" s="66"/>
      <c r="SZF4" s="66"/>
      <c r="SZG4" s="66"/>
      <c r="SZH4" s="66"/>
      <c r="SZI4" s="66"/>
      <c r="SZJ4" s="66"/>
      <c r="SZK4" s="66"/>
      <c r="SZL4" s="66"/>
      <c r="SZM4" s="66"/>
      <c r="SZN4" s="66"/>
      <c r="SZO4" s="66"/>
      <c r="SZP4" s="66"/>
      <c r="SZQ4" s="66"/>
      <c r="SZR4" s="66"/>
      <c r="SZS4" s="66"/>
      <c r="SZT4" s="66"/>
      <c r="SZU4" s="66"/>
      <c r="SZV4" s="66"/>
      <c r="SZW4" s="66"/>
      <c r="SZX4" s="66"/>
      <c r="SZY4" s="66"/>
      <c r="SZZ4" s="66"/>
      <c r="TAA4" s="66"/>
      <c r="TAB4" s="66"/>
      <c r="TAC4" s="66"/>
      <c r="TAD4" s="66"/>
      <c r="TAE4" s="66"/>
      <c r="TAF4" s="66"/>
      <c r="TAG4" s="66"/>
      <c r="TAH4" s="66"/>
      <c r="TAI4" s="66"/>
      <c r="TAJ4" s="66"/>
      <c r="TAK4" s="66"/>
      <c r="TAL4" s="66"/>
      <c r="TAM4" s="66"/>
      <c r="TAN4" s="66"/>
      <c r="TAO4" s="66"/>
      <c r="TAP4" s="66"/>
      <c r="TAQ4" s="66"/>
      <c r="TAR4" s="66"/>
      <c r="TAS4" s="66"/>
      <c r="TAT4" s="66"/>
      <c r="TAU4" s="66"/>
      <c r="TAV4" s="66"/>
      <c r="TAW4" s="66"/>
      <c r="TAX4" s="66"/>
      <c r="TAY4" s="66"/>
      <c r="TAZ4" s="66"/>
      <c r="TBA4" s="66"/>
      <c r="TBB4" s="66"/>
      <c r="TBC4" s="66"/>
      <c r="TBD4" s="66"/>
      <c r="TBE4" s="66"/>
      <c r="TBF4" s="66"/>
      <c r="TBG4" s="66"/>
      <c r="TBH4" s="66"/>
      <c r="TBI4" s="66"/>
      <c r="TBJ4" s="66"/>
      <c r="TBK4" s="66"/>
      <c r="TBL4" s="66"/>
      <c r="TBM4" s="66"/>
      <c r="TBN4" s="66"/>
      <c r="TBO4" s="66"/>
      <c r="TBP4" s="66"/>
      <c r="TBQ4" s="66"/>
      <c r="TBR4" s="66"/>
      <c r="TBS4" s="66"/>
      <c r="TBT4" s="66"/>
      <c r="TBU4" s="66"/>
      <c r="TBV4" s="66"/>
      <c r="TBW4" s="66"/>
      <c r="TBX4" s="66"/>
      <c r="TBY4" s="66"/>
      <c r="TBZ4" s="66"/>
      <c r="TCA4" s="66"/>
      <c r="TCB4" s="66"/>
      <c r="TCC4" s="66"/>
      <c r="TCD4" s="66"/>
      <c r="TCE4" s="66"/>
      <c r="TCF4" s="66"/>
      <c r="TCG4" s="66"/>
      <c r="TCH4" s="66"/>
      <c r="TCI4" s="66"/>
      <c r="TCJ4" s="66"/>
      <c r="TCK4" s="66"/>
      <c r="TCL4" s="66"/>
      <c r="TCM4" s="66"/>
      <c r="TCN4" s="66"/>
      <c r="TCO4" s="66"/>
      <c r="TCP4" s="66"/>
      <c r="TCQ4" s="66"/>
      <c r="TCR4" s="66"/>
      <c r="TCS4" s="66"/>
      <c r="TCT4" s="66"/>
      <c r="TCU4" s="66"/>
      <c r="TCV4" s="66"/>
      <c r="TCW4" s="66"/>
      <c r="TCX4" s="66"/>
      <c r="TCY4" s="66"/>
      <c r="TCZ4" s="66"/>
      <c r="TDA4" s="66"/>
      <c r="TDB4" s="66"/>
      <c r="TDC4" s="66"/>
      <c r="TDD4" s="66"/>
      <c r="TDE4" s="66"/>
      <c r="TDF4" s="66"/>
      <c r="TDG4" s="66"/>
      <c r="TDH4" s="66"/>
      <c r="TDI4" s="66"/>
      <c r="TDJ4" s="66"/>
      <c r="TDK4" s="66"/>
      <c r="TDL4" s="66"/>
      <c r="TDM4" s="66"/>
      <c r="TDN4" s="66"/>
      <c r="TDO4" s="66"/>
      <c r="TDP4" s="66"/>
      <c r="TDQ4" s="66"/>
      <c r="TDR4" s="66"/>
      <c r="TDS4" s="66"/>
      <c r="TDT4" s="66"/>
      <c r="TDU4" s="66"/>
      <c r="TDV4" s="66"/>
      <c r="TDW4" s="66"/>
      <c r="TDX4" s="66"/>
      <c r="TDY4" s="66"/>
      <c r="TDZ4" s="66"/>
      <c r="TEA4" s="66"/>
      <c r="TEB4" s="66"/>
      <c r="TEC4" s="66"/>
      <c r="TED4" s="66"/>
      <c r="TEE4" s="66"/>
      <c r="TEF4" s="66"/>
      <c r="TEG4" s="66"/>
      <c r="TEH4" s="66"/>
      <c r="TEI4" s="66"/>
      <c r="TEJ4" s="66"/>
      <c r="TEK4" s="66"/>
      <c r="TEL4" s="66"/>
      <c r="TEM4" s="66"/>
      <c r="TEN4" s="66"/>
      <c r="TEO4" s="66"/>
      <c r="TEP4" s="66"/>
      <c r="TEQ4" s="66"/>
      <c r="TER4" s="66"/>
      <c r="TES4" s="66"/>
      <c r="TET4" s="66"/>
      <c r="TEU4" s="66"/>
      <c r="TEV4" s="66"/>
      <c r="TEW4" s="66"/>
      <c r="TEX4" s="66"/>
      <c r="TEY4" s="66"/>
      <c r="TEZ4" s="66"/>
      <c r="TFA4" s="66"/>
      <c r="TFB4" s="66"/>
      <c r="TFC4" s="66"/>
      <c r="TFD4" s="66"/>
      <c r="TFE4" s="66"/>
      <c r="TFF4" s="66"/>
      <c r="TFG4" s="66"/>
      <c r="TFH4" s="66"/>
      <c r="TFI4" s="66"/>
      <c r="TFJ4" s="66"/>
      <c r="TFK4" s="66"/>
      <c r="TFL4" s="66"/>
      <c r="TFM4" s="66"/>
      <c r="TFN4" s="66"/>
      <c r="TFO4" s="66"/>
      <c r="TFP4" s="66"/>
      <c r="TFQ4" s="66"/>
      <c r="TFR4" s="66"/>
      <c r="TFS4" s="66"/>
      <c r="TFT4" s="66"/>
      <c r="TFU4" s="66"/>
      <c r="TFV4" s="66"/>
      <c r="TFW4" s="66"/>
      <c r="TFX4" s="66"/>
      <c r="TFY4" s="66"/>
      <c r="TFZ4" s="66"/>
      <c r="TGA4" s="66"/>
      <c r="TGB4" s="66"/>
      <c r="TGC4" s="66"/>
      <c r="TGD4" s="66"/>
      <c r="TGE4" s="66"/>
      <c r="TGF4" s="66"/>
      <c r="TGG4" s="66"/>
      <c r="TGH4" s="66"/>
      <c r="TGI4" s="66"/>
      <c r="TGJ4" s="66"/>
      <c r="TGK4" s="66"/>
      <c r="TGL4" s="66"/>
      <c r="TGM4" s="66"/>
      <c r="TGN4" s="66"/>
      <c r="TGO4" s="66"/>
      <c r="TGP4" s="66"/>
      <c r="TGQ4" s="66"/>
      <c r="TGR4" s="66"/>
      <c r="TGS4" s="66"/>
      <c r="TGT4" s="66"/>
      <c r="TGU4" s="66"/>
      <c r="TGV4" s="66"/>
      <c r="TGW4" s="66"/>
      <c r="TGX4" s="66"/>
      <c r="TGY4" s="66"/>
      <c r="TGZ4" s="66"/>
      <c r="THA4" s="66"/>
      <c r="THB4" s="66"/>
      <c r="THC4" s="66"/>
      <c r="THD4" s="66"/>
      <c r="THE4" s="66"/>
      <c r="THF4" s="66"/>
      <c r="THG4" s="66"/>
      <c r="THH4" s="66"/>
      <c r="THI4" s="66"/>
      <c r="THJ4" s="66"/>
      <c r="THK4" s="66"/>
      <c r="THL4" s="66"/>
      <c r="THM4" s="66"/>
      <c r="THN4" s="66"/>
      <c r="THO4" s="66"/>
      <c r="THP4" s="66"/>
      <c r="THQ4" s="66"/>
      <c r="THR4" s="66"/>
      <c r="THS4" s="66"/>
      <c r="THT4" s="66"/>
      <c r="THU4" s="66"/>
      <c r="THV4" s="66"/>
      <c r="THW4" s="66"/>
      <c r="THX4" s="66"/>
      <c r="THY4" s="66"/>
      <c r="THZ4" s="66"/>
      <c r="TIA4" s="66"/>
      <c r="TIB4" s="66"/>
      <c r="TIC4" s="66"/>
      <c r="TID4" s="66"/>
      <c r="TIE4" s="66"/>
      <c r="TIF4" s="66"/>
      <c r="TIG4" s="66"/>
      <c r="TIH4" s="66"/>
      <c r="TII4" s="66"/>
      <c r="TIJ4" s="66"/>
      <c r="TIK4" s="66"/>
      <c r="TIL4" s="66"/>
      <c r="TIM4" s="66"/>
      <c r="TIN4" s="66"/>
      <c r="TIO4" s="66"/>
      <c r="TIP4" s="66"/>
      <c r="TIQ4" s="66"/>
      <c r="TIR4" s="66"/>
      <c r="TIS4" s="66"/>
      <c r="TIT4" s="66"/>
      <c r="TIU4" s="66"/>
      <c r="TIV4" s="66"/>
      <c r="TIW4" s="66"/>
      <c r="TIX4" s="66"/>
      <c r="TIY4" s="66"/>
      <c r="TIZ4" s="66"/>
      <c r="TJA4" s="66"/>
      <c r="TJB4" s="66"/>
      <c r="TJC4" s="66"/>
      <c r="TJD4" s="66"/>
      <c r="TJE4" s="66"/>
      <c r="TJF4" s="66"/>
      <c r="TJG4" s="66"/>
      <c r="TJH4" s="66"/>
      <c r="TJI4" s="66"/>
      <c r="TJJ4" s="66"/>
      <c r="TJK4" s="66"/>
      <c r="TJL4" s="66"/>
      <c r="TJM4" s="66"/>
      <c r="TJN4" s="66"/>
      <c r="TJO4" s="66"/>
      <c r="TJP4" s="66"/>
      <c r="TJQ4" s="66"/>
      <c r="TJR4" s="66"/>
      <c r="TJS4" s="66"/>
      <c r="TJT4" s="66"/>
      <c r="TJU4" s="66"/>
      <c r="TJV4" s="66"/>
      <c r="TJW4" s="66"/>
      <c r="TJX4" s="66"/>
      <c r="TJY4" s="66"/>
      <c r="TJZ4" s="66"/>
      <c r="TKA4" s="66"/>
      <c r="TKB4" s="66"/>
      <c r="TKC4" s="66"/>
      <c r="TKD4" s="66"/>
      <c r="TKE4" s="66"/>
      <c r="TKF4" s="66"/>
      <c r="TKG4" s="66"/>
      <c r="TKH4" s="66"/>
      <c r="TKI4" s="66"/>
      <c r="TKJ4" s="66"/>
      <c r="TKK4" s="66"/>
      <c r="TKL4" s="66"/>
      <c r="TKM4" s="66"/>
      <c r="TKN4" s="66"/>
      <c r="TKO4" s="66"/>
      <c r="TKP4" s="66"/>
      <c r="TKQ4" s="66"/>
      <c r="TKR4" s="66"/>
      <c r="TKS4" s="66"/>
      <c r="TKT4" s="66"/>
      <c r="TKU4" s="66"/>
      <c r="TKV4" s="66"/>
      <c r="TKW4" s="66"/>
      <c r="TKX4" s="66"/>
      <c r="TKY4" s="66"/>
      <c r="TKZ4" s="66"/>
      <c r="TLA4" s="66"/>
      <c r="TLB4" s="66"/>
      <c r="TLC4" s="66"/>
      <c r="TLD4" s="66"/>
      <c r="TLE4" s="66"/>
      <c r="TLF4" s="66"/>
      <c r="TLG4" s="66"/>
      <c r="TLH4" s="66"/>
      <c r="TLI4" s="66"/>
      <c r="TLJ4" s="66"/>
      <c r="TLK4" s="66"/>
      <c r="TLL4" s="66"/>
      <c r="TLM4" s="66"/>
      <c r="TLN4" s="66"/>
      <c r="TLO4" s="66"/>
      <c r="TLP4" s="66"/>
      <c r="TLQ4" s="66"/>
      <c r="TLR4" s="66"/>
      <c r="TLS4" s="66"/>
      <c r="TLT4" s="66"/>
      <c r="TLU4" s="66"/>
      <c r="TLV4" s="66"/>
      <c r="TLW4" s="66"/>
      <c r="TLX4" s="66"/>
      <c r="TLY4" s="66"/>
      <c r="TLZ4" s="66"/>
      <c r="TMA4" s="66"/>
      <c r="TMB4" s="66"/>
      <c r="TMC4" s="66"/>
      <c r="TMD4" s="66"/>
      <c r="TME4" s="66"/>
      <c r="TMF4" s="66"/>
      <c r="TMG4" s="66"/>
      <c r="TMH4" s="66"/>
      <c r="TMI4" s="66"/>
      <c r="TMJ4" s="66"/>
      <c r="TMK4" s="66"/>
      <c r="TML4" s="66"/>
      <c r="TMM4" s="66"/>
      <c r="TMN4" s="66"/>
      <c r="TMO4" s="66"/>
      <c r="TMP4" s="66"/>
      <c r="TMQ4" s="66"/>
      <c r="TMR4" s="66"/>
      <c r="TMS4" s="66"/>
      <c r="TMT4" s="66"/>
      <c r="TMU4" s="66"/>
      <c r="TMV4" s="66"/>
      <c r="TMW4" s="66"/>
      <c r="TMX4" s="66"/>
      <c r="TMY4" s="66"/>
      <c r="TMZ4" s="66"/>
      <c r="TNA4" s="66"/>
      <c r="TNB4" s="66"/>
      <c r="TNC4" s="66"/>
      <c r="TND4" s="66"/>
      <c r="TNE4" s="66"/>
      <c r="TNF4" s="66"/>
      <c r="TNG4" s="66"/>
      <c r="TNH4" s="66"/>
      <c r="TNI4" s="66"/>
      <c r="TNJ4" s="66"/>
      <c r="TNK4" s="66"/>
      <c r="TNL4" s="66"/>
      <c r="TNM4" s="66"/>
      <c r="TNN4" s="66"/>
      <c r="TNO4" s="66"/>
      <c r="TNP4" s="66"/>
      <c r="TNQ4" s="66"/>
      <c r="TNR4" s="66"/>
      <c r="TNS4" s="66"/>
      <c r="TNT4" s="66"/>
      <c r="TNU4" s="66"/>
      <c r="TNV4" s="66"/>
      <c r="TNW4" s="66"/>
      <c r="TNX4" s="66"/>
      <c r="TNY4" s="66"/>
      <c r="TNZ4" s="66"/>
      <c r="TOA4" s="66"/>
      <c r="TOB4" s="66"/>
      <c r="TOC4" s="66"/>
      <c r="TOD4" s="66"/>
      <c r="TOE4" s="66"/>
      <c r="TOF4" s="66"/>
      <c r="TOG4" s="66"/>
      <c r="TOH4" s="66"/>
      <c r="TOI4" s="66"/>
      <c r="TOJ4" s="66"/>
      <c r="TOK4" s="66"/>
      <c r="TOL4" s="66"/>
      <c r="TOM4" s="66"/>
      <c r="TON4" s="66"/>
      <c r="TOO4" s="66"/>
      <c r="TOP4" s="66"/>
      <c r="TOQ4" s="66"/>
      <c r="TOR4" s="66"/>
      <c r="TOS4" s="66"/>
      <c r="TOT4" s="66"/>
      <c r="TOU4" s="66"/>
      <c r="TOV4" s="66"/>
      <c r="TOW4" s="66"/>
      <c r="TOX4" s="66"/>
      <c r="TOY4" s="66"/>
      <c r="TOZ4" s="66"/>
      <c r="TPA4" s="66"/>
      <c r="TPB4" s="66"/>
      <c r="TPC4" s="66"/>
      <c r="TPD4" s="66"/>
      <c r="TPE4" s="66"/>
      <c r="TPF4" s="66"/>
      <c r="TPG4" s="66"/>
      <c r="TPH4" s="66"/>
      <c r="TPI4" s="66"/>
      <c r="TPJ4" s="66"/>
      <c r="TPK4" s="66"/>
      <c r="TPL4" s="66"/>
      <c r="TPM4" s="66"/>
      <c r="TPN4" s="66"/>
      <c r="TPO4" s="66"/>
      <c r="TPP4" s="66"/>
      <c r="TPQ4" s="66"/>
      <c r="TPR4" s="66"/>
      <c r="TPS4" s="66"/>
      <c r="TPT4" s="66"/>
      <c r="TPU4" s="66"/>
      <c r="TPV4" s="66"/>
      <c r="TPW4" s="66"/>
      <c r="TPX4" s="66"/>
      <c r="TPY4" s="66"/>
      <c r="TPZ4" s="66"/>
      <c r="TQA4" s="66"/>
      <c r="TQB4" s="66"/>
      <c r="TQC4" s="66"/>
      <c r="TQD4" s="66"/>
      <c r="TQE4" s="66"/>
      <c r="TQF4" s="66"/>
      <c r="TQG4" s="66"/>
      <c r="TQH4" s="66"/>
      <c r="TQI4" s="66"/>
      <c r="TQJ4" s="66"/>
      <c r="TQK4" s="66"/>
      <c r="TQL4" s="66"/>
      <c r="TQM4" s="66"/>
      <c r="TQN4" s="66"/>
      <c r="TQO4" s="66"/>
      <c r="TQP4" s="66"/>
      <c r="TQQ4" s="66"/>
      <c r="TQR4" s="66"/>
      <c r="TQS4" s="66"/>
      <c r="TQT4" s="66"/>
      <c r="TQU4" s="66"/>
      <c r="TQV4" s="66"/>
      <c r="TQW4" s="66"/>
      <c r="TQX4" s="66"/>
      <c r="TQY4" s="66"/>
      <c r="TQZ4" s="66"/>
      <c r="TRA4" s="66"/>
      <c r="TRB4" s="66"/>
      <c r="TRC4" s="66"/>
      <c r="TRD4" s="66"/>
      <c r="TRE4" s="66"/>
      <c r="TRF4" s="66"/>
      <c r="TRG4" s="66"/>
      <c r="TRH4" s="66"/>
      <c r="TRI4" s="66"/>
      <c r="TRJ4" s="66"/>
      <c r="TRK4" s="66"/>
      <c r="TRL4" s="66"/>
      <c r="TRM4" s="66"/>
      <c r="TRN4" s="66"/>
      <c r="TRO4" s="66"/>
      <c r="TRP4" s="66"/>
      <c r="TRQ4" s="66"/>
      <c r="TRR4" s="66"/>
      <c r="TRS4" s="66"/>
      <c r="TRT4" s="66"/>
      <c r="TRU4" s="66"/>
      <c r="TRV4" s="66"/>
      <c r="TRW4" s="66"/>
      <c r="TRX4" s="66"/>
      <c r="TRY4" s="66"/>
      <c r="TRZ4" s="66"/>
      <c r="TSA4" s="66"/>
      <c r="TSB4" s="66"/>
      <c r="TSC4" s="66"/>
      <c r="TSD4" s="66"/>
      <c r="TSE4" s="66"/>
      <c r="TSF4" s="66"/>
      <c r="TSG4" s="66"/>
      <c r="TSH4" s="66"/>
      <c r="TSI4" s="66"/>
      <c r="TSJ4" s="66"/>
      <c r="TSK4" s="66"/>
      <c r="TSL4" s="66"/>
      <c r="TSM4" s="66"/>
      <c r="TSN4" s="66"/>
      <c r="TSO4" s="66"/>
      <c r="TSP4" s="66"/>
      <c r="TSQ4" s="66"/>
      <c r="TSR4" s="66"/>
      <c r="TSS4" s="66"/>
      <c r="TST4" s="66"/>
      <c r="TSU4" s="66"/>
      <c r="TSV4" s="66"/>
      <c r="TSW4" s="66"/>
      <c r="TSX4" s="66"/>
      <c r="TSY4" s="66"/>
      <c r="TSZ4" s="66"/>
      <c r="TTA4" s="66"/>
      <c r="TTB4" s="66"/>
      <c r="TTC4" s="66"/>
      <c r="TTD4" s="66"/>
      <c r="TTE4" s="66"/>
      <c r="TTF4" s="66"/>
      <c r="TTG4" s="66"/>
      <c r="TTH4" s="66"/>
      <c r="TTI4" s="66"/>
      <c r="TTJ4" s="66"/>
      <c r="TTK4" s="66"/>
      <c r="TTL4" s="66"/>
      <c r="TTM4" s="66"/>
      <c r="TTN4" s="66"/>
      <c r="TTO4" s="66"/>
      <c r="TTP4" s="66"/>
      <c r="TTQ4" s="66"/>
      <c r="TTR4" s="66"/>
      <c r="TTS4" s="66"/>
      <c r="TTT4" s="66"/>
      <c r="TTU4" s="66"/>
      <c r="TTV4" s="66"/>
      <c r="TTW4" s="66"/>
      <c r="TTX4" s="66"/>
      <c r="TTY4" s="66"/>
      <c r="TTZ4" s="66"/>
      <c r="TUA4" s="66"/>
      <c r="TUB4" s="66"/>
      <c r="TUC4" s="66"/>
      <c r="TUD4" s="66"/>
      <c r="TUE4" s="66"/>
      <c r="TUF4" s="66"/>
      <c r="TUG4" s="66"/>
      <c r="TUH4" s="66"/>
      <c r="TUI4" s="66"/>
      <c r="TUJ4" s="66"/>
      <c r="TUK4" s="66"/>
      <c r="TUL4" s="66"/>
      <c r="TUM4" s="66"/>
      <c r="TUN4" s="66"/>
      <c r="TUO4" s="66"/>
      <c r="TUP4" s="66"/>
      <c r="TUQ4" s="66"/>
      <c r="TUR4" s="66"/>
      <c r="TUS4" s="66"/>
      <c r="TUT4" s="66"/>
      <c r="TUU4" s="66"/>
      <c r="TUV4" s="66"/>
      <c r="TUW4" s="66"/>
      <c r="TUX4" s="66"/>
      <c r="TUY4" s="66"/>
      <c r="TUZ4" s="66"/>
      <c r="TVA4" s="66"/>
      <c r="TVB4" s="66"/>
      <c r="TVC4" s="66"/>
      <c r="TVD4" s="66"/>
      <c r="TVE4" s="66"/>
      <c r="TVF4" s="66"/>
      <c r="TVG4" s="66"/>
      <c r="TVH4" s="66"/>
      <c r="TVI4" s="66"/>
      <c r="TVJ4" s="66"/>
      <c r="TVK4" s="66"/>
      <c r="TVL4" s="66"/>
      <c r="TVM4" s="66"/>
      <c r="TVN4" s="66"/>
      <c r="TVO4" s="66"/>
      <c r="TVP4" s="66"/>
      <c r="TVQ4" s="66"/>
      <c r="TVR4" s="66"/>
      <c r="TVS4" s="66"/>
      <c r="TVT4" s="66"/>
      <c r="TVU4" s="66"/>
      <c r="TVV4" s="66"/>
      <c r="TVW4" s="66"/>
      <c r="TVX4" s="66"/>
      <c r="TVY4" s="66"/>
      <c r="TVZ4" s="66"/>
      <c r="TWA4" s="66"/>
      <c r="TWB4" s="66"/>
      <c r="TWC4" s="66"/>
      <c r="TWD4" s="66"/>
      <c r="TWE4" s="66"/>
      <c r="TWF4" s="66"/>
      <c r="TWG4" s="66"/>
      <c r="TWH4" s="66"/>
      <c r="TWI4" s="66"/>
      <c r="TWJ4" s="66"/>
      <c r="TWK4" s="66"/>
      <c r="TWL4" s="66"/>
      <c r="TWM4" s="66"/>
      <c r="TWN4" s="66"/>
      <c r="TWO4" s="66"/>
      <c r="TWP4" s="66"/>
      <c r="TWQ4" s="66"/>
      <c r="TWR4" s="66"/>
      <c r="TWS4" s="66"/>
      <c r="TWT4" s="66"/>
      <c r="TWU4" s="66"/>
      <c r="TWV4" s="66"/>
      <c r="TWW4" s="66"/>
      <c r="TWX4" s="66"/>
      <c r="TWY4" s="66"/>
      <c r="TWZ4" s="66"/>
      <c r="TXA4" s="66"/>
      <c r="TXB4" s="66"/>
      <c r="TXC4" s="66"/>
      <c r="TXD4" s="66"/>
      <c r="TXE4" s="66"/>
      <c r="TXF4" s="66"/>
      <c r="TXG4" s="66"/>
      <c r="TXH4" s="66"/>
      <c r="TXI4" s="66"/>
      <c r="TXJ4" s="66"/>
      <c r="TXK4" s="66"/>
      <c r="TXL4" s="66"/>
      <c r="TXM4" s="66"/>
      <c r="TXN4" s="66"/>
      <c r="TXO4" s="66"/>
      <c r="TXP4" s="66"/>
      <c r="TXQ4" s="66"/>
      <c r="TXR4" s="66"/>
      <c r="TXS4" s="66"/>
      <c r="TXT4" s="66"/>
      <c r="TXU4" s="66"/>
      <c r="TXV4" s="66"/>
      <c r="TXW4" s="66"/>
      <c r="TXX4" s="66"/>
      <c r="TXY4" s="66"/>
      <c r="TXZ4" s="66"/>
      <c r="TYA4" s="66"/>
      <c r="TYB4" s="66"/>
      <c r="TYC4" s="66"/>
      <c r="TYD4" s="66"/>
      <c r="TYE4" s="66"/>
      <c r="TYF4" s="66"/>
      <c r="TYG4" s="66"/>
      <c r="TYH4" s="66"/>
      <c r="TYI4" s="66"/>
      <c r="TYJ4" s="66"/>
      <c r="TYK4" s="66"/>
      <c r="TYL4" s="66"/>
      <c r="TYM4" s="66"/>
      <c r="TYN4" s="66"/>
      <c r="TYO4" s="66"/>
      <c r="TYP4" s="66"/>
      <c r="TYQ4" s="66"/>
      <c r="TYR4" s="66"/>
      <c r="TYS4" s="66"/>
      <c r="TYT4" s="66"/>
      <c r="TYU4" s="66"/>
      <c r="TYV4" s="66"/>
      <c r="TYW4" s="66"/>
      <c r="TYX4" s="66"/>
      <c r="TYY4" s="66"/>
      <c r="TYZ4" s="66"/>
      <c r="TZA4" s="66"/>
      <c r="TZB4" s="66"/>
      <c r="TZC4" s="66"/>
      <c r="TZD4" s="66"/>
      <c r="TZE4" s="66"/>
      <c r="TZF4" s="66"/>
      <c r="TZG4" s="66"/>
      <c r="TZH4" s="66"/>
      <c r="TZI4" s="66"/>
      <c r="TZJ4" s="66"/>
      <c r="TZK4" s="66"/>
      <c r="TZL4" s="66"/>
      <c r="TZM4" s="66"/>
      <c r="TZN4" s="66"/>
      <c r="TZO4" s="66"/>
      <c r="TZP4" s="66"/>
      <c r="TZQ4" s="66"/>
      <c r="TZR4" s="66"/>
      <c r="TZS4" s="66"/>
      <c r="TZT4" s="66"/>
      <c r="TZU4" s="66"/>
      <c r="TZV4" s="66"/>
      <c r="TZW4" s="66"/>
      <c r="TZX4" s="66"/>
      <c r="TZY4" s="66"/>
      <c r="TZZ4" s="66"/>
      <c r="UAA4" s="66"/>
      <c r="UAB4" s="66"/>
      <c r="UAC4" s="66"/>
      <c r="UAD4" s="66"/>
      <c r="UAE4" s="66"/>
      <c r="UAF4" s="66"/>
      <c r="UAG4" s="66"/>
      <c r="UAH4" s="66"/>
      <c r="UAI4" s="66"/>
      <c r="UAJ4" s="66"/>
      <c r="UAK4" s="66"/>
      <c r="UAL4" s="66"/>
      <c r="UAM4" s="66"/>
      <c r="UAN4" s="66"/>
      <c r="UAO4" s="66"/>
      <c r="UAP4" s="66"/>
      <c r="UAQ4" s="66"/>
      <c r="UAR4" s="66"/>
      <c r="UAS4" s="66"/>
      <c r="UAT4" s="66"/>
      <c r="UAU4" s="66"/>
      <c r="UAV4" s="66"/>
      <c r="UAW4" s="66"/>
      <c r="UAX4" s="66"/>
      <c r="UAY4" s="66"/>
      <c r="UAZ4" s="66"/>
      <c r="UBA4" s="66"/>
      <c r="UBB4" s="66"/>
      <c r="UBC4" s="66"/>
      <c r="UBD4" s="66"/>
      <c r="UBE4" s="66"/>
      <c r="UBF4" s="66"/>
      <c r="UBG4" s="66"/>
      <c r="UBH4" s="66"/>
      <c r="UBI4" s="66"/>
      <c r="UBJ4" s="66"/>
      <c r="UBK4" s="66"/>
      <c r="UBL4" s="66"/>
      <c r="UBM4" s="66"/>
      <c r="UBN4" s="66"/>
      <c r="UBO4" s="66"/>
      <c r="UBP4" s="66"/>
      <c r="UBQ4" s="66"/>
      <c r="UBR4" s="66"/>
      <c r="UBS4" s="66"/>
      <c r="UBT4" s="66"/>
      <c r="UBU4" s="66"/>
      <c r="UBV4" s="66"/>
      <c r="UBW4" s="66"/>
      <c r="UBX4" s="66"/>
      <c r="UBY4" s="66"/>
      <c r="UBZ4" s="66"/>
      <c r="UCA4" s="66"/>
      <c r="UCB4" s="66"/>
      <c r="UCC4" s="66"/>
      <c r="UCD4" s="66"/>
      <c r="UCE4" s="66"/>
      <c r="UCF4" s="66"/>
      <c r="UCG4" s="66"/>
      <c r="UCH4" s="66"/>
      <c r="UCI4" s="66"/>
      <c r="UCJ4" s="66"/>
      <c r="UCK4" s="66"/>
      <c r="UCL4" s="66"/>
      <c r="UCM4" s="66"/>
      <c r="UCN4" s="66"/>
      <c r="UCO4" s="66"/>
      <c r="UCP4" s="66"/>
      <c r="UCQ4" s="66"/>
      <c r="UCR4" s="66"/>
      <c r="UCS4" s="66"/>
      <c r="UCT4" s="66"/>
      <c r="UCU4" s="66"/>
      <c r="UCV4" s="66"/>
      <c r="UCW4" s="66"/>
      <c r="UCX4" s="66"/>
      <c r="UCY4" s="66"/>
      <c r="UCZ4" s="66"/>
      <c r="UDA4" s="66"/>
      <c r="UDB4" s="66"/>
      <c r="UDC4" s="66"/>
      <c r="UDD4" s="66"/>
      <c r="UDE4" s="66"/>
      <c r="UDF4" s="66"/>
      <c r="UDG4" s="66"/>
      <c r="UDH4" s="66"/>
      <c r="UDI4" s="66"/>
      <c r="UDJ4" s="66"/>
      <c r="UDK4" s="66"/>
      <c r="UDL4" s="66"/>
      <c r="UDM4" s="66"/>
      <c r="UDN4" s="66"/>
      <c r="UDO4" s="66"/>
      <c r="UDP4" s="66"/>
      <c r="UDQ4" s="66"/>
      <c r="UDR4" s="66"/>
      <c r="UDS4" s="66"/>
      <c r="UDT4" s="66"/>
      <c r="UDU4" s="66"/>
      <c r="UDV4" s="66"/>
      <c r="UDW4" s="66"/>
      <c r="UDX4" s="66"/>
      <c r="UDY4" s="66"/>
      <c r="UDZ4" s="66"/>
      <c r="UEA4" s="66"/>
      <c r="UEB4" s="66"/>
      <c r="UEC4" s="66"/>
      <c r="UED4" s="66"/>
      <c r="UEE4" s="66"/>
      <c r="UEF4" s="66"/>
      <c r="UEG4" s="66"/>
      <c r="UEH4" s="66"/>
      <c r="UEI4" s="66"/>
      <c r="UEJ4" s="66"/>
      <c r="UEK4" s="66"/>
      <c r="UEL4" s="66"/>
      <c r="UEM4" s="66"/>
      <c r="UEN4" s="66"/>
      <c r="UEO4" s="66"/>
      <c r="UEP4" s="66"/>
      <c r="UEQ4" s="66"/>
      <c r="UER4" s="66"/>
      <c r="UES4" s="66"/>
      <c r="UET4" s="66"/>
      <c r="UEU4" s="66"/>
      <c r="UEV4" s="66"/>
      <c r="UEW4" s="66"/>
      <c r="UEX4" s="66"/>
      <c r="UEY4" s="66"/>
      <c r="UEZ4" s="66"/>
      <c r="UFA4" s="66"/>
      <c r="UFB4" s="66"/>
      <c r="UFC4" s="66"/>
      <c r="UFD4" s="66"/>
      <c r="UFE4" s="66"/>
      <c r="UFF4" s="66"/>
      <c r="UFG4" s="66"/>
      <c r="UFH4" s="66"/>
      <c r="UFI4" s="66"/>
      <c r="UFJ4" s="66"/>
      <c r="UFK4" s="66"/>
      <c r="UFL4" s="66"/>
      <c r="UFM4" s="66"/>
      <c r="UFN4" s="66"/>
      <c r="UFO4" s="66"/>
      <c r="UFP4" s="66"/>
      <c r="UFQ4" s="66"/>
      <c r="UFR4" s="66"/>
      <c r="UFS4" s="66"/>
      <c r="UFT4" s="66"/>
      <c r="UFU4" s="66"/>
      <c r="UFV4" s="66"/>
      <c r="UFW4" s="66"/>
      <c r="UFX4" s="66"/>
      <c r="UFY4" s="66"/>
      <c r="UFZ4" s="66"/>
      <c r="UGA4" s="66"/>
      <c r="UGB4" s="66"/>
      <c r="UGC4" s="66"/>
      <c r="UGD4" s="66"/>
      <c r="UGE4" s="66"/>
      <c r="UGF4" s="66"/>
      <c r="UGG4" s="66"/>
      <c r="UGH4" s="66"/>
      <c r="UGI4" s="66"/>
      <c r="UGJ4" s="66"/>
      <c r="UGK4" s="66"/>
      <c r="UGL4" s="66"/>
      <c r="UGM4" s="66"/>
      <c r="UGN4" s="66"/>
      <c r="UGO4" s="66"/>
      <c r="UGP4" s="66"/>
      <c r="UGQ4" s="66"/>
      <c r="UGR4" s="66"/>
      <c r="UGS4" s="66"/>
      <c r="UGT4" s="66"/>
      <c r="UGU4" s="66"/>
      <c r="UGV4" s="66"/>
      <c r="UGW4" s="66"/>
      <c r="UGX4" s="66"/>
      <c r="UGY4" s="66"/>
      <c r="UGZ4" s="66"/>
      <c r="UHA4" s="66"/>
      <c r="UHB4" s="66"/>
      <c r="UHC4" s="66"/>
      <c r="UHD4" s="66"/>
      <c r="UHE4" s="66"/>
      <c r="UHF4" s="66"/>
      <c r="UHG4" s="66"/>
      <c r="UHH4" s="66"/>
      <c r="UHI4" s="66"/>
      <c r="UHJ4" s="66"/>
      <c r="UHK4" s="66"/>
      <c r="UHL4" s="66"/>
      <c r="UHM4" s="66"/>
      <c r="UHN4" s="66"/>
      <c r="UHO4" s="66"/>
      <c r="UHP4" s="66"/>
      <c r="UHQ4" s="66"/>
      <c r="UHR4" s="66"/>
      <c r="UHS4" s="66"/>
      <c r="UHT4" s="66"/>
      <c r="UHU4" s="66"/>
      <c r="UHV4" s="66"/>
      <c r="UHW4" s="66"/>
      <c r="UHX4" s="66"/>
      <c r="UHY4" s="66"/>
      <c r="UHZ4" s="66"/>
      <c r="UIA4" s="66"/>
      <c r="UIB4" s="66"/>
      <c r="UIC4" s="66"/>
      <c r="UID4" s="66"/>
      <c r="UIE4" s="66"/>
      <c r="UIF4" s="66"/>
      <c r="UIG4" s="66"/>
      <c r="UIH4" s="66"/>
      <c r="UII4" s="66"/>
      <c r="UIJ4" s="66"/>
      <c r="UIK4" s="66"/>
      <c r="UIL4" s="66"/>
      <c r="UIM4" s="66"/>
      <c r="UIN4" s="66"/>
      <c r="UIO4" s="66"/>
      <c r="UIP4" s="66"/>
      <c r="UIQ4" s="66"/>
      <c r="UIR4" s="66"/>
      <c r="UIS4" s="66"/>
      <c r="UIT4" s="66"/>
      <c r="UIU4" s="66"/>
      <c r="UIV4" s="66"/>
      <c r="UIW4" s="66"/>
      <c r="UIX4" s="66"/>
      <c r="UIY4" s="66"/>
      <c r="UIZ4" s="66"/>
      <c r="UJA4" s="66"/>
      <c r="UJB4" s="66"/>
      <c r="UJC4" s="66"/>
      <c r="UJD4" s="66"/>
      <c r="UJE4" s="66"/>
      <c r="UJF4" s="66"/>
      <c r="UJG4" s="66"/>
      <c r="UJH4" s="66"/>
      <c r="UJI4" s="66"/>
      <c r="UJJ4" s="66"/>
      <c r="UJK4" s="66"/>
      <c r="UJL4" s="66"/>
      <c r="UJM4" s="66"/>
      <c r="UJN4" s="66"/>
      <c r="UJO4" s="66"/>
      <c r="UJP4" s="66"/>
      <c r="UJQ4" s="66"/>
      <c r="UJR4" s="66"/>
      <c r="UJS4" s="66"/>
      <c r="UJT4" s="66"/>
      <c r="UJU4" s="66"/>
      <c r="UJV4" s="66"/>
      <c r="UJW4" s="66"/>
      <c r="UJX4" s="66"/>
      <c r="UJY4" s="66"/>
      <c r="UJZ4" s="66"/>
      <c r="UKA4" s="66"/>
      <c r="UKB4" s="66"/>
      <c r="UKC4" s="66"/>
      <c r="UKD4" s="66"/>
      <c r="UKE4" s="66"/>
      <c r="UKF4" s="66"/>
      <c r="UKG4" s="66"/>
      <c r="UKH4" s="66"/>
      <c r="UKI4" s="66"/>
      <c r="UKJ4" s="66"/>
      <c r="UKK4" s="66"/>
      <c r="UKL4" s="66"/>
      <c r="UKM4" s="66"/>
      <c r="UKN4" s="66"/>
      <c r="UKO4" s="66"/>
      <c r="UKP4" s="66"/>
      <c r="UKQ4" s="66"/>
      <c r="UKR4" s="66"/>
      <c r="UKS4" s="66"/>
      <c r="UKT4" s="66"/>
      <c r="UKU4" s="66"/>
      <c r="UKV4" s="66"/>
      <c r="UKW4" s="66"/>
      <c r="UKX4" s="66"/>
      <c r="UKY4" s="66"/>
      <c r="UKZ4" s="66"/>
      <c r="ULA4" s="66"/>
      <c r="ULB4" s="66"/>
      <c r="ULC4" s="66"/>
      <c r="ULD4" s="66"/>
      <c r="ULE4" s="66"/>
      <c r="ULF4" s="66"/>
      <c r="ULG4" s="66"/>
      <c r="ULH4" s="66"/>
      <c r="ULI4" s="66"/>
      <c r="ULJ4" s="66"/>
      <c r="ULK4" s="66"/>
      <c r="ULL4" s="66"/>
      <c r="ULM4" s="66"/>
      <c r="ULN4" s="66"/>
      <c r="ULO4" s="66"/>
      <c r="ULP4" s="66"/>
      <c r="ULQ4" s="66"/>
      <c r="ULR4" s="66"/>
      <c r="ULS4" s="66"/>
      <c r="ULT4" s="66"/>
      <c r="ULU4" s="66"/>
      <c r="ULV4" s="66"/>
      <c r="ULW4" s="66"/>
      <c r="ULX4" s="66"/>
      <c r="ULY4" s="66"/>
      <c r="ULZ4" s="66"/>
      <c r="UMA4" s="66"/>
      <c r="UMB4" s="66"/>
      <c r="UMC4" s="66"/>
      <c r="UMD4" s="66"/>
      <c r="UME4" s="66"/>
      <c r="UMF4" s="66"/>
      <c r="UMG4" s="66"/>
      <c r="UMH4" s="66"/>
      <c r="UMI4" s="66"/>
      <c r="UMJ4" s="66"/>
      <c r="UMK4" s="66"/>
      <c r="UML4" s="66"/>
      <c r="UMM4" s="66"/>
      <c r="UMN4" s="66"/>
      <c r="UMO4" s="66"/>
      <c r="UMP4" s="66"/>
      <c r="UMQ4" s="66"/>
      <c r="UMR4" s="66"/>
      <c r="UMS4" s="66"/>
      <c r="UMT4" s="66"/>
      <c r="UMU4" s="66"/>
      <c r="UMV4" s="66"/>
      <c r="UMW4" s="66"/>
      <c r="UMX4" s="66"/>
      <c r="UMY4" s="66"/>
      <c r="UMZ4" s="66"/>
      <c r="UNA4" s="66"/>
      <c r="UNB4" s="66"/>
      <c r="UNC4" s="66"/>
      <c r="UND4" s="66"/>
      <c r="UNE4" s="66"/>
      <c r="UNF4" s="66"/>
      <c r="UNG4" s="66"/>
      <c r="UNH4" s="66"/>
      <c r="UNI4" s="66"/>
      <c r="UNJ4" s="66"/>
      <c r="UNK4" s="66"/>
      <c r="UNL4" s="66"/>
      <c r="UNM4" s="66"/>
      <c r="UNN4" s="66"/>
      <c r="UNO4" s="66"/>
      <c r="UNP4" s="66"/>
      <c r="UNQ4" s="66"/>
      <c r="UNR4" s="66"/>
      <c r="UNS4" s="66"/>
      <c r="UNT4" s="66"/>
      <c r="UNU4" s="66"/>
      <c r="UNV4" s="66"/>
      <c r="UNW4" s="66"/>
      <c r="UNX4" s="66"/>
      <c r="UNY4" s="66"/>
      <c r="UNZ4" s="66"/>
      <c r="UOA4" s="66"/>
      <c r="UOB4" s="66"/>
      <c r="UOC4" s="66"/>
      <c r="UOD4" s="66"/>
      <c r="UOE4" s="66"/>
      <c r="UOF4" s="66"/>
      <c r="UOG4" s="66"/>
      <c r="UOH4" s="66"/>
      <c r="UOI4" s="66"/>
      <c r="UOJ4" s="66"/>
      <c r="UOK4" s="66"/>
      <c r="UOL4" s="66"/>
      <c r="UOM4" s="66"/>
      <c r="UON4" s="66"/>
      <c r="UOO4" s="66"/>
      <c r="UOP4" s="66"/>
      <c r="UOQ4" s="66"/>
      <c r="UOR4" s="66"/>
      <c r="UOS4" s="66"/>
      <c r="UOT4" s="66"/>
      <c r="UOU4" s="66"/>
      <c r="UOV4" s="66"/>
      <c r="UOW4" s="66"/>
      <c r="UOX4" s="66"/>
      <c r="UOY4" s="66"/>
      <c r="UOZ4" s="66"/>
      <c r="UPA4" s="66"/>
      <c r="UPB4" s="66"/>
      <c r="UPC4" s="66"/>
      <c r="UPD4" s="66"/>
      <c r="UPE4" s="66"/>
      <c r="UPF4" s="66"/>
      <c r="UPG4" s="66"/>
      <c r="UPH4" s="66"/>
      <c r="UPI4" s="66"/>
      <c r="UPJ4" s="66"/>
      <c r="UPK4" s="66"/>
      <c r="UPL4" s="66"/>
      <c r="UPM4" s="66"/>
      <c r="UPN4" s="66"/>
      <c r="UPO4" s="66"/>
      <c r="UPP4" s="66"/>
      <c r="UPQ4" s="66"/>
      <c r="UPR4" s="66"/>
      <c r="UPS4" s="66"/>
      <c r="UPT4" s="66"/>
      <c r="UPU4" s="66"/>
      <c r="UPV4" s="66"/>
      <c r="UPW4" s="66"/>
      <c r="UPX4" s="66"/>
      <c r="UPY4" s="66"/>
      <c r="UPZ4" s="66"/>
      <c r="UQA4" s="66"/>
      <c r="UQB4" s="66"/>
      <c r="UQC4" s="66"/>
      <c r="UQD4" s="66"/>
      <c r="UQE4" s="66"/>
      <c r="UQF4" s="66"/>
      <c r="UQG4" s="66"/>
      <c r="UQH4" s="66"/>
      <c r="UQI4" s="66"/>
      <c r="UQJ4" s="66"/>
      <c r="UQK4" s="66"/>
      <c r="UQL4" s="66"/>
      <c r="UQM4" s="66"/>
      <c r="UQN4" s="66"/>
      <c r="UQO4" s="66"/>
      <c r="UQP4" s="66"/>
      <c r="UQQ4" s="66"/>
      <c r="UQR4" s="66"/>
      <c r="UQS4" s="66"/>
      <c r="UQT4" s="66"/>
      <c r="UQU4" s="66"/>
      <c r="UQV4" s="66"/>
      <c r="UQW4" s="66"/>
      <c r="UQX4" s="66"/>
      <c r="UQY4" s="66"/>
      <c r="UQZ4" s="66"/>
      <c r="URA4" s="66"/>
      <c r="URB4" s="66"/>
      <c r="URC4" s="66"/>
      <c r="URD4" s="66"/>
      <c r="URE4" s="66"/>
      <c r="URF4" s="66"/>
      <c r="URG4" s="66"/>
      <c r="URH4" s="66"/>
      <c r="URI4" s="66"/>
      <c r="URJ4" s="66"/>
      <c r="URK4" s="66"/>
      <c r="URL4" s="66"/>
      <c r="URM4" s="66"/>
      <c r="URN4" s="66"/>
      <c r="URO4" s="66"/>
      <c r="URP4" s="66"/>
      <c r="URQ4" s="66"/>
      <c r="URR4" s="66"/>
      <c r="URS4" s="66"/>
      <c r="URT4" s="66"/>
      <c r="URU4" s="66"/>
      <c r="URV4" s="66"/>
      <c r="URW4" s="66"/>
      <c r="URX4" s="66"/>
      <c r="URY4" s="66"/>
      <c r="URZ4" s="66"/>
      <c r="USA4" s="66"/>
      <c r="USB4" s="66"/>
      <c r="USC4" s="66"/>
      <c r="USD4" s="66"/>
      <c r="USE4" s="66"/>
      <c r="USF4" s="66"/>
      <c r="USG4" s="66"/>
      <c r="USH4" s="66"/>
      <c r="USI4" s="66"/>
      <c r="USJ4" s="66"/>
      <c r="USK4" s="66"/>
      <c r="USL4" s="66"/>
      <c r="USM4" s="66"/>
      <c r="USN4" s="66"/>
      <c r="USO4" s="66"/>
      <c r="USP4" s="66"/>
      <c r="USQ4" s="66"/>
      <c r="USR4" s="66"/>
      <c r="USS4" s="66"/>
      <c r="UST4" s="66"/>
      <c r="USU4" s="66"/>
      <c r="USV4" s="66"/>
      <c r="USW4" s="66"/>
      <c r="USX4" s="66"/>
      <c r="USY4" s="66"/>
      <c r="USZ4" s="66"/>
      <c r="UTA4" s="66"/>
      <c r="UTB4" s="66"/>
      <c r="UTC4" s="66"/>
      <c r="UTD4" s="66"/>
      <c r="UTE4" s="66"/>
      <c r="UTF4" s="66"/>
      <c r="UTG4" s="66"/>
      <c r="UTH4" s="66"/>
      <c r="UTI4" s="66"/>
      <c r="UTJ4" s="66"/>
      <c r="UTK4" s="66"/>
      <c r="UTL4" s="66"/>
      <c r="UTM4" s="66"/>
      <c r="UTN4" s="66"/>
      <c r="UTO4" s="66"/>
      <c r="UTP4" s="66"/>
      <c r="UTQ4" s="66"/>
      <c r="UTR4" s="66"/>
      <c r="UTS4" s="66"/>
      <c r="UTT4" s="66"/>
      <c r="UTU4" s="66"/>
      <c r="UTV4" s="66"/>
      <c r="UTW4" s="66"/>
      <c r="UTX4" s="66"/>
      <c r="UTY4" s="66"/>
      <c r="UTZ4" s="66"/>
      <c r="UUA4" s="66"/>
      <c r="UUB4" s="66"/>
      <c r="UUC4" s="66"/>
      <c r="UUD4" s="66"/>
      <c r="UUE4" s="66"/>
      <c r="UUF4" s="66"/>
      <c r="UUG4" s="66"/>
      <c r="UUH4" s="66"/>
      <c r="UUI4" s="66"/>
      <c r="UUJ4" s="66"/>
      <c r="UUK4" s="66"/>
      <c r="UUL4" s="66"/>
      <c r="UUM4" s="66"/>
      <c r="UUN4" s="66"/>
      <c r="UUO4" s="66"/>
      <c r="UUP4" s="66"/>
      <c r="UUQ4" s="66"/>
      <c r="UUR4" s="66"/>
      <c r="UUS4" s="66"/>
      <c r="UUT4" s="66"/>
      <c r="UUU4" s="66"/>
      <c r="UUV4" s="66"/>
      <c r="UUW4" s="66"/>
      <c r="UUX4" s="66"/>
      <c r="UUY4" s="66"/>
      <c r="UUZ4" s="66"/>
      <c r="UVA4" s="66"/>
      <c r="UVB4" s="66"/>
      <c r="UVC4" s="66"/>
      <c r="UVD4" s="66"/>
      <c r="UVE4" s="66"/>
      <c r="UVF4" s="66"/>
      <c r="UVG4" s="66"/>
      <c r="UVH4" s="66"/>
      <c r="UVI4" s="66"/>
      <c r="UVJ4" s="66"/>
      <c r="UVK4" s="66"/>
      <c r="UVL4" s="66"/>
      <c r="UVM4" s="66"/>
      <c r="UVN4" s="66"/>
      <c r="UVO4" s="66"/>
      <c r="UVP4" s="66"/>
      <c r="UVQ4" s="66"/>
      <c r="UVR4" s="66"/>
      <c r="UVS4" s="66"/>
      <c r="UVT4" s="66"/>
      <c r="UVU4" s="66"/>
      <c r="UVV4" s="66"/>
      <c r="UVW4" s="66"/>
      <c r="UVX4" s="66"/>
      <c r="UVY4" s="66"/>
      <c r="UVZ4" s="66"/>
      <c r="UWA4" s="66"/>
      <c r="UWB4" s="66"/>
      <c r="UWC4" s="66"/>
      <c r="UWD4" s="66"/>
      <c r="UWE4" s="66"/>
      <c r="UWF4" s="66"/>
      <c r="UWG4" s="66"/>
      <c r="UWH4" s="66"/>
      <c r="UWI4" s="66"/>
      <c r="UWJ4" s="66"/>
      <c r="UWK4" s="66"/>
      <c r="UWL4" s="66"/>
      <c r="UWM4" s="66"/>
      <c r="UWN4" s="66"/>
      <c r="UWO4" s="66"/>
      <c r="UWP4" s="66"/>
      <c r="UWQ4" s="66"/>
      <c r="UWR4" s="66"/>
      <c r="UWS4" s="66"/>
      <c r="UWT4" s="66"/>
      <c r="UWU4" s="66"/>
      <c r="UWV4" s="66"/>
      <c r="UWW4" s="66"/>
      <c r="UWX4" s="66"/>
      <c r="UWY4" s="66"/>
      <c r="UWZ4" s="66"/>
      <c r="UXA4" s="66"/>
      <c r="UXB4" s="66"/>
      <c r="UXC4" s="66"/>
      <c r="UXD4" s="66"/>
      <c r="UXE4" s="66"/>
      <c r="UXF4" s="66"/>
      <c r="UXG4" s="66"/>
      <c r="UXH4" s="66"/>
      <c r="UXI4" s="66"/>
      <c r="UXJ4" s="66"/>
      <c r="UXK4" s="66"/>
      <c r="UXL4" s="66"/>
      <c r="UXM4" s="66"/>
      <c r="UXN4" s="66"/>
      <c r="UXO4" s="66"/>
      <c r="UXP4" s="66"/>
      <c r="UXQ4" s="66"/>
      <c r="UXR4" s="66"/>
      <c r="UXS4" s="66"/>
      <c r="UXT4" s="66"/>
      <c r="UXU4" s="66"/>
      <c r="UXV4" s="66"/>
      <c r="UXW4" s="66"/>
      <c r="UXX4" s="66"/>
      <c r="UXY4" s="66"/>
      <c r="UXZ4" s="66"/>
      <c r="UYA4" s="66"/>
      <c r="UYB4" s="66"/>
      <c r="UYC4" s="66"/>
      <c r="UYD4" s="66"/>
      <c r="UYE4" s="66"/>
      <c r="UYF4" s="66"/>
      <c r="UYG4" s="66"/>
      <c r="UYH4" s="66"/>
      <c r="UYI4" s="66"/>
      <c r="UYJ4" s="66"/>
      <c r="UYK4" s="66"/>
      <c r="UYL4" s="66"/>
      <c r="UYM4" s="66"/>
      <c r="UYN4" s="66"/>
      <c r="UYO4" s="66"/>
      <c r="UYP4" s="66"/>
      <c r="UYQ4" s="66"/>
      <c r="UYR4" s="66"/>
      <c r="UYS4" s="66"/>
      <c r="UYT4" s="66"/>
      <c r="UYU4" s="66"/>
      <c r="UYV4" s="66"/>
      <c r="UYW4" s="66"/>
      <c r="UYX4" s="66"/>
      <c r="UYY4" s="66"/>
      <c r="UYZ4" s="66"/>
      <c r="UZA4" s="66"/>
      <c r="UZB4" s="66"/>
      <c r="UZC4" s="66"/>
      <c r="UZD4" s="66"/>
      <c r="UZE4" s="66"/>
      <c r="UZF4" s="66"/>
      <c r="UZG4" s="66"/>
      <c r="UZH4" s="66"/>
      <c r="UZI4" s="66"/>
      <c r="UZJ4" s="66"/>
      <c r="UZK4" s="66"/>
      <c r="UZL4" s="66"/>
      <c r="UZM4" s="66"/>
      <c r="UZN4" s="66"/>
      <c r="UZO4" s="66"/>
      <c r="UZP4" s="66"/>
      <c r="UZQ4" s="66"/>
      <c r="UZR4" s="66"/>
      <c r="UZS4" s="66"/>
      <c r="UZT4" s="66"/>
      <c r="UZU4" s="66"/>
      <c r="UZV4" s="66"/>
      <c r="UZW4" s="66"/>
      <c r="UZX4" s="66"/>
      <c r="UZY4" s="66"/>
      <c r="UZZ4" s="66"/>
      <c r="VAA4" s="66"/>
      <c r="VAB4" s="66"/>
      <c r="VAC4" s="66"/>
      <c r="VAD4" s="66"/>
      <c r="VAE4" s="66"/>
      <c r="VAF4" s="66"/>
      <c r="VAG4" s="66"/>
      <c r="VAH4" s="66"/>
      <c r="VAI4" s="66"/>
      <c r="VAJ4" s="66"/>
      <c r="VAK4" s="66"/>
      <c r="VAL4" s="66"/>
      <c r="VAM4" s="66"/>
      <c r="VAN4" s="66"/>
      <c r="VAO4" s="66"/>
      <c r="VAP4" s="66"/>
      <c r="VAQ4" s="66"/>
      <c r="VAR4" s="66"/>
      <c r="VAS4" s="66"/>
      <c r="VAT4" s="66"/>
      <c r="VAU4" s="66"/>
      <c r="VAV4" s="66"/>
      <c r="VAW4" s="66"/>
      <c r="VAX4" s="66"/>
      <c r="VAY4" s="66"/>
      <c r="VAZ4" s="66"/>
      <c r="VBA4" s="66"/>
      <c r="VBB4" s="66"/>
      <c r="VBC4" s="66"/>
      <c r="VBD4" s="66"/>
      <c r="VBE4" s="66"/>
      <c r="VBF4" s="66"/>
      <c r="VBG4" s="66"/>
      <c r="VBH4" s="66"/>
      <c r="VBI4" s="66"/>
      <c r="VBJ4" s="66"/>
      <c r="VBK4" s="66"/>
      <c r="VBL4" s="66"/>
      <c r="VBM4" s="66"/>
      <c r="VBN4" s="66"/>
      <c r="VBO4" s="66"/>
      <c r="VBP4" s="66"/>
      <c r="VBQ4" s="66"/>
      <c r="VBR4" s="66"/>
      <c r="VBS4" s="66"/>
      <c r="VBT4" s="66"/>
      <c r="VBU4" s="66"/>
      <c r="VBV4" s="66"/>
      <c r="VBW4" s="66"/>
      <c r="VBX4" s="66"/>
      <c r="VBY4" s="66"/>
      <c r="VBZ4" s="66"/>
      <c r="VCA4" s="66"/>
      <c r="VCB4" s="66"/>
      <c r="VCC4" s="66"/>
      <c r="VCD4" s="66"/>
      <c r="VCE4" s="66"/>
      <c r="VCF4" s="66"/>
      <c r="VCG4" s="66"/>
      <c r="VCH4" s="66"/>
      <c r="VCI4" s="66"/>
      <c r="VCJ4" s="66"/>
      <c r="VCK4" s="66"/>
      <c r="VCL4" s="66"/>
      <c r="VCM4" s="66"/>
      <c r="VCN4" s="66"/>
      <c r="VCO4" s="66"/>
      <c r="VCP4" s="66"/>
      <c r="VCQ4" s="66"/>
      <c r="VCR4" s="66"/>
      <c r="VCS4" s="66"/>
      <c r="VCT4" s="66"/>
      <c r="VCU4" s="66"/>
      <c r="VCV4" s="66"/>
      <c r="VCW4" s="66"/>
      <c r="VCX4" s="66"/>
      <c r="VCY4" s="66"/>
      <c r="VCZ4" s="66"/>
      <c r="VDA4" s="66"/>
      <c r="VDB4" s="66"/>
      <c r="VDC4" s="66"/>
      <c r="VDD4" s="66"/>
      <c r="VDE4" s="66"/>
      <c r="VDF4" s="66"/>
      <c r="VDG4" s="66"/>
      <c r="VDH4" s="66"/>
      <c r="VDI4" s="66"/>
      <c r="VDJ4" s="66"/>
      <c r="VDK4" s="66"/>
      <c r="VDL4" s="66"/>
      <c r="VDM4" s="66"/>
      <c r="VDN4" s="66"/>
      <c r="VDO4" s="66"/>
      <c r="VDP4" s="66"/>
      <c r="VDQ4" s="66"/>
      <c r="VDR4" s="66"/>
      <c r="VDS4" s="66"/>
      <c r="VDT4" s="66"/>
      <c r="VDU4" s="66"/>
      <c r="VDV4" s="66"/>
      <c r="VDW4" s="66"/>
      <c r="VDX4" s="66"/>
      <c r="VDY4" s="66"/>
      <c r="VDZ4" s="66"/>
      <c r="VEA4" s="66"/>
      <c r="VEB4" s="66"/>
      <c r="VEC4" s="66"/>
      <c r="VED4" s="66"/>
      <c r="VEE4" s="66"/>
      <c r="VEF4" s="66"/>
      <c r="VEG4" s="66"/>
      <c r="VEH4" s="66"/>
      <c r="VEI4" s="66"/>
      <c r="VEJ4" s="66"/>
      <c r="VEK4" s="66"/>
      <c r="VEL4" s="66"/>
      <c r="VEM4" s="66"/>
      <c r="VEN4" s="66"/>
      <c r="VEO4" s="66"/>
      <c r="VEP4" s="66"/>
      <c r="VEQ4" s="66"/>
      <c r="VER4" s="66"/>
      <c r="VES4" s="66"/>
      <c r="VET4" s="66"/>
      <c r="VEU4" s="66"/>
      <c r="VEV4" s="66"/>
      <c r="VEW4" s="66"/>
      <c r="VEX4" s="66"/>
      <c r="VEY4" s="66"/>
      <c r="VEZ4" s="66"/>
      <c r="VFA4" s="66"/>
      <c r="VFB4" s="66"/>
      <c r="VFC4" s="66"/>
      <c r="VFD4" s="66"/>
      <c r="VFE4" s="66"/>
      <c r="VFF4" s="66"/>
      <c r="VFG4" s="66"/>
      <c r="VFH4" s="66"/>
      <c r="VFI4" s="66"/>
      <c r="VFJ4" s="66"/>
      <c r="VFK4" s="66"/>
      <c r="VFL4" s="66"/>
      <c r="VFM4" s="66"/>
      <c r="VFN4" s="66"/>
      <c r="VFO4" s="66"/>
      <c r="VFP4" s="66"/>
      <c r="VFQ4" s="66"/>
      <c r="VFR4" s="66"/>
      <c r="VFS4" s="66"/>
      <c r="VFT4" s="66"/>
      <c r="VFU4" s="66"/>
      <c r="VFV4" s="66"/>
      <c r="VFW4" s="66"/>
      <c r="VFX4" s="66"/>
      <c r="VFY4" s="66"/>
      <c r="VFZ4" s="66"/>
      <c r="VGA4" s="66"/>
      <c r="VGB4" s="66"/>
      <c r="VGC4" s="66"/>
      <c r="VGD4" s="66"/>
      <c r="VGE4" s="66"/>
      <c r="VGF4" s="66"/>
      <c r="VGG4" s="66"/>
      <c r="VGH4" s="66"/>
      <c r="VGI4" s="66"/>
      <c r="VGJ4" s="66"/>
      <c r="VGK4" s="66"/>
      <c r="VGL4" s="66"/>
      <c r="VGM4" s="66"/>
      <c r="VGN4" s="66"/>
      <c r="VGO4" s="66"/>
      <c r="VGP4" s="66"/>
      <c r="VGQ4" s="66"/>
      <c r="VGR4" s="66"/>
      <c r="VGS4" s="66"/>
      <c r="VGT4" s="66"/>
      <c r="VGU4" s="66"/>
      <c r="VGV4" s="66"/>
      <c r="VGW4" s="66"/>
      <c r="VGX4" s="66"/>
      <c r="VGY4" s="66"/>
      <c r="VGZ4" s="66"/>
      <c r="VHA4" s="66"/>
      <c r="VHB4" s="66"/>
      <c r="VHC4" s="66"/>
      <c r="VHD4" s="66"/>
      <c r="VHE4" s="66"/>
      <c r="VHF4" s="66"/>
      <c r="VHG4" s="66"/>
      <c r="VHH4" s="66"/>
      <c r="VHI4" s="66"/>
      <c r="VHJ4" s="66"/>
      <c r="VHK4" s="66"/>
      <c r="VHL4" s="66"/>
      <c r="VHM4" s="66"/>
      <c r="VHN4" s="66"/>
      <c r="VHO4" s="66"/>
      <c r="VHP4" s="66"/>
      <c r="VHQ4" s="66"/>
      <c r="VHR4" s="66"/>
      <c r="VHS4" s="66"/>
      <c r="VHT4" s="66"/>
      <c r="VHU4" s="66"/>
      <c r="VHV4" s="66"/>
      <c r="VHW4" s="66"/>
      <c r="VHX4" s="66"/>
      <c r="VHY4" s="66"/>
      <c r="VHZ4" s="66"/>
      <c r="VIA4" s="66"/>
      <c r="VIB4" s="66"/>
      <c r="VIC4" s="66"/>
      <c r="VID4" s="66"/>
      <c r="VIE4" s="66"/>
      <c r="VIF4" s="66"/>
      <c r="VIG4" s="66"/>
      <c r="VIH4" s="66"/>
      <c r="VII4" s="66"/>
      <c r="VIJ4" s="66"/>
      <c r="VIK4" s="66"/>
      <c r="VIL4" s="66"/>
      <c r="VIM4" s="66"/>
      <c r="VIN4" s="66"/>
      <c r="VIO4" s="66"/>
      <c r="VIP4" s="66"/>
      <c r="VIQ4" s="66"/>
      <c r="VIR4" s="66"/>
      <c r="VIS4" s="66"/>
      <c r="VIT4" s="66"/>
      <c r="VIU4" s="66"/>
      <c r="VIV4" s="66"/>
      <c r="VIW4" s="66"/>
      <c r="VIX4" s="66"/>
      <c r="VIY4" s="66"/>
      <c r="VIZ4" s="66"/>
      <c r="VJA4" s="66"/>
      <c r="VJB4" s="66"/>
      <c r="VJC4" s="66"/>
      <c r="VJD4" s="66"/>
      <c r="VJE4" s="66"/>
      <c r="VJF4" s="66"/>
      <c r="VJG4" s="66"/>
      <c r="VJH4" s="66"/>
      <c r="VJI4" s="66"/>
      <c r="VJJ4" s="66"/>
      <c r="VJK4" s="66"/>
      <c r="VJL4" s="66"/>
      <c r="VJM4" s="66"/>
      <c r="VJN4" s="66"/>
      <c r="VJO4" s="66"/>
      <c r="VJP4" s="66"/>
      <c r="VJQ4" s="66"/>
      <c r="VJR4" s="66"/>
      <c r="VJS4" s="66"/>
      <c r="VJT4" s="66"/>
      <c r="VJU4" s="66"/>
      <c r="VJV4" s="66"/>
      <c r="VJW4" s="66"/>
      <c r="VJX4" s="66"/>
      <c r="VJY4" s="66"/>
      <c r="VJZ4" s="66"/>
      <c r="VKA4" s="66"/>
      <c r="VKB4" s="66"/>
      <c r="VKC4" s="66"/>
      <c r="VKD4" s="66"/>
      <c r="VKE4" s="66"/>
      <c r="VKF4" s="66"/>
      <c r="VKG4" s="66"/>
      <c r="VKH4" s="66"/>
      <c r="VKI4" s="66"/>
      <c r="VKJ4" s="66"/>
      <c r="VKK4" s="66"/>
      <c r="VKL4" s="66"/>
      <c r="VKM4" s="66"/>
      <c r="VKN4" s="66"/>
      <c r="VKO4" s="66"/>
      <c r="VKP4" s="66"/>
      <c r="VKQ4" s="66"/>
      <c r="VKR4" s="66"/>
      <c r="VKS4" s="66"/>
      <c r="VKT4" s="66"/>
      <c r="VKU4" s="66"/>
      <c r="VKV4" s="66"/>
      <c r="VKW4" s="66"/>
      <c r="VKX4" s="66"/>
      <c r="VKY4" s="66"/>
      <c r="VKZ4" s="66"/>
      <c r="VLA4" s="66"/>
      <c r="VLB4" s="66"/>
      <c r="VLC4" s="66"/>
      <c r="VLD4" s="66"/>
      <c r="VLE4" s="66"/>
      <c r="VLF4" s="66"/>
      <c r="VLG4" s="66"/>
      <c r="VLH4" s="66"/>
      <c r="VLI4" s="66"/>
      <c r="VLJ4" s="66"/>
      <c r="VLK4" s="66"/>
      <c r="VLL4" s="66"/>
      <c r="VLM4" s="66"/>
      <c r="VLN4" s="66"/>
      <c r="VLO4" s="66"/>
      <c r="VLP4" s="66"/>
      <c r="VLQ4" s="66"/>
      <c r="VLR4" s="66"/>
      <c r="VLS4" s="66"/>
      <c r="VLT4" s="66"/>
      <c r="VLU4" s="66"/>
      <c r="VLV4" s="66"/>
      <c r="VLW4" s="66"/>
      <c r="VLX4" s="66"/>
      <c r="VLY4" s="66"/>
      <c r="VLZ4" s="66"/>
      <c r="VMA4" s="66"/>
      <c r="VMB4" s="66"/>
      <c r="VMC4" s="66"/>
      <c r="VMD4" s="66"/>
      <c r="VME4" s="66"/>
      <c r="VMF4" s="66"/>
      <c r="VMG4" s="66"/>
      <c r="VMH4" s="66"/>
      <c r="VMI4" s="66"/>
      <c r="VMJ4" s="66"/>
      <c r="VMK4" s="66"/>
      <c r="VML4" s="66"/>
      <c r="VMM4" s="66"/>
      <c r="VMN4" s="66"/>
      <c r="VMO4" s="66"/>
      <c r="VMP4" s="66"/>
      <c r="VMQ4" s="66"/>
      <c r="VMR4" s="66"/>
      <c r="VMS4" s="66"/>
      <c r="VMT4" s="66"/>
      <c r="VMU4" s="66"/>
      <c r="VMV4" s="66"/>
      <c r="VMW4" s="66"/>
      <c r="VMX4" s="66"/>
      <c r="VMY4" s="66"/>
      <c r="VMZ4" s="66"/>
      <c r="VNA4" s="66"/>
      <c r="VNB4" s="66"/>
      <c r="VNC4" s="66"/>
      <c r="VND4" s="66"/>
      <c r="VNE4" s="66"/>
      <c r="VNF4" s="66"/>
      <c r="VNG4" s="66"/>
      <c r="VNH4" s="66"/>
      <c r="VNI4" s="66"/>
      <c r="VNJ4" s="66"/>
      <c r="VNK4" s="66"/>
      <c r="VNL4" s="66"/>
      <c r="VNM4" s="66"/>
      <c r="VNN4" s="66"/>
      <c r="VNO4" s="66"/>
      <c r="VNP4" s="66"/>
      <c r="VNQ4" s="66"/>
      <c r="VNR4" s="66"/>
      <c r="VNS4" s="66"/>
      <c r="VNT4" s="66"/>
      <c r="VNU4" s="66"/>
      <c r="VNV4" s="66"/>
      <c r="VNW4" s="66"/>
      <c r="VNX4" s="66"/>
      <c r="VNY4" s="66"/>
      <c r="VNZ4" s="66"/>
      <c r="VOA4" s="66"/>
      <c r="VOB4" s="66"/>
      <c r="VOC4" s="66"/>
      <c r="VOD4" s="66"/>
      <c r="VOE4" s="66"/>
      <c r="VOF4" s="66"/>
      <c r="VOG4" s="66"/>
      <c r="VOH4" s="66"/>
      <c r="VOI4" s="66"/>
      <c r="VOJ4" s="66"/>
      <c r="VOK4" s="66"/>
      <c r="VOL4" s="66"/>
      <c r="VOM4" s="66"/>
      <c r="VON4" s="66"/>
      <c r="VOO4" s="66"/>
      <c r="VOP4" s="66"/>
      <c r="VOQ4" s="66"/>
      <c r="VOR4" s="66"/>
      <c r="VOS4" s="66"/>
      <c r="VOT4" s="66"/>
      <c r="VOU4" s="66"/>
      <c r="VOV4" s="66"/>
      <c r="VOW4" s="66"/>
      <c r="VOX4" s="66"/>
      <c r="VOY4" s="66"/>
      <c r="VOZ4" s="66"/>
      <c r="VPA4" s="66"/>
      <c r="VPB4" s="66"/>
      <c r="VPC4" s="66"/>
      <c r="VPD4" s="66"/>
      <c r="VPE4" s="66"/>
      <c r="VPF4" s="66"/>
      <c r="VPG4" s="66"/>
      <c r="VPH4" s="66"/>
      <c r="VPI4" s="66"/>
      <c r="VPJ4" s="66"/>
      <c r="VPK4" s="66"/>
      <c r="VPL4" s="66"/>
      <c r="VPM4" s="66"/>
      <c r="VPN4" s="66"/>
      <c r="VPO4" s="66"/>
      <c r="VPP4" s="66"/>
      <c r="VPQ4" s="66"/>
      <c r="VPR4" s="66"/>
      <c r="VPS4" s="66"/>
      <c r="VPT4" s="66"/>
      <c r="VPU4" s="66"/>
      <c r="VPV4" s="66"/>
      <c r="VPW4" s="66"/>
      <c r="VPX4" s="66"/>
      <c r="VPY4" s="66"/>
      <c r="VPZ4" s="66"/>
      <c r="VQA4" s="66"/>
      <c r="VQB4" s="66"/>
      <c r="VQC4" s="66"/>
      <c r="VQD4" s="66"/>
      <c r="VQE4" s="66"/>
      <c r="VQF4" s="66"/>
      <c r="VQG4" s="66"/>
      <c r="VQH4" s="66"/>
      <c r="VQI4" s="66"/>
      <c r="VQJ4" s="66"/>
      <c r="VQK4" s="66"/>
      <c r="VQL4" s="66"/>
      <c r="VQM4" s="66"/>
      <c r="VQN4" s="66"/>
      <c r="VQO4" s="66"/>
      <c r="VQP4" s="66"/>
      <c r="VQQ4" s="66"/>
      <c r="VQR4" s="66"/>
      <c r="VQS4" s="66"/>
      <c r="VQT4" s="66"/>
      <c r="VQU4" s="66"/>
      <c r="VQV4" s="66"/>
      <c r="VQW4" s="66"/>
      <c r="VQX4" s="66"/>
      <c r="VQY4" s="66"/>
      <c r="VQZ4" s="66"/>
      <c r="VRA4" s="66"/>
      <c r="VRB4" s="66"/>
      <c r="VRC4" s="66"/>
      <c r="VRD4" s="66"/>
      <c r="VRE4" s="66"/>
      <c r="VRF4" s="66"/>
      <c r="VRG4" s="66"/>
      <c r="VRH4" s="66"/>
      <c r="VRI4" s="66"/>
      <c r="VRJ4" s="66"/>
      <c r="VRK4" s="66"/>
      <c r="VRL4" s="66"/>
      <c r="VRM4" s="66"/>
      <c r="VRN4" s="66"/>
      <c r="VRO4" s="66"/>
      <c r="VRP4" s="66"/>
      <c r="VRQ4" s="66"/>
      <c r="VRR4" s="66"/>
      <c r="VRS4" s="66"/>
      <c r="VRT4" s="66"/>
      <c r="VRU4" s="66"/>
      <c r="VRV4" s="66"/>
      <c r="VRW4" s="66"/>
      <c r="VRX4" s="66"/>
      <c r="VRY4" s="66"/>
      <c r="VRZ4" s="66"/>
      <c r="VSA4" s="66"/>
      <c r="VSB4" s="66"/>
      <c r="VSC4" s="66"/>
      <c r="VSD4" s="66"/>
      <c r="VSE4" s="66"/>
      <c r="VSF4" s="66"/>
      <c r="VSG4" s="66"/>
      <c r="VSH4" s="66"/>
      <c r="VSI4" s="66"/>
      <c r="VSJ4" s="66"/>
      <c r="VSK4" s="66"/>
      <c r="VSL4" s="66"/>
      <c r="VSM4" s="66"/>
      <c r="VSN4" s="66"/>
      <c r="VSO4" s="66"/>
      <c r="VSP4" s="66"/>
      <c r="VSQ4" s="66"/>
      <c r="VSR4" s="66"/>
      <c r="VSS4" s="66"/>
      <c r="VST4" s="66"/>
      <c r="VSU4" s="66"/>
      <c r="VSV4" s="66"/>
      <c r="VSW4" s="66"/>
      <c r="VSX4" s="66"/>
      <c r="VSY4" s="66"/>
      <c r="VSZ4" s="66"/>
      <c r="VTA4" s="66"/>
      <c r="VTB4" s="66"/>
      <c r="VTC4" s="66"/>
      <c r="VTD4" s="66"/>
      <c r="VTE4" s="66"/>
      <c r="VTF4" s="66"/>
      <c r="VTG4" s="66"/>
      <c r="VTH4" s="66"/>
      <c r="VTI4" s="66"/>
      <c r="VTJ4" s="66"/>
      <c r="VTK4" s="66"/>
      <c r="VTL4" s="66"/>
      <c r="VTM4" s="66"/>
      <c r="VTN4" s="66"/>
      <c r="VTO4" s="66"/>
      <c r="VTP4" s="66"/>
      <c r="VTQ4" s="66"/>
      <c r="VTR4" s="66"/>
      <c r="VTS4" s="66"/>
      <c r="VTT4" s="66"/>
      <c r="VTU4" s="66"/>
      <c r="VTV4" s="66"/>
      <c r="VTW4" s="66"/>
      <c r="VTX4" s="66"/>
      <c r="VTY4" s="66"/>
      <c r="VTZ4" s="66"/>
      <c r="VUA4" s="66"/>
      <c r="VUB4" s="66"/>
      <c r="VUC4" s="66"/>
      <c r="VUD4" s="66"/>
      <c r="VUE4" s="66"/>
      <c r="VUF4" s="66"/>
      <c r="VUG4" s="66"/>
      <c r="VUH4" s="66"/>
      <c r="VUI4" s="66"/>
      <c r="VUJ4" s="66"/>
      <c r="VUK4" s="66"/>
      <c r="VUL4" s="66"/>
      <c r="VUM4" s="66"/>
      <c r="VUN4" s="66"/>
      <c r="VUO4" s="66"/>
      <c r="VUP4" s="66"/>
      <c r="VUQ4" s="66"/>
      <c r="VUR4" s="66"/>
      <c r="VUS4" s="66"/>
      <c r="VUT4" s="66"/>
      <c r="VUU4" s="66"/>
      <c r="VUV4" s="66"/>
      <c r="VUW4" s="66"/>
      <c r="VUX4" s="66"/>
      <c r="VUY4" s="66"/>
      <c r="VUZ4" s="66"/>
      <c r="VVA4" s="66"/>
      <c r="VVB4" s="66"/>
      <c r="VVC4" s="66"/>
      <c r="VVD4" s="66"/>
      <c r="VVE4" s="66"/>
      <c r="VVF4" s="66"/>
      <c r="VVG4" s="66"/>
      <c r="VVH4" s="66"/>
      <c r="VVI4" s="66"/>
      <c r="VVJ4" s="66"/>
      <c r="VVK4" s="66"/>
      <c r="VVL4" s="66"/>
      <c r="VVM4" s="66"/>
      <c r="VVN4" s="66"/>
      <c r="VVO4" s="66"/>
      <c r="VVP4" s="66"/>
      <c r="VVQ4" s="66"/>
      <c r="VVR4" s="66"/>
      <c r="VVS4" s="66"/>
      <c r="VVT4" s="66"/>
      <c r="VVU4" s="66"/>
      <c r="VVV4" s="66"/>
      <c r="VVW4" s="66"/>
      <c r="VVX4" s="66"/>
      <c r="VVY4" s="66"/>
      <c r="VVZ4" s="66"/>
      <c r="VWA4" s="66"/>
      <c r="VWB4" s="66"/>
      <c r="VWC4" s="66"/>
      <c r="VWD4" s="66"/>
      <c r="VWE4" s="66"/>
      <c r="VWF4" s="66"/>
      <c r="VWG4" s="66"/>
      <c r="VWH4" s="66"/>
      <c r="VWI4" s="66"/>
      <c r="VWJ4" s="66"/>
      <c r="VWK4" s="66"/>
      <c r="VWL4" s="66"/>
      <c r="VWM4" s="66"/>
      <c r="VWN4" s="66"/>
      <c r="VWO4" s="66"/>
      <c r="VWP4" s="66"/>
      <c r="VWQ4" s="66"/>
      <c r="VWR4" s="66"/>
      <c r="VWS4" s="66"/>
      <c r="VWT4" s="66"/>
      <c r="VWU4" s="66"/>
      <c r="VWV4" s="66"/>
      <c r="VWW4" s="66"/>
      <c r="VWX4" s="66"/>
      <c r="VWY4" s="66"/>
      <c r="VWZ4" s="66"/>
      <c r="VXA4" s="66"/>
      <c r="VXB4" s="66"/>
      <c r="VXC4" s="66"/>
      <c r="VXD4" s="66"/>
      <c r="VXE4" s="66"/>
      <c r="VXF4" s="66"/>
      <c r="VXG4" s="66"/>
      <c r="VXH4" s="66"/>
      <c r="VXI4" s="66"/>
      <c r="VXJ4" s="66"/>
      <c r="VXK4" s="66"/>
      <c r="VXL4" s="66"/>
      <c r="VXM4" s="66"/>
      <c r="VXN4" s="66"/>
      <c r="VXO4" s="66"/>
      <c r="VXP4" s="66"/>
      <c r="VXQ4" s="66"/>
      <c r="VXR4" s="66"/>
      <c r="VXS4" s="66"/>
      <c r="VXT4" s="66"/>
      <c r="VXU4" s="66"/>
      <c r="VXV4" s="66"/>
      <c r="VXW4" s="66"/>
      <c r="VXX4" s="66"/>
      <c r="VXY4" s="66"/>
      <c r="VXZ4" s="66"/>
      <c r="VYA4" s="66"/>
      <c r="VYB4" s="66"/>
      <c r="VYC4" s="66"/>
      <c r="VYD4" s="66"/>
      <c r="VYE4" s="66"/>
      <c r="VYF4" s="66"/>
      <c r="VYG4" s="66"/>
      <c r="VYH4" s="66"/>
      <c r="VYI4" s="66"/>
      <c r="VYJ4" s="66"/>
      <c r="VYK4" s="66"/>
      <c r="VYL4" s="66"/>
      <c r="VYM4" s="66"/>
      <c r="VYN4" s="66"/>
      <c r="VYO4" s="66"/>
      <c r="VYP4" s="66"/>
      <c r="VYQ4" s="66"/>
      <c r="VYR4" s="66"/>
      <c r="VYS4" s="66"/>
      <c r="VYT4" s="66"/>
      <c r="VYU4" s="66"/>
      <c r="VYV4" s="66"/>
      <c r="VYW4" s="66"/>
      <c r="VYX4" s="66"/>
      <c r="VYY4" s="66"/>
      <c r="VYZ4" s="66"/>
      <c r="VZA4" s="66"/>
      <c r="VZB4" s="66"/>
      <c r="VZC4" s="66"/>
      <c r="VZD4" s="66"/>
      <c r="VZE4" s="66"/>
      <c r="VZF4" s="66"/>
      <c r="VZG4" s="66"/>
      <c r="VZH4" s="66"/>
      <c r="VZI4" s="66"/>
      <c r="VZJ4" s="66"/>
      <c r="VZK4" s="66"/>
      <c r="VZL4" s="66"/>
      <c r="VZM4" s="66"/>
      <c r="VZN4" s="66"/>
      <c r="VZO4" s="66"/>
      <c r="VZP4" s="66"/>
      <c r="VZQ4" s="66"/>
      <c r="VZR4" s="66"/>
      <c r="VZS4" s="66"/>
      <c r="VZT4" s="66"/>
      <c r="VZU4" s="66"/>
      <c r="VZV4" s="66"/>
      <c r="VZW4" s="66"/>
      <c r="VZX4" s="66"/>
      <c r="VZY4" s="66"/>
      <c r="VZZ4" s="66"/>
      <c r="WAA4" s="66"/>
      <c r="WAB4" s="66"/>
      <c r="WAC4" s="66"/>
      <c r="WAD4" s="66"/>
      <c r="WAE4" s="66"/>
      <c r="WAF4" s="66"/>
      <c r="WAG4" s="66"/>
      <c r="WAH4" s="66"/>
      <c r="WAI4" s="66"/>
      <c r="WAJ4" s="66"/>
      <c r="WAK4" s="66"/>
      <c r="WAL4" s="66"/>
      <c r="WAM4" s="66"/>
      <c r="WAN4" s="66"/>
      <c r="WAO4" s="66"/>
      <c r="WAP4" s="66"/>
      <c r="WAQ4" s="66"/>
      <c r="WAR4" s="66"/>
      <c r="WAS4" s="66"/>
      <c r="WAT4" s="66"/>
      <c r="WAU4" s="66"/>
      <c r="WAV4" s="66"/>
      <c r="WAW4" s="66"/>
      <c r="WAX4" s="66"/>
      <c r="WAY4" s="66"/>
      <c r="WAZ4" s="66"/>
      <c r="WBA4" s="66"/>
      <c r="WBB4" s="66"/>
      <c r="WBC4" s="66"/>
      <c r="WBD4" s="66"/>
      <c r="WBE4" s="66"/>
      <c r="WBF4" s="66"/>
      <c r="WBG4" s="66"/>
      <c r="WBH4" s="66"/>
      <c r="WBI4" s="66"/>
      <c r="WBJ4" s="66"/>
      <c r="WBK4" s="66"/>
      <c r="WBL4" s="66"/>
      <c r="WBM4" s="66"/>
      <c r="WBN4" s="66"/>
      <c r="WBO4" s="66"/>
      <c r="WBP4" s="66"/>
      <c r="WBQ4" s="66"/>
      <c r="WBR4" s="66"/>
      <c r="WBS4" s="66"/>
      <c r="WBT4" s="66"/>
      <c r="WBU4" s="66"/>
      <c r="WBV4" s="66"/>
      <c r="WBW4" s="66"/>
      <c r="WBX4" s="66"/>
      <c r="WBY4" s="66"/>
      <c r="WBZ4" s="66"/>
      <c r="WCA4" s="66"/>
      <c r="WCB4" s="66"/>
      <c r="WCC4" s="66"/>
      <c r="WCD4" s="66"/>
      <c r="WCE4" s="66"/>
      <c r="WCF4" s="66"/>
      <c r="WCG4" s="66"/>
      <c r="WCH4" s="66"/>
      <c r="WCI4" s="66"/>
      <c r="WCJ4" s="66"/>
      <c r="WCK4" s="66"/>
      <c r="WCL4" s="66"/>
      <c r="WCM4" s="66"/>
      <c r="WCN4" s="66"/>
      <c r="WCO4" s="66"/>
      <c r="WCP4" s="66"/>
      <c r="WCQ4" s="66"/>
      <c r="WCR4" s="66"/>
      <c r="WCS4" s="66"/>
      <c r="WCT4" s="66"/>
      <c r="WCU4" s="66"/>
      <c r="WCV4" s="66"/>
      <c r="WCW4" s="66"/>
      <c r="WCX4" s="66"/>
      <c r="WCY4" s="66"/>
      <c r="WCZ4" s="66"/>
      <c r="WDA4" s="66"/>
      <c r="WDB4" s="66"/>
      <c r="WDC4" s="66"/>
      <c r="WDD4" s="66"/>
      <c r="WDE4" s="66"/>
      <c r="WDF4" s="66"/>
      <c r="WDG4" s="66"/>
      <c r="WDH4" s="66"/>
      <c r="WDI4" s="66"/>
      <c r="WDJ4" s="66"/>
      <c r="WDK4" s="66"/>
      <c r="WDL4" s="66"/>
      <c r="WDM4" s="66"/>
      <c r="WDN4" s="66"/>
      <c r="WDO4" s="66"/>
      <c r="WDP4" s="66"/>
      <c r="WDQ4" s="66"/>
      <c r="WDR4" s="66"/>
      <c r="WDS4" s="66"/>
      <c r="WDT4" s="66"/>
      <c r="WDU4" s="66"/>
      <c r="WDV4" s="66"/>
      <c r="WDW4" s="66"/>
      <c r="WDX4" s="66"/>
      <c r="WDY4" s="66"/>
      <c r="WDZ4" s="66"/>
      <c r="WEA4" s="66"/>
      <c r="WEB4" s="66"/>
      <c r="WEC4" s="66"/>
      <c r="WED4" s="66"/>
      <c r="WEE4" s="66"/>
      <c r="WEF4" s="66"/>
      <c r="WEG4" s="66"/>
      <c r="WEH4" s="66"/>
      <c r="WEI4" s="66"/>
      <c r="WEJ4" s="66"/>
      <c r="WEK4" s="66"/>
      <c r="WEL4" s="66"/>
      <c r="WEM4" s="66"/>
      <c r="WEN4" s="66"/>
      <c r="WEO4" s="66"/>
      <c r="WEP4" s="66"/>
      <c r="WEQ4" s="66"/>
      <c r="WER4" s="66"/>
      <c r="WES4" s="66"/>
      <c r="WET4" s="66"/>
      <c r="WEU4" s="66"/>
      <c r="WEV4" s="66"/>
      <c r="WEW4" s="66"/>
      <c r="WEX4" s="66"/>
      <c r="WEY4" s="66"/>
      <c r="WEZ4" s="66"/>
      <c r="WFA4" s="66"/>
      <c r="WFB4" s="66"/>
      <c r="WFC4" s="66"/>
      <c r="WFD4" s="66"/>
      <c r="WFE4" s="66"/>
      <c r="WFF4" s="66"/>
      <c r="WFG4" s="66"/>
      <c r="WFH4" s="66"/>
      <c r="WFI4" s="66"/>
      <c r="WFJ4" s="66"/>
      <c r="WFK4" s="66"/>
      <c r="WFL4" s="66"/>
      <c r="WFM4" s="66"/>
      <c r="WFN4" s="66"/>
      <c r="WFO4" s="66"/>
      <c r="WFP4" s="66"/>
      <c r="WFQ4" s="66"/>
      <c r="WFR4" s="66"/>
      <c r="WFS4" s="66"/>
      <c r="WFT4" s="66"/>
      <c r="WFU4" s="66"/>
      <c r="WFV4" s="66"/>
      <c r="WFW4" s="66"/>
      <c r="WFX4" s="66"/>
      <c r="WFY4" s="66"/>
      <c r="WFZ4" s="66"/>
      <c r="WGA4" s="66"/>
      <c r="WGB4" s="66"/>
      <c r="WGC4" s="66"/>
      <c r="WGD4" s="66"/>
      <c r="WGE4" s="66"/>
      <c r="WGF4" s="66"/>
      <c r="WGG4" s="66"/>
      <c r="WGH4" s="66"/>
      <c r="WGI4" s="66"/>
      <c r="WGJ4" s="66"/>
      <c r="WGK4" s="66"/>
      <c r="WGL4" s="66"/>
      <c r="WGM4" s="66"/>
      <c r="WGN4" s="66"/>
      <c r="WGO4" s="66"/>
      <c r="WGP4" s="66"/>
      <c r="WGQ4" s="66"/>
      <c r="WGR4" s="66"/>
      <c r="WGS4" s="66"/>
      <c r="WGT4" s="66"/>
      <c r="WGU4" s="66"/>
      <c r="WGV4" s="66"/>
      <c r="WGW4" s="66"/>
      <c r="WGX4" s="66"/>
      <c r="WGY4" s="66"/>
      <c r="WGZ4" s="66"/>
      <c r="WHA4" s="66"/>
      <c r="WHB4" s="66"/>
      <c r="WHC4" s="66"/>
      <c r="WHD4" s="66"/>
      <c r="WHE4" s="66"/>
      <c r="WHF4" s="66"/>
      <c r="WHG4" s="66"/>
      <c r="WHH4" s="66"/>
      <c r="WHI4" s="66"/>
      <c r="WHJ4" s="66"/>
      <c r="WHK4" s="66"/>
      <c r="WHL4" s="66"/>
      <c r="WHM4" s="66"/>
      <c r="WHN4" s="66"/>
      <c r="WHO4" s="66"/>
      <c r="WHP4" s="66"/>
      <c r="WHQ4" s="66"/>
      <c r="WHR4" s="66"/>
      <c r="WHS4" s="66"/>
      <c r="WHT4" s="66"/>
      <c r="WHU4" s="66"/>
      <c r="WHV4" s="66"/>
      <c r="WHW4" s="66"/>
      <c r="WHX4" s="66"/>
      <c r="WHY4" s="66"/>
      <c r="WHZ4" s="66"/>
      <c r="WIA4" s="66"/>
      <c r="WIB4" s="66"/>
      <c r="WIC4" s="66"/>
      <c r="WID4" s="66"/>
      <c r="WIE4" s="66"/>
      <c r="WIF4" s="66"/>
      <c r="WIG4" s="66"/>
      <c r="WIH4" s="66"/>
      <c r="WII4" s="66"/>
      <c r="WIJ4" s="66"/>
      <c r="WIK4" s="66"/>
      <c r="WIL4" s="66"/>
      <c r="WIM4" s="66"/>
      <c r="WIN4" s="66"/>
      <c r="WIO4" s="66"/>
      <c r="WIP4" s="66"/>
      <c r="WIQ4" s="66"/>
      <c r="WIR4" s="66"/>
      <c r="WIS4" s="66"/>
      <c r="WIT4" s="66"/>
      <c r="WIU4" s="66"/>
      <c r="WIV4" s="66"/>
      <c r="WIW4" s="66"/>
      <c r="WIX4" s="66"/>
      <c r="WIY4" s="66"/>
      <c r="WIZ4" s="66"/>
      <c r="WJA4" s="66"/>
      <c r="WJB4" s="66"/>
      <c r="WJC4" s="66"/>
      <c r="WJD4" s="66"/>
      <c r="WJE4" s="66"/>
      <c r="WJF4" s="66"/>
      <c r="WJG4" s="66"/>
      <c r="WJH4" s="66"/>
      <c r="WJI4" s="66"/>
      <c r="WJJ4" s="66"/>
      <c r="WJK4" s="66"/>
      <c r="WJL4" s="66"/>
      <c r="WJM4" s="66"/>
      <c r="WJN4" s="66"/>
      <c r="WJO4" s="66"/>
      <c r="WJP4" s="66"/>
      <c r="WJQ4" s="66"/>
      <c r="WJR4" s="66"/>
      <c r="WJS4" s="66"/>
      <c r="WJT4" s="66"/>
      <c r="WJU4" s="66"/>
      <c r="WJV4" s="66"/>
      <c r="WJW4" s="66"/>
      <c r="WJX4" s="66"/>
      <c r="WJY4" s="66"/>
      <c r="WJZ4" s="66"/>
      <c r="WKA4" s="66"/>
      <c r="WKB4" s="66"/>
      <c r="WKC4" s="66"/>
      <c r="WKD4" s="66"/>
      <c r="WKE4" s="66"/>
      <c r="WKF4" s="66"/>
      <c r="WKG4" s="66"/>
      <c r="WKH4" s="66"/>
      <c r="WKI4" s="66"/>
      <c r="WKJ4" s="66"/>
      <c r="WKK4" s="66"/>
      <c r="WKL4" s="66"/>
      <c r="WKM4" s="66"/>
      <c r="WKN4" s="66"/>
      <c r="WKO4" s="66"/>
      <c r="WKP4" s="66"/>
      <c r="WKQ4" s="66"/>
      <c r="WKR4" s="66"/>
      <c r="WKS4" s="66"/>
      <c r="WKT4" s="66"/>
      <c r="WKU4" s="66"/>
      <c r="WKV4" s="66"/>
      <c r="WKW4" s="66"/>
      <c r="WKX4" s="66"/>
      <c r="WKY4" s="66"/>
      <c r="WKZ4" s="66"/>
      <c r="WLA4" s="66"/>
      <c r="WLB4" s="66"/>
      <c r="WLC4" s="66"/>
      <c r="WLD4" s="66"/>
      <c r="WLE4" s="66"/>
      <c r="WLF4" s="66"/>
      <c r="WLG4" s="66"/>
      <c r="WLH4" s="66"/>
      <c r="WLI4" s="66"/>
      <c r="WLJ4" s="66"/>
      <c r="WLK4" s="66"/>
      <c r="WLL4" s="66"/>
      <c r="WLM4" s="66"/>
      <c r="WLN4" s="66"/>
      <c r="WLO4" s="66"/>
      <c r="WLP4" s="66"/>
      <c r="WLQ4" s="66"/>
      <c r="WLR4" s="66"/>
      <c r="WLS4" s="66"/>
      <c r="WLT4" s="66"/>
      <c r="WLU4" s="66"/>
      <c r="WLV4" s="66"/>
      <c r="WLW4" s="66"/>
      <c r="WLX4" s="66"/>
      <c r="WLY4" s="66"/>
      <c r="WLZ4" s="66"/>
      <c r="WMA4" s="66"/>
      <c r="WMB4" s="66"/>
      <c r="WMC4" s="66"/>
      <c r="WMD4" s="66"/>
      <c r="WME4" s="66"/>
      <c r="WMF4" s="66"/>
      <c r="WMG4" s="66"/>
      <c r="WMH4" s="66"/>
      <c r="WMI4" s="66"/>
      <c r="WMJ4" s="66"/>
      <c r="WMK4" s="66"/>
      <c r="WML4" s="66"/>
      <c r="WMM4" s="66"/>
      <c r="WMN4" s="66"/>
      <c r="WMO4" s="66"/>
      <c r="WMP4" s="66"/>
      <c r="WMQ4" s="66"/>
      <c r="WMR4" s="66"/>
      <c r="WMS4" s="66"/>
      <c r="WMT4" s="66"/>
      <c r="WMU4" s="66"/>
      <c r="WMV4" s="66"/>
      <c r="WMW4" s="66"/>
      <c r="WMX4" s="66"/>
      <c r="WMY4" s="66"/>
      <c r="WMZ4" s="66"/>
      <c r="WNA4" s="66"/>
      <c r="WNB4" s="66"/>
      <c r="WNC4" s="66"/>
      <c r="WND4" s="66"/>
      <c r="WNE4" s="66"/>
      <c r="WNF4" s="66"/>
      <c r="WNG4" s="66"/>
      <c r="WNH4" s="66"/>
      <c r="WNI4" s="66"/>
      <c r="WNJ4" s="66"/>
      <c r="WNK4" s="66"/>
      <c r="WNL4" s="66"/>
      <c r="WNM4" s="66"/>
      <c r="WNN4" s="66"/>
      <c r="WNO4" s="66"/>
      <c r="WNP4" s="66"/>
      <c r="WNQ4" s="66"/>
      <c r="WNR4" s="66"/>
      <c r="WNS4" s="66"/>
      <c r="WNT4" s="66"/>
      <c r="WNU4" s="66"/>
      <c r="WNV4" s="66"/>
      <c r="WNW4" s="66"/>
      <c r="WNX4" s="66"/>
      <c r="WNY4" s="66"/>
      <c r="WNZ4" s="66"/>
      <c r="WOA4" s="66"/>
      <c r="WOB4" s="66"/>
      <c r="WOC4" s="66"/>
      <c r="WOD4" s="66"/>
      <c r="WOE4" s="66"/>
      <c r="WOF4" s="66"/>
      <c r="WOG4" s="66"/>
      <c r="WOH4" s="66"/>
      <c r="WOI4" s="66"/>
      <c r="WOJ4" s="66"/>
      <c r="WOK4" s="66"/>
      <c r="WOL4" s="66"/>
      <c r="WOM4" s="66"/>
      <c r="WON4" s="66"/>
      <c r="WOO4" s="66"/>
      <c r="WOP4" s="66"/>
      <c r="WOQ4" s="66"/>
      <c r="WOR4" s="66"/>
      <c r="WOS4" s="66"/>
      <c r="WOT4" s="66"/>
      <c r="WOU4" s="66"/>
      <c r="WOV4" s="66"/>
      <c r="WOW4" s="66"/>
      <c r="WOX4" s="66"/>
      <c r="WOY4" s="66"/>
      <c r="WOZ4" s="66"/>
      <c r="WPA4" s="66"/>
      <c r="WPB4" s="66"/>
      <c r="WPC4" s="66"/>
      <c r="WPD4" s="66"/>
      <c r="WPE4" s="66"/>
      <c r="WPF4" s="66"/>
      <c r="WPG4" s="66"/>
      <c r="WPH4" s="66"/>
      <c r="WPI4" s="66"/>
      <c r="WPJ4" s="66"/>
      <c r="WPK4" s="66"/>
      <c r="WPL4" s="66"/>
      <c r="WPM4" s="66"/>
      <c r="WPN4" s="66"/>
      <c r="WPO4" s="66"/>
      <c r="WPP4" s="66"/>
      <c r="WPQ4" s="66"/>
      <c r="WPR4" s="66"/>
      <c r="WPS4" s="66"/>
      <c r="WPT4" s="66"/>
      <c r="WPU4" s="66"/>
      <c r="WPV4" s="66"/>
      <c r="WPW4" s="66"/>
      <c r="WPX4" s="66"/>
      <c r="WPY4" s="66"/>
      <c r="WPZ4" s="66"/>
      <c r="WQA4" s="66"/>
      <c r="WQB4" s="66"/>
      <c r="WQC4" s="66"/>
      <c r="WQD4" s="66"/>
      <c r="WQE4" s="66"/>
      <c r="WQF4" s="66"/>
      <c r="WQG4" s="66"/>
      <c r="WQH4" s="66"/>
      <c r="WQI4" s="66"/>
      <c r="WQJ4" s="66"/>
      <c r="WQK4" s="66"/>
      <c r="WQL4" s="66"/>
      <c r="WQM4" s="66"/>
      <c r="WQN4" s="66"/>
      <c r="WQO4" s="66"/>
      <c r="WQP4" s="66"/>
      <c r="WQQ4" s="66"/>
      <c r="WQR4" s="66"/>
      <c r="WQS4" s="66"/>
      <c r="WQT4" s="66"/>
      <c r="WQU4" s="66"/>
      <c r="WQV4" s="66"/>
      <c r="WQW4" s="66"/>
      <c r="WQX4" s="66"/>
      <c r="WQY4" s="66"/>
      <c r="WQZ4" s="66"/>
      <c r="WRA4" s="66"/>
      <c r="WRB4" s="66"/>
      <c r="WRC4" s="66"/>
      <c r="WRD4" s="66"/>
      <c r="WRE4" s="66"/>
      <c r="WRF4" s="66"/>
      <c r="WRG4" s="66"/>
      <c r="WRH4" s="66"/>
      <c r="WRI4" s="66"/>
      <c r="WRJ4" s="66"/>
      <c r="WRK4" s="66"/>
      <c r="WRL4" s="66"/>
      <c r="WRM4" s="66"/>
      <c r="WRN4" s="66"/>
      <c r="WRO4" s="66"/>
      <c r="WRP4" s="66"/>
      <c r="WRQ4" s="66"/>
      <c r="WRR4" s="66"/>
      <c r="WRS4" s="66"/>
      <c r="WRT4" s="66"/>
      <c r="WRU4" s="66"/>
      <c r="WRV4" s="66"/>
      <c r="WRW4" s="66"/>
      <c r="WRX4" s="66"/>
      <c r="WRY4" s="66"/>
      <c r="WRZ4" s="66"/>
      <c r="WSA4" s="66"/>
      <c r="WSB4" s="66"/>
      <c r="WSC4" s="66"/>
      <c r="WSD4" s="66"/>
      <c r="WSE4" s="66"/>
      <c r="WSF4" s="66"/>
      <c r="WSG4" s="66"/>
      <c r="WSH4" s="66"/>
      <c r="WSI4" s="66"/>
      <c r="WSJ4" s="66"/>
      <c r="WSK4" s="66"/>
      <c r="WSL4" s="66"/>
      <c r="WSM4" s="66"/>
      <c r="WSN4" s="66"/>
      <c r="WSO4" s="66"/>
      <c r="WSP4" s="66"/>
      <c r="WSQ4" s="66"/>
      <c r="WSR4" s="66"/>
      <c r="WSS4" s="66"/>
      <c r="WST4" s="66"/>
      <c r="WSU4" s="66"/>
      <c r="WSV4" s="66"/>
      <c r="WSW4" s="66"/>
      <c r="WSX4" s="66"/>
      <c r="WSY4" s="66"/>
      <c r="WSZ4" s="66"/>
      <c r="WTA4" s="66"/>
      <c r="WTB4" s="66"/>
      <c r="WTC4" s="66"/>
      <c r="WTD4" s="66"/>
      <c r="WTE4" s="66"/>
      <c r="WTF4" s="66"/>
      <c r="WTG4" s="66"/>
      <c r="WTH4" s="66"/>
      <c r="WTI4" s="66"/>
      <c r="WTJ4" s="66"/>
      <c r="WTK4" s="66"/>
      <c r="WTL4" s="66"/>
      <c r="WTM4" s="66"/>
      <c r="WTN4" s="66"/>
      <c r="WTO4" s="66"/>
      <c r="WTP4" s="66"/>
      <c r="WTQ4" s="66"/>
      <c r="WTR4" s="66"/>
      <c r="WTS4" s="66"/>
      <c r="WTT4" s="66"/>
      <c r="WTU4" s="66"/>
      <c r="WTV4" s="66"/>
      <c r="WTW4" s="66"/>
      <c r="WTX4" s="66"/>
      <c r="WTY4" s="66"/>
      <c r="WTZ4" s="66"/>
      <c r="WUA4" s="66"/>
      <c r="WUB4" s="66"/>
      <c r="WUC4" s="66"/>
      <c r="WUD4" s="66"/>
      <c r="WUE4" s="66"/>
      <c r="WUF4" s="66"/>
      <c r="WUG4" s="66"/>
      <c r="WUH4" s="66"/>
      <c r="WUI4" s="66"/>
      <c r="WUJ4" s="66"/>
      <c r="WUK4" s="66"/>
      <c r="WUL4" s="66"/>
      <c r="WUM4" s="66"/>
      <c r="WUN4" s="66"/>
      <c r="WUO4" s="66"/>
      <c r="WUP4" s="66"/>
      <c r="WUQ4" s="66"/>
      <c r="WUR4" s="66"/>
      <c r="WUS4" s="66"/>
      <c r="WUT4" s="66"/>
      <c r="WUU4" s="66"/>
      <c r="WUV4" s="66"/>
      <c r="WUW4" s="66"/>
      <c r="WUX4" s="66"/>
      <c r="WUY4" s="66"/>
      <c r="WUZ4" s="66"/>
      <c r="WVA4" s="66"/>
      <c r="WVB4" s="66"/>
      <c r="WVC4" s="66"/>
      <c r="WVD4" s="66"/>
      <c r="WVE4" s="66"/>
      <c r="WVF4" s="66"/>
      <c r="WVG4" s="66"/>
      <c r="WVH4" s="66"/>
      <c r="WVI4" s="66"/>
      <c r="WVJ4" s="66"/>
      <c r="WVK4" s="66"/>
      <c r="WVL4" s="66"/>
      <c r="WVM4" s="66"/>
      <c r="WVN4" s="66"/>
      <c r="WVO4" s="66"/>
      <c r="WVP4" s="66"/>
      <c r="WVQ4" s="66"/>
      <c r="WVR4" s="66"/>
      <c r="WVS4" s="66"/>
      <c r="WVT4" s="66"/>
      <c r="WVU4" s="66"/>
      <c r="WVV4" s="66"/>
      <c r="WVW4" s="66"/>
      <c r="WVX4" s="66"/>
      <c r="WVY4" s="66"/>
      <c r="WVZ4" s="66"/>
      <c r="WWA4" s="66"/>
      <c r="WWB4" s="66"/>
      <c r="WWC4" s="66"/>
      <c r="WWD4" s="66"/>
      <c r="WWE4" s="66"/>
      <c r="WWF4" s="66"/>
      <c r="WWG4" s="66"/>
      <c r="WWH4" s="66"/>
      <c r="WWI4" s="66"/>
      <c r="WWJ4" s="66"/>
      <c r="WWK4" s="66"/>
      <c r="WWL4" s="66"/>
      <c r="WWM4" s="66"/>
      <c r="WWN4" s="66"/>
      <c r="WWO4" s="66"/>
      <c r="WWP4" s="66"/>
      <c r="WWQ4" s="66"/>
      <c r="WWR4" s="66"/>
      <c r="WWS4" s="66"/>
      <c r="WWT4" s="66"/>
      <c r="WWU4" s="66"/>
      <c r="WWV4" s="66"/>
      <c r="WWW4" s="66"/>
      <c r="WWX4" s="66"/>
      <c r="WWY4" s="66"/>
      <c r="WWZ4" s="66"/>
      <c r="WXA4" s="66"/>
      <c r="WXB4" s="66"/>
      <c r="WXC4" s="66"/>
      <c r="WXD4" s="66"/>
      <c r="WXE4" s="66"/>
      <c r="WXF4" s="66"/>
      <c r="WXG4" s="66"/>
      <c r="WXH4" s="66"/>
      <c r="WXI4" s="66"/>
      <c r="WXJ4" s="66"/>
      <c r="WXK4" s="66"/>
      <c r="WXL4" s="66"/>
      <c r="WXM4" s="66"/>
      <c r="WXN4" s="66"/>
      <c r="WXO4" s="66"/>
      <c r="WXP4" s="66"/>
      <c r="WXQ4" s="66"/>
      <c r="WXR4" s="66"/>
      <c r="WXS4" s="66"/>
      <c r="WXT4" s="66"/>
      <c r="WXU4" s="66"/>
      <c r="WXV4" s="66"/>
      <c r="WXW4" s="66"/>
      <c r="WXX4" s="66"/>
      <c r="WXY4" s="66"/>
      <c r="WXZ4" s="66"/>
      <c r="WYA4" s="66"/>
      <c r="WYB4" s="66"/>
      <c r="WYC4" s="66"/>
      <c r="WYD4" s="66"/>
      <c r="WYE4" s="66"/>
      <c r="WYF4" s="66"/>
      <c r="WYG4" s="66"/>
      <c r="WYH4" s="66"/>
      <c r="WYI4" s="66"/>
      <c r="WYJ4" s="66"/>
      <c r="WYK4" s="66"/>
      <c r="WYL4" s="66"/>
      <c r="WYM4" s="66"/>
      <c r="WYN4" s="66"/>
      <c r="WYO4" s="66"/>
      <c r="WYP4" s="66"/>
      <c r="WYQ4" s="66"/>
      <c r="WYR4" s="66"/>
      <c r="WYS4" s="66"/>
      <c r="WYT4" s="66"/>
      <c r="WYU4" s="66"/>
      <c r="WYV4" s="66"/>
      <c r="WYW4" s="66"/>
      <c r="WYX4" s="66"/>
      <c r="WYY4" s="66"/>
      <c r="WYZ4" s="66"/>
      <c r="WZA4" s="66"/>
      <c r="WZB4" s="66"/>
      <c r="WZC4" s="66"/>
      <c r="WZD4" s="66"/>
      <c r="WZE4" s="66"/>
      <c r="WZF4" s="66"/>
      <c r="WZG4" s="66"/>
      <c r="WZH4" s="66"/>
      <c r="WZI4" s="66"/>
      <c r="WZJ4" s="66"/>
      <c r="WZK4" s="66"/>
      <c r="WZL4" s="66"/>
      <c r="WZM4" s="66"/>
      <c r="WZN4" s="66"/>
      <c r="WZO4" s="66"/>
      <c r="WZP4" s="66"/>
      <c r="WZQ4" s="66"/>
      <c r="WZR4" s="66"/>
      <c r="WZS4" s="66"/>
      <c r="WZT4" s="66"/>
      <c r="WZU4" s="66"/>
      <c r="WZV4" s="66"/>
      <c r="WZW4" s="66"/>
      <c r="WZX4" s="66"/>
      <c r="WZY4" s="66"/>
      <c r="WZZ4" s="66"/>
      <c r="XAA4" s="66"/>
      <c r="XAB4" s="66"/>
      <c r="XAC4" s="66"/>
      <c r="XAD4" s="66"/>
      <c r="XAE4" s="66"/>
      <c r="XAF4" s="66"/>
      <c r="XAG4" s="66"/>
      <c r="XAH4" s="66"/>
      <c r="XAI4" s="66"/>
      <c r="XAJ4" s="66"/>
      <c r="XAK4" s="66"/>
      <c r="XAL4" s="66"/>
      <c r="XAM4" s="66"/>
      <c r="XAN4" s="66"/>
      <c r="XAO4" s="66"/>
      <c r="XAP4" s="66"/>
      <c r="XAQ4" s="66"/>
      <c r="XAR4" s="66"/>
      <c r="XAS4" s="66"/>
      <c r="XAT4" s="66"/>
      <c r="XAU4" s="66"/>
      <c r="XAV4" s="66"/>
      <c r="XAW4" s="66"/>
      <c r="XAX4" s="66"/>
      <c r="XAY4" s="66"/>
      <c r="XAZ4" s="66"/>
      <c r="XBA4" s="66"/>
      <c r="XBB4" s="66"/>
      <c r="XBC4" s="66"/>
      <c r="XBD4" s="66"/>
      <c r="XBE4" s="66"/>
      <c r="XBF4" s="66"/>
      <c r="XBG4" s="66"/>
      <c r="XBH4" s="66"/>
      <c r="XBI4" s="66"/>
      <c r="XBJ4" s="66"/>
      <c r="XBK4" s="66"/>
      <c r="XBL4" s="66"/>
      <c r="XBM4" s="66"/>
      <c r="XBN4" s="66"/>
      <c r="XBO4" s="66"/>
      <c r="XBP4" s="66"/>
      <c r="XBQ4" s="66"/>
      <c r="XBR4" s="66"/>
      <c r="XBS4" s="66"/>
      <c r="XBT4" s="66"/>
      <c r="XBU4" s="66"/>
      <c r="XBV4" s="66"/>
      <c r="XBW4" s="66"/>
      <c r="XBX4" s="66"/>
      <c r="XBY4" s="66"/>
      <c r="XBZ4" s="66"/>
      <c r="XCA4" s="66"/>
      <c r="XCB4" s="66"/>
      <c r="XCC4" s="66"/>
      <c r="XCD4" s="66"/>
      <c r="XCE4" s="66"/>
      <c r="XCF4" s="66"/>
      <c r="XCG4" s="66"/>
      <c r="XCH4" s="66"/>
      <c r="XCI4" s="66"/>
      <c r="XCJ4" s="66"/>
      <c r="XCK4" s="66"/>
      <c r="XCL4" s="66"/>
      <c r="XCM4" s="66"/>
      <c r="XCN4" s="66"/>
      <c r="XCO4" s="66"/>
      <c r="XCP4" s="66"/>
      <c r="XCQ4" s="66"/>
      <c r="XCR4" s="66"/>
      <c r="XCS4" s="66"/>
      <c r="XCT4" s="66"/>
      <c r="XCU4" s="66"/>
      <c r="XCV4" s="66"/>
      <c r="XCW4" s="66"/>
      <c r="XCX4" s="66"/>
      <c r="XCY4" s="66"/>
      <c r="XCZ4" s="66"/>
      <c r="XDA4" s="66"/>
      <c r="XDB4" s="66"/>
      <c r="XDC4" s="66"/>
      <c r="XDD4" s="66"/>
      <c r="XDE4" s="66"/>
      <c r="XDF4" s="66"/>
      <c r="XDG4" s="66"/>
      <c r="XDH4" s="66"/>
      <c r="XDI4" s="66"/>
      <c r="XDJ4" s="66"/>
      <c r="XDK4" s="66"/>
      <c r="XDL4" s="66"/>
      <c r="XDM4" s="66"/>
      <c r="XDN4" s="66"/>
      <c r="XDO4" s="66"/>
      <c r="XDP4" s="66"/>
      <c r="XDQ4" s="66"/>
      <c r="XDR4" s="66"/>
      <c r="XDS4" s="66"/>
      <c r="XDT4" s="66"/>
      <c r="XDU4" s="66"/>
      <c r="XDV4" s="66"/>
      <c r="XDW4" s="66"/>
      <c r="XDX4" s="66"/>
      <c r="XDY4" s="66"/>
      <c r="XDZ4" s="66"/>
      <c r="XEA4" s="66"/>
      <c r="XEB4" s="66"/>
      <c r="XEC4" s="66"/>
      <c r="XED4" s="66"/>
      <c r="XEE4" s="66"/>
      <c r="XEF4" s="66"/>
      <c r="XEG4" s="66"/>
      <c r="XEH4" s="66"/>
      <c r="XEI4" s="66"/>
      <c r="XEJ4" s="66"/>
      <c r="XEK4" s="66"/>
      <c r="XEL4" s="66"/>
      <c r="XEM4" s="66"/>
      <c r="XEN4" s="66"/>
      <c r="XEO4" s="66"/>
      <c r="XEP4" s="66"/>
      <c r="XEQ4" s="66"/>
      <c r="XER4" s="66"/>
      <c r="XES4" s="66"/>
      <c r="XET4" s="66"/>
      <c r="XEU4" s="66"/>
      <c r="XEV4" s="66"/>
      <c r="XEW4" s="66"/>
      <c r="XEX4" s="66"/>
      <c r="XEY4" s="66"/>
      <c r="XEZ4" s="66"/>
      <c r="XFA4" s="66"/>
      <c r="XFB4" s="66"/>
      <c r="XFC4" s="66"/>
      <c r="XFD4" s="66"/>
    </row>
    <row r="6" spans="1:16384" ht="16.5" thickBot="1" x14ac:dyDescent="0.3">
      <c r="B6" s="39">
        <f>MAX($B$5:$B5)+1</f>
        <v>1</v>
      </c>
      <c r="C6" s="1" t="s">
        <v>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6384" ht="12.75" outlineLevel="1" thickTop="1" x14ac:dyDescent="0.2"/>
    <row r="8" spans="1:16384" ht="16.5" outlineLevel="1" x14ac:dyDescent="0.25">
      <c r="C8" s="2" t="s">
        <v>3</v>
      </c>
    </row>
    <row r="9" spans="1:16384" ht="16.5" outlineLevel="1" x14ac:dyDescent="0.25">
      <c r="C9" s="2"/>
    </row>
    <row r="10" spans="1:16384" ht="16.5" outlineLevel="1" x14ac:dyDescent="0.25">
      <c r="C10" s="2"/>
      <c r="E10" s="3" t="s">
        <v>2</v>
      </c>
    </row>
    <row r="11" spans="1:16384" outlineLevel="1" x14ac:dyDescent="0.2">
      <c r="E11" t="s">
        <v>4</v>
      </c>
      <c r="G11" s="74" t="str">
        <f ca="1">IF(ISERROR(OR(FIND("[",CELL("filename",A1)),FIND("]",CELL("filename",A1)))),"",MID(CELL("filename",A1),FIND("[",CELL("filename",A1))+1,FIND("]",CELL("filename",A1))-FIND("[",CELL("filename",A1))-1))</f>
        <v>Chapter 2.7 - SP Simulation Examples NEW.xlsx</v>
      </c>
      <c r="H11" s="74"/>
      <c r="I11" s="74"/>
      <c r="J11" s="74"/>
      <c r="K11" s="74"/>
      <c r="L11" s="74"/>
      <c r="M11" s="74"/>
      <c r="N11" s="74"/>
    </row>
    <row r="12" spans="1:16384" outlineLevel="1" x14ac:dyDescent="0.2">
      <c r="E12" t="s">
        <v>5</v>
      </c>
      <c r="G12" s="75" t="s">
        <v>69</v>
      </c>
      <c r="H12" s="75"/>
      <c r="I12" s="75"/>
      <c r="J12" s="75"/>
      <c r="K12" s="75"/>
      <c r="L12" s="75"/>
      <c r="M12" s="75"/>
      <c r="N12" s="75"/>
    </row>
    <row r="13" spans="1:16384" outlineLevel="1" x14ac:dyDescent="0.2"/>
    <row r="14" spans="1:16384" outlineLevel="1" x14ac:dyDescent="0.2"/>
    <row r="15" spans="1:16384" ht="16.5" thickBot="1" x14ac:dyDescent="0.3">
      <c r="B15" s="39">
        <f>MAX($B$5:$B14)+1</f>
        <v>2</v>
      </c>
      <c r="C15" s="1" t="s">
        <v>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6384" ht="12.75" outlineLevel="1" thickTop="1" x14ac:dyDescent="0.2"/>
    <row r="17" spans="3:7" ht="16.5" outlineLevel="1" x14ac:dyDescent="0.25">
      <c r="C17" s="2" t="s">
        <v>7</v>
      </c>
    </row>
    <row r="18" spans="3:7" outlineLevel="1" x14ac:dyDescent="0.2"/>
    <row r="19" spans="3:7" outlineLevel="1" x14ac:dyDescent="0.2">
      <c r="E19" t="s">
        <v>8</v>
      </c>
      <c r="G19" s="4">
        <v>365</v>
      </c>
    </row>
    <row r="20" spans="3:7" outlineLevel="1" x14ac:dyDescent="0.2">
      <c r="E20" t="s">
        <v>9</v>
      </c>
      <c r="G20" s="4">
        <v>1</v>
      </c>
    </row>
    <row r="21" spans="3:7" outlineLevel="1" x14ac:dyDescent="0.2">
      <c r="E21" t="s">
        <v>10</v>
      </c>
      <c r="G21" s="4">
        <v>3</v>
      </c>
    </row>
    <row r="22" spans="3:7" outlineLevel="1" x14ac:dyDescent="0.2">
      <c r="E22" t="s">
        <v>11</v>
      </c>
      <c r="G22" s="4">
        <v>6</v>
      </c>
    </row>
    <row r="23" spans="3:7" outlineLevel="1" x14ac:dyDescent="0.2">
      <c r="E23" t="s">
        <v>12</v>
      </c>
      <c r="G23" s="4">
        <v>12</v>
      </c>
    </row>
    <row r="24" spans="3:7" outlineLevel="1" x14ac:dyDescent="0.2">
      <c r="E24" t="s">
        <v>13</v>
      </c>
      <c r="G24" s="4">
        <v>4</v>
      </c>
    </row>
    <row r="25" spans="3:7" outlineLevel="1" x14ac:dyDescent="0.2"/>
    <row r="26" spans="3:7" outlineLevel="1" x14ac:dyDescent="0.2">
      <c r="E26" t="s">
        <v>14</v>
      </c>
      <c r="G26" s="4">
        <v>5</v>
      </c>
    </row>
    <row r="27" spans="3:7" outlineLevel="1" x14ac:dyDescent="0.2"/>
    <row r="28" spans="3:7" outlineLevel="1" x14ac:dyDescent="0.2">
      <c r="E28" t="s">
        <v>15</v>
      </c>
      <c r="G28" s="5">
        <v>9.9999999999999997E+98</v>
      </c>
    </row>
    <row r="29" spans="3:7" outlineLevel="1" x14ac:dyDescent="0.2">
      <c r="E29" t="s">
        <v>16</v>
      </c>
      <c r="G29" s="5">
        <v>1E-8</v>
      </c>
    </row>
    <row r="30" spans="3:7" outlineLevel="1" x14ac:dyDescent="0.2"/>
    <row r="31" spans="3:7" outlineLevel="1" x14ac:dyDescent="0.2">
      <c r="E31" t="s">
        <v>17</v>
      </c>
      <c r="G31" s="4">
        <v>1000</v>
      </c>
    </row>
    <row r="32" spans="3:7" outlineLevel="1" x14ac:dyDescent="0.2"/>
    <row r="33" outlineLevel="1" x14ac:dyDescent="0.2"/>
  </sheetData>
  <sheetProtection formatColumns="0" formatRows="0"/>
  <mergeCells count="3">
    <mergeCell ref="A3:E3"/>
    <mergeCell ref="G11:N11"/>
    <mergeCell ref="G12:N12"/>
  </mergeCells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587BA-EC5D-4CB7-9F37-69A1371CD9F6}">
  <dimension ref="A1:XFD83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4" width="3.5703125" customWidth="1"/>
    <col min="5" max="5" width="12" customWidth="1"/>
    <col min="6" max="6" width="11.85546875" bestFit="1" customWidth="1"/>
    <col min="7" max="7" width="16.85546875" customWidth="1"/>
    <col min="8" max="8" width="3.140625" bestFit="1" customWidth="1"/>
    <col min="9" max="9" width="21.7109375" bestFit="1" customWidth="1"/>
    <col min="10" max="10" width="20" customWidth="1"/>
    <col min="11" max="11" width="3.85546875" customWidth="1"/>
    <col min="12" max="12" width="7.140625" bestFit="1" customWidth="1"/>
    <col min="13" max="13" width="10.85546875" bestFit="1" customWidth="1"/>
  </cols>
  <sheetData>
    <row r="1" spans="1:16384" ht="20.25" x14ac:dyDescent="0.3">
      <c r="A1" s="13" t="str">
        <f ca="1">IF(ISERROR(RIGHT(CELL("filename",A1),LEN(CELL("filename",A1))-FIND("]",CELL("filename",A1)))),
"",
RIGHT(CELL("filename",A1),LEN(CELL("filename",A1))-FIND("]",CELL("filename",A1))))</f>
        <v>Normal Distributions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6384" ht="18" x14ac:dyDescent="0.25">
      <c r="A2" s="15" t="str">
        <f ca="1">Model_Name</f>
        <v>Chapter 2.7 - SP Simulation Examples NEW.xlsx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6384" x14ac:dyDescent="0.2">
      <c r="A3" s="71" t="s">
        <v>1</v>
      </c>
      <c r="B3" s="71"/>
      <c r="C3" s="71"/>
      <c r="D3" s="71"/>
      <c r="E3" s="71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6384" s="47" customFormat="1" x14ac:dyDescent="0.2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66"/>
      <c r="PB4" s="66"/>
      <c r="PC4" s="66"/>
      <c r="PD4" s="66"/>
      <c r="PE4" s="66"/>
      <c r="PF4" s="66"/>
      <c r="PG4" s="66"/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6"/>
      <c r="QE4" s="66"/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6"/>
      <c r="QR4" s="66"/>
      <c r="QS4" s="66"/>
      <c r="QT4" s="66"/>
      <c r="QU4" s="66"/>
      <c r="QV4" s="66"/>
      <c r="QW4" s="66"/>
      <c r="QX4" s="66"/>
      <c r="QY4" s="66"/>
      <c r="QZ4" s="66"/>
      <c r="RA4" s="66"/>
      <c r="RB4" s="66"/>
      <c r="RC4" s="66"/>
      <c r="RD4" s="66"/>
      <c r="RE4" s="66"/>
      <c r="RF4" s="66"/>
      <c r="RG4" s="66"/>
      <c r="RH4" s="66"/>
      <c r="RI4" s="66"/>
      <c r="RJ4" s="66"/>
      <c r="RK4" s="66"/>
      <c r="RL4" s="66"/>
      <c r="RM4" s="66"/>
      <c r="RN4" s="66"/>
      <c r="RO4" s="66"/>
      <c r="RP4" s="66"/>
      <c r="RQ4" s="66"/>
      <c r="RR4" s="66"/>
      <c r="RS4" s="66"/>
      <c r="RT4" s="66"/>
      <c r="RU4" s="66"/>
      <c r="RV4" s="66"/>
      <c r="RW4" s="66"/>
      <c r="RX4" s="66"/>
      <c r="RY4" s="66"/>
      <c r="RZ4" s="66"/>
      <c r="SA4" s="66"/>
      <c r="SB4" s="66"/>
      <c r="SC4" s="66"/>
      <c r="SD4" s="66"/>
      <c r="SE4" s="66"/>
      <c r="SF4" s="66"/>
      <c r="SG4" s="66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6"/>
      <c r="TG4" s="66"/>
      <c r="TH4" s="66"/>
      <c r="TI4" s="66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6"/>
      <c r="TU4" s="66"/>
      <c r="TV4" s="66"/>
      <c r="TW4" s="66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6"/>
      <c r="UI4" s="66"/>
      <c r="UJ4" s="66"/>
      <c r="UK4" s="66"/>
      <c r="UL4" s="66"/>
      <c r="UM4" s="66"/>
      <c r="UN4" s="66"/>
      <c r="UO4" s="66"/>
      <c r="UP4" s="66"/>
      <c r="UQ4" s="66"/>
      <c r="UR4" s="66"/>
      <c r="US4" s="66"/>
      <c r="UT4" s="66"/>
      <c r="UU4" s="66"/>
      <c r="UV4" s="66"/>
      <c r="UW4" s="66"/>
      <c r="UX4" s="66"/>
      <c r="UY4" s="66"/>
      <c r="UZ4" s="66"/>
      <c r="VA4" s="66"/>
      <c r="VB4" s="66"/>
      <c r="VC4" s="66"/>
      <c r="VD4" s="66"/>
      <c r="VE4" s="66"/>
      <c r="VF4" s="66"/>
      <c r="VG4" s="66"/>
      <c r="VH4" s="66"/>
      <c r="VI4" s="66"/>
      <c r="VJ4" s="66"/>
      <c r="VK4" s="66"/>
      <c r="VL4" s="66"/>
      <c r="VM4" s="66"/>
      <c r="VN4" s="66"/>
      <c r="VO4" s="66"/>
      <c r="VP4" s="66"/>
      <c r="VQ4" s="66"/>
      <c r="VR4" s="66"/>
      <c r="VS4" s="66"/>
      <c r="VT4" s="66"/>
      <c r="VU4" s="66"/>
      <c r="VV4" s="66"/>
      <c r="VW4" s="66"/>
      <c r="VX4" s="66"/>
      <c r="VY4" s="66"/>
      <c r="VZ4" s="66"/>
      <c r="WA4" s="66"/>
      <c r="WB4" s="66"/>
      <c r="WC4" s="66"/>
      <c r="WD4" s="66"/>
      <c r="WE4" s="66"/>
      <c r="WF4" s="66"/>
      <c r="WG4" s="66"/>
      <c r="WH4" s="66"/>
      <c r="WI4" s="66"/>
      <c r="WJ4" s="66"/>
      <c r="WK4" s="66"/>
      <c r="WL4" s="66"/>
      <c r="WM4" s="66"/>
      <c r="WN4" s="66"/>
      <c r="WO4" s="66"/>
      <c r="WP4" s="66"/>
      <c r="WQ4" s="66"/>
      <c r="WR4" s="66"/>
      <c r="WS4" s="66"/>
      <c r="WT4" s="66"/>
      <c r="WU4" s="66"/>
      <c r="WV4" s="66"/>
      <c r="WW4" s="66"/>
      <c r="WX4" s="66"/>
      <c r="WY4" s="66"/>
      <c r="WZ4" s="66"/>
      <c r="XA4" s="66"/>
      <c r="XB4" s="66"/>
      <c r="XC4" s="66"/>
      <c r="XD4" s="66"/>
      <c r="XE4" s="66"/>
      <c r="XF4" s="66"/>
      <c r="XG4" s="66"/>
      <c r="XH4" s="66"/>
      <c r="XI4" s="66"/>
      <c r="XJ4" s="66"/>
      <c r="XK4" s="66"/>
      <c r="XL4" s="66"/>
      <c r="XM4" s="66"/>
      <c r="XN4" s="66"/>
      <c r="XO4" s="66"/>
      <c r="XP4" s="66"/>
      <c r="XQ4" s="66"/>
      <c r="XR4" s="66"/>
      <c r="XS4" s="66"/>
      <c r="XT4" s="66"/>
      <c r="XU4" s="66"/>
      <c r="XV4" s="66"/>
      <c r="XW4" s="66"/>
      <c r="XX4" s="66"/>
      <c r="XY4" s="66"/>
      <c r="XZ4" s="66"/>
      <c r="YA4" s="66"/>
      <c r="YB4" s="66"/>
      <c r="YC4" s="66"/>
      <c r="YD4" s="66"/>
      <c r="YE4" s="66"/>
      <c r="YF4" s="66"/>
      <c r="YG4" s="66"/>
      <c r="YH4" s="66"/>
      <c r="YI4" s="66"/>
      <c r="YJ4" s="66"/>
      <c r="YK4" s="66"/>
      <c r="YL4" s="66"/>
      <c r="YM4" s="66"/>
      <c r="YN4" s="66"/>
      <c r="YO4" s="66"/>
      <c r="YP4" s="66"/>
      <c r="YQ4" s="66"/>
      <c r="YR4" s="66"/>
      <c r="YS4" s="66"/>
      <c r="YT4" s="66"/>
      <c r="YU4" s="66"/>
      <c r="YV4" s="66"/>
      <c r="YW4" s="66"/>
      <c r="YX4" s="66"/>
      <c r="YY4" s="66"/>
      <c r="YZ4" s="66"/>
      <c r="ZA4" s="66"/>
      <c r="ZB4" s="66"/>
      <c r="ZC4" s="66"/>
      <c r="ZD4" s="66"/>
      <c r="ZE4" s="66"/>
      <c r="ZF4" s="66"/>
      <c r="ZG4" s="66"/>
      <c r="ZH4" s="66"/>
      <c r="ZI4" s="66"/>
      <c r="ZJ4" s="66"/>
      <c r="ZK4" s="66"/>
      <c r="ZL4" s="66"/>
      <c r="ZM4" s="66"/>
      <c r="ZN4" s="66"/>
      <c r="ZO4" s="66"/>
      <c r="ZP4" s="66"/>
      <c r="ZQ4" s="66"/>
      <c r="ZR4" s="66"/>
      <c r="ZS4" s="66"/>
      <c r="ZT4" s="66"/>
      <c r="ZU4" s="66"/>
      <c r="ZV4" s="66"/>
      <c r="ZW4" s="66"/>
      <c r="ZX4" s="66"/>
      <c r="ZY4" s="66"/>
      <c r="ZZ4" s="66"/>
      <c r="AAA4" s="66"/>
      <c r="AAB4" s="66"/>
      <c r="AAC4" s="66"/>
      <c r="AAD4" s="66"/>
      <c r="AAE4" s="66"/>
      <c r="AAF4" s="66"/>
      <c r="AAG4" s="66"/>
      <c r="AAH4" s="66"/>
      <c r="AAI4" s="66"/>
      <c r="AAJ4" s="66"/>
      <c r="AAK4" s="66"/>
      <c r="AAL4" s="66"/>
      <c r="AAM4" s="66"/>
      <c r="AAN4" s="66"/>
      <c r="AAO4" s="66"/>
      <c r="AAP4" s="66"/>
      <c r="AAQ4" s="66"/>
      <c r="AAR4" s="66"/>
      <c r="AAS4" s="66"/>
      <c r="AAT4" s="66"/>
      <c r="AAU4" s="66"/>
      <c r="AAV4" s="66"/>
      <c r="AAW4" s="66"/>
      <c r="AAX4" s="66"/>
      <c r="AAY4" s="66"/>
      <c r="AAZ4" s="66"/>
      <c r="ABA4" s="66"/>
      <c r="ABB4" s="66"/>
      <c r="ABC4" s="66"/>
      <c r="ABD4" s="66"/>
      <c r="ABE4" s="66"/>
      <c r="ABF4" s="66"/>
      <c r="ABG4" s="66"/>
      <c r="ABH4" s="66"/>
      <c r="ABI4" s="66"/>
      <c r="ABJ4" s="66"/>
      <c r="ABK4" s="66"/>
      <c r="ABL4" s="66"/>
      <c r="ABM4" s="66"/>
      <c r="ABN4" s="66"/>
      <c r="ABO4" s="66"/>
      <c r="ABP4" s="66"/>
      <c r="ABQ4" s="66"/>
      <c r="ABR4" s="66"/>
      <c r="ABS4" s="66"/>
      <c r="ABT4" s="66"/>
      <c r="ABU4" s="66"/>
      <c r="ABV4" s="66"/>
      <c r="ABW4" s="66"/>
      <c r="ABX4" s="66"/>
      <c r="ABY4" s="66"/>
      <c r="ABZ4" s="66"/>
      <c r="ACA4" s="66"/>
      <c r="ACB4" s="66"/>
      <c r="ACC4" s="66"/>
      <c r="ACD4" s="66"/>
      <c r="ACE4" s="66"/>
      <c r="ACF4" s="66"/>
      <c r="ACG4" s="66"/>
      <c r="ACH4" s="66"/>
      <c r="ACI4" s="66"/>
      <c r="ACJ4" s="66"/>
      <c r="ACK4" s="66"/>
      <c r="ACL4" s="66"/>
      <c r="ACM4" s="66"/>
      <c r="ACN4" s="66"/>
      <c r="ACO4" s="66"/>
      <c r="ACP4" s="66"/>
      <c r="ACQ4" s="66"/>
      <c r="ACR4" s="66"/>
      <c r="ACS4" s="66"/>
      <c r="ACT4" s="66"/>
      <c r="ACU4" s="66"/>
      <c r="ACV4" s="66"/>
      <c r="ACW4" s="66"/>
      <c r="ACX4" s="66"/>
      <c r="ACY4" s="66"/>
      <c r="ACZ4" s="66"/>
      <c r="ADA4" s="66"/>
      <c r="ADB4" s="66"/>
      <c r="ADC4" s="66"/>
      <c r="ADD4" s="66"/>
      <c r="ADE4" s="66"/>
      <c r="ADF4" s="66"/>
      <c r="ADG4" s="66"/>
      <c r="ADH4" s="66"/>
      <c r="ADI4" s="66"/>
      <c r="ADJ4" s="66"/>
      <c r="ADK4" s="66"/>
      <c r="ADL4" s="66"/>
      <c r="ADM4" s="66"/>
      <c r="ADN4" s="66"/>
      <c r="ADO4" s="66"/>
      <c r="ADP4" s="66"/>
      <c r="ADQ4" s="66"/>
      <c r="ADR4" s="66"/>
      <c r="ADS4" s="66"/>
      <c r="ADT4" s="66"/>
      <c r="ADU4" s="66"/>
      <c r="ADV4" s="66"/>
      <c r="ADW4" s="66"/>
      <c r="ADX4" s="66"/>
      <c r="ADY4" s="66"/>
      <c r="ADZ4" s="66"/>
      <c r="AEA4" s="66"/>
      <c r="AEB4" s="66"/>
      <c r="AEC4" s="66"/>
      <c r="AED4" s="66"/>
      <c r="AEE4" s="66"/>
      <c r="AEF4" s="66"/>
      <c r="AEG4" s="66"/>
      <c r="AEH4" s="66"/>
      <c r="AEI4" s="66"/>
      <c r="AEJ4" s="66"/>
      <c r="AEK4" s="66"/>
      <c r="AEL4" s="66"/>
      <c r="AEM4" s="66"/>
      <c r="AEN4" s="66"/>
      <c r="AEO4" s="66"/>
      <c r="AEP4" s="66"/>
      <c r="AEQ4" s="66"/>
      <c r="AER4" s="66"/>
      <c r="AES4" s="66"/>
      <c r="AET4" s="66"/>
      <c r="AEU4" s="66"/>
      <c r="AEV4" s="66"/>
      <c r="AEW4" s="66"/>
      <c r="AEX4" s="66"/>
      <c r="AEY4" s="66"/>
      <c r="AEZ4" s="66"/>
      <c r="AFA4" s="66"/>
      <c r="AFB4" s="66"/>
      <c r="AFC4" s="66"/>
      <c r="AFD4" s="66"/>
      <c r="AFE4" s="66"/>
      <c r="AFF4" s="66"/>
      <c r="AFG4" s="66"/>
      <c r="AFH4" s="66"/>
      <c r="AFI4" s="66"/>
      <c r="AFJ4" s="66"/>
      <c r="AFK4" s="66"/>
      <c r="AFL4" s="66"/>
      <c r="AFM4" s="66"/>
      <c r="AFN4" s="66"/>
      <c r="AFO4" s="66"/>
      <c r="AFP4" s="66"/>
      <c r="AFQ4" s="66"/>
      <c r="AFR4" s="66"/>
      <c r="AFS4" s="66"/>
      <c r="AFT4" s="66"/>
      <c r="AFU4" s="66"/>
      <c r="AFV4" s="66"/>
      <c r="AFW4" s="66"/>
      <c r="AFX4" s="66"/>
      <c r="AFY4" s="66"/>
      <c r="AFZ4" s="66"/>
      <c r="AGA4" s="66"/>
      <c r="AGB4" s="66"/>
      <c r="AGC4" s="66"/>
      <c r="AGD4" s="66"/>
      <c r="AGE4" s="66"/>
      <c r="AGF4" s="66"/>
      <c r="AGG4" s="66"/>
      <c r="AGH4" s="66"/>
      <c r="AGI4" s="66"/>
      <c r="AGJ4" s="66"/>
      <c r="AGK4" s="66"/>
      <c r="AGL4" s="66"/>
      <c r="AGM4" s="66"/>
      <c r="AGN4" s="66"/>
      <c r="AGO4" s="66"/>
      <c r="AGP4" s="66"/>
      <c r="AGQ4" s="66"/>
      <c r="AGR4" s="66"/>
      <c r="AGS4" s="66"/>
      <c r="AGT4" s="66"/>
      <c r="AGU4" s="66"/>
      <c r="AGV4" s="66"/>
      <c r="AGW4" s="66"/>
      <c r="AGX4" s="66"/>
      <c r="AGY4" s="66"/>
      <c r="AGZ4" s="66"/>
      <c r="AHA4" s="66"/>
      <c r="AHB4" s="66"/>
      <c r="AHC4" s="66"/>
      <c r="AHD4" s="66"/>
      <c r="AHE4" s="66"/>
      <c r="AHF4" s="66"/>
      <c r="AHG4" s="66"/>
      <c r="AHH4" s="66"/>
      <c r="AHI4" s="66"/>
      <c r="AHJ4" s="66"/>
      <c r="AHK4" s="66"/>
      <c r="AHL4" s="66"/>
      <c r="AHM4" s="66"/>
      <c r="AHN4" s="66"/>
      <c r="AHO4" s="66"/>
      <c r="AHP4" s="66"/>
      <c r="AHQ4" s="66"/>
      <c r="AHR4" s="66"/>
      <c r="AHS4" s="66"/>
      <c r="AHT4" s="66"/>
      <c r="AHU4" s="66"/>
      <c r="AHV4" s="66"/>
      <c r="AHW4" s="66"/>
      <c r="AHX4" s="66"/>
      <c r="AHY4" s="66"/>
      <c r="AHZ4" s="66"/>
      <c r="AIA4" s="66"/>
      <c r="AIB4" s="66"/>
      <c r="AIC4" s="66"/>
      <c r="AID4" s="66"/>
      <c r="AIE4" s="66"/>
      <c r="AIF4" s="66"/>
      <c r="AIG4" s="66"/>
      <c r="AIH4" s="66"/>
      <c r="AII4" s="66"/>
      <c r="AIJ4" s="66"/>
      <c r="AIK4" s="66"/>
      <c r="AIL4" s="66"/>
      <c r="AIM4" s="66"/>
      <c r="AIN4" s="66"/>
      <c r="AIO4" s="66"/>
      <c r="AIP4" s="66"/>
      <c r="AIQ4" s="66"/>
      <c r="AIR4" s="66"/>
      <c r="AIS4" s="66"/>
      <c r="AIT4" s="66"/>
      <c r="AIU4" s="66"/>
      <c r="AIV4" s="66"/>
      <c r="AIW4" s="66"/>
      <c r="AIX4" s="66"/>
      <c r="AIY4" s="66"/>
      <c r="AIZ4" s="66"/>
      <c r="AJA4" s="66"/>
      <c r="AJB4" s="66"/>
      <c r="AJC4" s="66"/>
      <c r="AJD4" s="66"/>
      <c r="AJE4" s="66"/>
      <c r="AJF4" s="66"/>
      <c r="AJG4" s="66"/>
      <c r="AJH4" s="66"/>
      <c r="AJI4" s="66"/>
      <c r="AJJ4" s="66"/>
      <c r="AJK4" s="66"/>
      <c r="AJL4" s="66"/>
      <c r="AJM4" s="66"/>
      <c r="AJN4" s="66"/>
      <c r="AJO4" s="66"/>
      <c r="AJP4" s="66"/>
      <c r="AJQ4" s="66"/>
      <c r="AJR4" s="66"/>
      <c r="AJS4" s="66"/>
      <c r="AJT4" s="66"/>
      <c r="AJU4" s="66"/>
      <c r="AJV4" s="66"/>
      <c r="AJW4" s="66"/>
      <c r="AJX4" s="66"/>
      <c r="AJY4" s="66"/>
      <c r="AJZ4" s="66"/>
      <c r="AKA4" s="66"/>
      <c r="AKB4" s="66"/>
      <c r="AKC4" s="66"/>
      <c r="AKD4" s="66"/>
      <c r="AKE4" s="66"/>
      <c r="AKF4" s="66"/>
      <c r="AKG4" s="66"/>
      <c r="AKH4" s="66"/>
      <c r="AKI4" s="66"/>
      <c r="AKJ4" s="66"/>
      <c r="AKK4" s="66"/>
      <c r="AKL4" s="66"/>
      <c r="AKM4" s="66"/>
      <c r="AKN4" s="66"/>
      <c r="AKO4" s="66"/>
      <c r="AKP4" s="66"/>
      <c r="AKQ4" s="66"/>
      <c r="AKR4" s="66"/>
      <c r="AKS4" s="66"/>
      <c r="AKT4" s="66"/>
      <c r="AKU4" s="66"/>
      <c r="AKV4" s="66"/>
      <c r="AKW4" s="66"/>
      <c r="AKX4" s="66"/>
      <c r="AKY4" s="66"/>
      <c r="AKZ4" s="66"/>
      <c r="ALA4" s="66"/>
      <c r="ALB4" s="66"/>
      <c r="ALC4" s="66"/>
      <c r="ALD4" s="66"/>
      <c r="ALE4" s="66"/>
      <c r="ALF4" s="66"/>
      <c r="ALG4" s="66"/>
      <c r="ALH4" s="66"/>
      <c r="ALI4" s="66"/>
      <c r="ALJ4" s="66"/>
      <c r="ALK4" s="66"/>
      <c r="ALL4" s="66"/>
      <c r="ALM4" s="66"/>
      <c r="ALN4" s="66"/>
      <c r="ALO4" s="66"/>
      <c r="ALP4" s="66"/>
      <c r="ALQ4" s="66"/>
      <c r="ALR4" s="66"/>
      <c r="ALS4" s="66"/>
      <c r="ALT4" s="66"/>
      <c r="ALU4" s="66"/>
      <c r="ALV4" s="66"/>
      <c r="ALW4" s="66"/>
      <c r="ALX4" s="66"/>
      <c r="ALY4" s="66"/>
      <c r="ALZ4" s="66"/>
      <c r="AMA4" s="66"/>
      <c r="AMB4" s="66"/>
      <c r="AMC4" s="66"/>
      <c r="AMD4" s="66"/>
      <c r="AME4" s="66"/>
      <c r="AMF4" s="66"/>
      <c r="AMG4" s="66"/>
      <c r="AMH4" s="66"/>
      <c r="AMI4" s="66"/>
      <c r="AMJ4" s="66"/>
      <c r="AMK4" s="66"/>
      <c r="AML4" s="66"/>
      <c r="AMM4" s="66"/>
      <c r="AMN4" s="66"/>
      <c r="AMO4" s="66"/>
      <c r="AMP4" s="66"/>
      <c r="AMQ4" s="66"/>
      <c r="AMR4" s="66"/>
      <c r="AMS4" s="66"/>
      <c r="AMT4" s="66"/>
      <c r="AMU4" s="66"/>
      <c r="AMV4" s="66"/>
      <c r="AMW4" s="66"/>
      <c r="AMX4" s="66"/>
      <c r="AMY4" s="66"/>
      <c r="AMZ4" s="66"/>
      <c r="ANA4" s="66"/>
      <c r="ANB4" s="66"/>
      <c r="ANC4" s="66"/>
      <c r="AND4" s="66"/>
      <c r="ANE4" s="66"/>
      <c r="ANF4" s="66"/>
      <c r="ANG4" s="66"/>
      <c r="ANH4" s="66"/>
      <c r="ANI4" s="66"/>
      <c r="ANJ4" s="66"/>
      <c r="ANK4" s="66"/>
      <c r="ANL4" s="66"/>
      <c r="ANM4" s="66"/>
      <c r="ANN4" s="66"/>
      <c r="ANO4" s="66"/>
      <c r="ANP4" s="66"/>
      <c r="ANQ4" s="66"/>
      <c r="ANR4" s="66"/>
      <c r="ANS4" s="66"/>
      <c r="ANT4" s="66"/>
      <c r="ANU4" s="66"/>
      <c r="ANV4" s="66"/>
      <c r="ANW4" s="66"/>
      <c r="ANX4" s="66"/>
      <c r="ANY4" s="66"/>
      <c r="ANZ4" s="66"/>
      <c r="AOA4" s="66"/>
      <c r="AOB4" s="66"/>
      <c r="AOC4" s="66"/>
      <c r="AOD4" s="66"/>
      <c r="AOE4" s="66"/>
      <c r="AOF4" s="66"/>
      <c r="AOG4" s="66"/>
      <c r="AOH4" s="66"/>
      <c r="AOI4" s="66"/>
      <c r="AOJ4" s="66"/>
      <c r="AOK4" s="66"/>
      <c r="AOL4" s="66"/>
      <c r="AOM4" s="66"/>
      <c r="AON4" s="66"/>
      <c r="AOO4" s="66"/>
      <c r="AOP4" s="66"/>
      <c r="AOQ4" s="66"/>
      <c r="AOR4" s="66"/>
      <c r="AOS4" s="66"/>
      <c r="AOT4" s="66"/>
      <c r="AOU4" s="66"/>
      <c r="AOV4" s="66"/>
      <c r="AOW4" s="66"/>
      <c r="AOX4" s="66"/>
      <c r="AOY4" s="66"/>
      <c r="AOZ4" s="66"/>
      <c r="APA4" s="66"/>
      <c r="APB4" s="66"/>
      <c r="APC4" s="66"/>
      <c r="APD4" s="66"/>
      <c r="APE4" s="66"/>
      <c r="APF4" s="66"/>
      <c r="APG4" s="66"/>
      <c r="APH4" s="66"/>
      <c r="API4" s="66"/>
      <c r="APJ4" s="66"/>
      <c r="APK4" s="66"/>
      <c r="APL4" s="66"/>
      <c r="APM4" s="66"/>
      <c r="APN4" s="66"/>
      <c r="APO4" s="66"/>
      <c r="APP4" s="66"/>
      <c r="APQ4" s="66"/>
      <c r="APR4" s="66"/>
      <c r="APS4" s="66"/>
      <c r="APT4" s="66"/>
      <c r="APU4" s="66"/>
      <c r="APV4" s="66"/>
      <c r="APW4" s="66"/>
      <c r="APX4" s="66"/>
      <c r="APY4" s="66"/>
      <c r="APZ4" s="66"/>
      <c r="AQA4" s="66"/>
      <c r="AQB4" s="66"/>
      <c r="AQC4" s="66"/>
      <c r="AQD4" s="66"/>
      <c r="AQE4" s="66"/>
      <c r="AQF4" s="66"/>
      <c r="AQG4" s="66"/>
      <c r="AQH4" s="66"/>
      <c r="AQI4" s="66"/>
      <c r="AQJ4" s="66"/>
      <c r="AQK4" s="66"/>
      <c r="AQL4" s="66"/>
      <c r="AQM4" s="66"/>
      <c r="AQN4" s="66"/>
      <c r="AQO4" s="66"/>
      <c r="AQP4" s="66"/>
      <c r="AQQ4" s="66"/>
      <c r="AQR4" s="66"/>
      <c r="AQS4" s="66"/>
      <c r="AQT4" s="66"/>
      <c r="AQU4" s="66"/>
      <c r="AQV4" s="66"/>
      <c r="AQW4" s="66"/>
      <c r="AQX4" s="66"/>
      <c r="AQY4" s="66"/>
      <c r="AQZ4" s="66"/>
      <c r="ARA4" s="66"/>
      <c r="ARB4" s="66"/>
      <c r="ARC4" s="66"/>
      <c r="ARD4" s="66"/>
      <c r="ARE4" s="66"/>
      <c r="ARF4" s="66"/>
      <c r="ARG4" s="66"/>
      <c r="ARH4" s="66"/>
      <c r="ARI4" s="66"/>
      <c r="ARJ4" s="66"/>
      <c r="ARK4" s="66"/>
      <c r="ARL4" s="66"/>
      <c r="ARM4" s="66"/>
      <c r="ARN4" s="66"/>
      <c r="ARO4" s="66"/>
      <c r="ARP4" s="66"/>
      <c r="ARQ4" s="66"/>
      <c r="ARR4" s="66"/>
      <c r="ARS4" s="66"/>
      <c r="ART4" s="66"/>
      <c r="ARU4" s="66"/>
      <c r="ARV4" s="66"/>
      <c r="ARW4" s="66"/>
      <c r="ARX4" s="66"/>
      <c r="ARY4" s="66"/>
      <c r="ARZ4" s="66"/>
      <c r="ASA4" s="66"/>
      <c r="ASB4" s="66"/>
      <c r="ASC4" s="66"/>
      <c r="ASD4" s="66"/>
      <c r="ASE4" s="66"/>
      <c r="ASF4" s="66"/>
      <c r="ASG4" s="66"/>
      <c r="ASH4" s="66"/>
      <c r="ASI4" s="66"/>
      <c r="ASJ4" s="66"/>
      <c r="ASK4" s="66"/>
      <c r="ASL4" s="66"/>
      <c r="ASM4" s="66"/>
      <c r="ASN4" s="66"/>
      <c r="ASO4" s="66"/>
      <c r="ASP4" s="66"/>
      <c r="ASQ4" s="66"/>
      <c r="ASR4" s="66"/>
      <c r="ASS4" s="66"/>
      <c r="AST4" s="66"/>
      <c r="ASU4" s="66"/>
      <c r="ASV4" s="66"/>
      <c r="ASW4" s="66"/>
      <c r="ASX4" s="66"/>
      <c r="ASY4" s="66"/>
      <c r="ASZ4" s="66"/>
      <c r="ATA4" s="66"/>
      <c r="ATB4" s="66"/>
      <c r="ATC4" s="66"/>
      <c r="ATD4" s="66"/>
      <c r="ATE4" s="66"/>
      <c r="ATF4" s="66"/>
      <c r="ATG4" s="66"/>
      <c r="ATH4" s="66"/>
      <c r="ATI4" s="66"/>
      <c r="ATJ4" s="66"/>
      <c r="ATK4" s="66"/>
      <c r="ATL4" s="66"/>
      <c r="ATM4" s="66"/>
      <c r="ATN4" s="66"/>
      <c r="ATO4" s="66"/>
      <c r="ATP4" s="66"/>
      <c r="ATQ4" s="66"/>
      <c r="ATR4" s="66"/>
      <c r="ATS4" s="66"/>
      <c r="ATT4" s="66"/>
      <c r="ATU4" s="66"/>
      <c r="ATV4" s="66"/>
      <c r="ATW4" s="66"/>
      <c r="ATX4" s="66"/>
      <c r="ATY4" s="66"/>
      <c r="ATZ4" s="66"/>
      <c r="AUA4" s="66"/>
      <c r="AUB4" s="66"/>
      <c r="AUC4" s="66"/>
      <c r="AUD4" s="66"/>
      <c r="AUE4" s="66"/>
      <c r="AUF4" s="66"/>
      <c r="AUG4" s="66"/>
      <c r="AUH4" s="66"/>
      <c r="AUI4" s="66"/>
      <c r="AUJ4" s="66"/>
      <c r="AUK4" s="66"/>
      <c r="AUL4" s="66"/>
      <c r="AUM4" s="66"/>
      <c r="AUN4" s="66"/>
      <c r="AUO4" s="66"/>
      <c r="AUP4" s="66"/>
      <c r="AUQ4" s="66"/>
      <c r="AUR4" s="66"/>
      <c r="AUS4" s="66"/>
      <c r="AUT4" s="66"/>
      <c r="AUU4" s="66"/>
      <c r="AUV4" s="66"/>
      <c r="AUW4" s="66"/>
      <c r="AUX4" s="66"/>
      <c r="AUY4" s="66"/>
      <c r="AUZ4" s="66"/>
      <c r="AVA4" s="66"/>
      <c r="AVB4" s="66"/>
      <c r="AVC4" s="66"/>
      <c r="AVD4" s="66"/>
      <c r="AVE4" s="66"/>
      <c r="AVF4" s="66"/>
      <c r="AVG4" s="66"/>
      <c r="AVH4" s="66"/>
      <c r="AVI4" s="66"/>
      <c r="AVJ4" s="66"/>
      <c r="AVK4" s="66"/>
      <c r="AVL4" s="66"/>
      <c r="AVM4" s="66"/>
      <c r="AVN4" s="66"/>
      <c r="AVO4" s="66"/>
      <c r="AVP4" s="66"/>
      <c r="AVQ4" s="66"/>
      <c r="AVR4" s="66"/>
      <c r="AVS4" s="66"/>
      <c r="AVT4" s="66"/>
      <c r="AVU4" s="66"/>
      <c r="AVV4" s="66"/>
      <c r="AVW4" s="66"/>
      <c r="AVX4" s="66"/>
      <c r="AVY4" s="66"/>
      <c r="AVZ4" s="66"/>
      <c r="AWA4" s="66"/>
      <c r="AWB4" s="66"/>
      <c r="AWC4" s="66"/>
      <c r="AWD4" s="66"/>
      <c r="AWE4" s="66"/>
      <c r="AWF4" s="66"/>
      <c r="AWG4" s="66"/>
      <c r="AWH4" s="66"/>
      <c r="AWI4" s="66"/>
      <c r="AWJ4" s="66"/>
      <c r="AWK4" s="66"/>
      <c r="AWL4" s="66"/>
      <c r="AWM4" s="66"/>
      <c r="AWN4" s="66"/>
      <c r="AWO4" s="66"/>
      <c r="AWP4" s="66"/>
      <c r="AWQ4" s="66"/>
      <c r="AWR4" s="66"/>
      <c r="AWS4" s="66"/>
      <c r="AWT4" s="66"/>
      <c r="AWU4" s="66"/>
      <c r="AWV4" s="66"/>
      <c r="AWW4" s="66"/>
      <c r="AWX4" s="66"/>
      <c r="AWY4" s="66"/>
      <c r="AWZ4" s="66"/>
      <c r="AXA4" s="66"/>
      <c r="AXB4" s="66"/>
      <c r="AXC4" s="66"/>
      <c r="AXD4" s="66"/>
      <c r="AXE4" s="66"/>
      <c r="AXF4" s="66"/>
      <c r="AXG4" s="66"/>
      <c r="AXH4" s="66"/>
      <c r="AXI4" s="66"/>
      <c r="AXJ4" s="66"/>
      <c r="AXK4" s="66"/>
      <c r="AXL4" s="66"/>
      <c r="AXM4" s="66"/>
      <c r="AXN4" s="66"/>
      <c r="AXO4" s="66"/>
      <c r="AXP4" s="66"/>
      <c r="AXQ4" s="66"/>
      <c r="AXR4" s="66"/>
      <c r="AXS4" s="66"/>
      <c r="AXT4" s="66"/>
      <c r="AXU4" s="66"/>
      <c r="AXV4" s="66"/>
      <c r="AXW4" s="66"/>
      <c r="AXX4" s="66"/>
      <c r="AXY4" s="66"/>
      <c r="AXZ4" s="66"/>
      <c r="AYA4" s="66"/>
      <c r="AYB4" s="66"/>
      <c r="AYC4" s="66"/>
      <c r="AYD4" s="66"/>
      <c r="AYE4" s="66"/>
      <c r="AYF4" s="66"/>
      <c r="AYG4" s="66"/>
      <c r="AYH4" s="66"/>
      <c r="AYI4" s="66"/>
      <c r="AYJ4" s="66"/>
      <c r="AYK4" s="66"/>
      <c r="AYL4" s="66"/>
      <c r="AYM4" s="66"/>
      <c r="AYN4" s="66"/>
      <c r="AYO4" s="66"/>
      <c r="AYP4" s="66"/>
      <c r="AYQ4" s="66"/>
      <c r="AYR4" s="66"/>
      <c r="AYS4" s="66"/>
      <c r="AYT4" s="66"/>
      <c r="AYU4" s="66"/>
      <c r="AYV4" s="66"/>
      <c r="AYW4" s="66"/>
      <c r="AYX4" s="66"/>
      <c r="AYY4" s="66"/>
      <c r="AYZ4" s="66"/>
      <c r="AZA4" s="66"/>
      <c r="AZB4" s="66"/>
      <c r="AZC4" s="66"/>
      <c r="AZD4" s="66"/>
      <c r="AZE4" s="66"/>
      <c r="AZF4" s="66"/>
      <c r="AZG4" s="66"/>
      <c r="AZH4" s="66"/>
      <c r="AZI4" s="66"/>
      <c r="AZJ4" s="66"/>
      <c r="AZK4" s="66"/>
      <c r="AZL4" s="66"/>
      <c r="AZM4" s="66"/>
      <c r="AZN4" s="66"/>
      <c r="AZO4" s="66"/>
      <c r="AZP4" s="66"/>
      <c r="AZQ4" s="66"/>
      <c r="AZR4" s="66"/>
      <c r="AZS4" s="66"/>
      <c r="AZT4" s="66"/>
      <c r="AZU4" s="66"/>
      <c r="AZV4" s="66"/>
      <c r="AZW4" s="66"/>
      <c r="AZX4" s="66"/>
      <c r="AZY4" s="66"/>
      <c r="AZZ4" s="66"/>
      <c r="BAA4" s="66"/>
      <c r="BAB4" s="66"/>
      <c r="BAC4" s="66"/>
      <c r="BAD4" s="66"/>
      <c r="BAE4" s="66"/>
      <c r="BAF4" s="66"/>
      <c r="BAG4" s="66"/>
      <c r="BAH4" s="66"/>
      <c r="BAI4" s="66"/>
      <c r="BAJ4" s="66"/>
      <c r="BAK4" s="66"/>
      <c r="BAL4" s="66"/>
      <c r="BAM4" s="66"/>
      <c r="BAN4" s="66"/>
      <c r="BAO4" s="66"/>
      <c r="BAP4" s="66"/>
      <c r="BAQ4" s="66"/>
      <c r="BAR4" s="66"/>
      <c r="BAS4" s="66"/>
      <c r="BAT4" s="66"/>
      <c r="BAU4" s="66"/>
      <c r="BAV4" s="66"/>
      <c r="BAW4" s="66"/>
      <c r="BAX4" s="66"/>
      <c r="BAY4" s="66"/>
      <c r="BAZ4" s="66"/>
      <c r="BBA4" s="66"/>
      <c r="BBB4" s="66"/>
      <c r="BBC4" s="66"/>
      <c r="BBD4" s="66"/>
      <c r="BBE4" s="66"/>
      <c r="BBF4" s="66"/>
      <c r="BBG4" s="66"/>
      <c r="BBH4" s="66"/>
      <c r="BBI4" s="66"/>
      <c r="BBJ4" s="66"/>
      <c r="BBK4" s="66"/>
      <c r="BBL4" s="66"/>
      <c r="BBM4" s="66"/>
      <c r="BBN4" s="66"/>
      <c r="BBO4" s="66"/>
      <c r="BBP4" s="66"/>
      <c r="BBQ4" s="66"/>
      <c r="BBR4" s="66"/>
      <c r="BBS4" s="66"/>
      <c r="BBT4" s="66"/>
      <c r="BBU4" s="66"/>
      <c r="BBV4" s="66"/>
      <c r="BBW4" s="66"/>
      <c r="BBX4" s="66"/>
      <c r="BBY4" s="66"/>
      <c r="BBZ4" s="66"/>
      <c r="BCA4" s="66"/>
      <c r="BCB4" s="66"/>
      <c r="BCC4" s="66"/>
      <c r="BCD4" s="66"/>
      <c r="BCE4" s="66"/>
      <c r="BCF4" s="66"/>
      <c r="BCG4" s="66"/>
      <c r="BCH4" s="66"/>
      <c r="BCI4" s="66"/>
      <c r="BCJ4" s="66"/>
      <c r="BCK4" s="66"/>
      <c r="BCL4" s="66"/>
      <c r="BCM4" s="66"/>
      <c r="BCN4" s="66"/>
      <c r="BCO4" s="66"/>
      <c r="BCP4" s="66"/>
      <c r="BCQ4" s="66"/>
      <c r="BCR4" s="66"/>
      <c r="BCS4" s="66"/>
      <c r="BCT4" s="66"/>
      <c r="BCU4" s="66"/>
      <c r="BCV4" s="66"/>
      <c r="BCW4" s="66"/>
      <c r="BCX4" s="66"/>
      <c r="BCY4" s="66"/>
      <c r="BCZ4" s="66"/>
      <c r="BDA4" s="66"/>
      <c r="BDB4" s="66"/>
      <c r="BDC4" s="66"/>
      <c r="BDD4" s="66"/>
      <c r="BDE4" s="66"/>
      <c r="BDF4" s="66"/>
      <c r="BDG4" s="66"/>
      <c r="BDH4" s="66"/>
      <c r="BDI4" s="66"/>
      <c r="BDJ4" s="66"/>
      <c r="BDK4" s="66"/>
      <c r="BDL4" s="66"/>
      <c r="BDM4" s="66"/>
      <c r="BDN4" s="66"/>
      <c r="BDO4" s="66"/>
      <c r="BDP4" s="66"/>
      <c r="BDQ4" s="66"/>
      <c r="BDR4" s="66"/>
      <c r="BDS4" s="66"/>
      <c r="BDT4" s="66"/>
      <c r="BDU4" s="66"/>
      <c r="BDV4" s="66"/>
      <c r="BDW4" s="66"/>
      <c r="BDX4" s="66"/>
      <c r="BDY4" s="66"/>
      <c r="BDZ4" s="66"/>
      <c r="BEA4" s="66"/>
      <c r="BEB4" s="66"/>
      <c r="BEC4" s="66"/>
      <c r="BED4" s="66"/>
      <c r="BEE4" s="66"/>
      <c r="BEF4" s="66"/>
      <c r="BEG4" s="66"/>
      <c r="BEH4" s="66"/>
      <c r="BEI4" s="66"/>
      <c r="BEJ4" s="66"/>
      <c r="BEK4" s="66"/>
      <c r="BEL4" s="66"/>
      <c r="BEM4" s="66"/>
      <c r="BEN4" s="66"/>
      <c r="BEO4" s="66"/>
      <c r="BEP4" s="66"/>
      <c r="BEQ4" s="66"/>
      <c r="BER4" s="66"/>
      <c r="BES4" s="66"/>
      <c r="BET4" s="66"/>
      <c r="BEU4" s="66"/>
      <c r="BEV4" s="66"/>
      <c r="BEW4" s="66"/>
      <c r="BEX4" s="66"/>
      <c r="BEY4" s="66"/>
      <c r="BEZ4" s="66"/>
      <c r="BFA4" s="66"/>
      <c r="BFB4" s="66"/>
      <c r="BFC4" s="66"/>
      <c r="BFD4" s="66"/>
      <c r="BFE4" s="66"/>
      <c r="BFF4" s="66"/>
      <c r="BFG4" s="66"/>
      <c r="BFH4" s="66"/>
      <c r="BFI4" s="66"/>
      <c r="BFJ4" s="66"/>
      <c r="BFK4" s="66"/>
      <c r="BFL4" s="66"/>
      <c r="BFM4" s="66"/>
      <c r="BFN4" s="66"/>
      <c r="BFO4" s="66"/>
      <c r="BFP4" s="66"/>
      <c r="BFQ4" s="66"/>
      <c r="BFR4" s="66"/>
      <c r="BFS4" s="66"/>
      <c r="BFT4" s="66"/>
      <c r="BFU4" s="66"/>
      <c r="BFV4" s="66"/>
      <c r="BFW4" s="66"/>
      <c r="BFX4" s="66"/>
      <c r="BFY4" s="66"/>
      <c r="BFZ4" s="66"/>
      <c r="BGA4" s="66"/>
      <c r="BGB4" s="66"/>
      <c r="BGC4" s="66"/>
      <c r="BGD4" s="66"/>
      <c r="BGE4" s="66"/>
      <c r="BGF4" s="66"/>
      <c r="BGG4" s="66"/>
      <c r="BGH4" s="66"/>
      <c r="BGI4" s="66"/>
      <c r="BGJ4" s="66"/>
      <c r="BGK4" s="66"/>
      <c r="BGL4" s="66"/>
      <c r="BGM4" s="66"/>
      <c r="BGN4" s="66"/>
      <c r="BGO4" s="66"/>
      <c r="BGP4" s="66"/>
      <c r="BGQ4" s="66"/>
      <c r="BGR4" s="66"/>
      <c r="BGS4" s="66"/>
      <c r="BGT4" s="66"/>
      <c r="BGU4" s="66"/>
      <c r="BGV4" s="66"/>
      <c r="BGW4" s="66"/>
      <c r="BGX4" s="66"/>
      <c r="BGY4" s="66"/>
      <c r="BGZ4" s="66"/>
      <c r="BHA4" s="66"/>
      <c r="BHB4" s="66"/>
      <c r="BHC4" s="66"/>
      <c r="BHD4" s="66"/>
      <c r="BHE4" s="66"/>
      <c r="BHF4" s="66"/>
      <c r="BHG4" s="66"/>
      <c r="BHH4" s="66"/>
      <c r="BHI4" s="66"/>
      <c r="BHJ4" s="66"/>
      <c r="BHK4" s="66"/>
      <c r="BHL4" s="66"/>
      <c r="BHM4" s="66"/>
      <c r="BHN4" s="66"/>
      <c r="BHO4" s="66"/>
      <c r="BHP4" s="66"/>
      <c r="BHQ4" s="66"/>
      <c r="BHR4" s="66"/>
      <c r="BHS4" s="66"/>
      <c r="BHT4" s="66"/>
      <c r="BHU4" s="66"/>
      <c r="BHV4" s="66"/>
      <c r="BHW4" s="66"/>
      <c r="BHX4" s="66"/>
      <c r="BHY4" s="66"/>
      <c r="BHZ4" s="66"/>
      <c r="BIA4" s="66"/>
      <c r="BIB4" s="66"/>
      <c r="BIC4" s="66"/>
      <c r="BID4" s="66"/>
      <c r="BIE4" s="66"/>
      <c r="BIF4" s="66"/>
      <c r="BIG4" s="66"/>
      <c r="BIH4" s="66"/>
      <c r="BII4" s="66"/>
      <c r="BIJ4" s="66"/>
      <c r="BIK4" s="66"/>
      <c r="BIL4" s="66"/>
      <c r="BIM4" s="66"/>
      <c r="BIN4" s="66"/>
      <c r="BIO4" s="66"/>
      <c r="BIP4" s="66"/>
      <c r="BIQ4" s="66"/>
      <c r="BIR4" s="66"/>
      <c r="BIS4" s="66"/>
      <c r="BIT4" s="66"/>
      <c r="BIU4" s="66"/>
      <c r="BIV4" s="66"/>
      <c r="BIW4" s="66"/>
      <c r="BIX4" s="66"/>
      <c r="BIY4" s="66"/>
      <c r="BIZ4" s="66"/>
      <c r="BJA4" s="66"/>
      <c r="BJB4" s="66"/>
      <c r="BJC4" s="66"/>
      <c r="BJD4" s="66"/>
      <c r="BJE4" s="66"/>
      <c r="BJF4" s="66"/>
      <c r="BJG4" s="66"/>
      <c r="BJH4" s="66"/>
      <c r="BJI4" s="66"/>
      <c r="BJJ4" s="66"/>
      <c r="BJK4" s="66"/>
      <c r="BJL4" s="66"/>
      <c r="BJM4" s="66"/>
      <c r="BJN4" s="66"/>
      <c r="BJO4" s="66"/>
      <c r="BJP4" s="66"/>
      <c r="BJQ4" s="66"/>
      <c r="BJR4" s="66"/>
      <c r="BJS4" s="66"/>
      <c r="BJT4" s="66"/>
      <c r="BJU4" s="66"/>
      <c r="BJV4" s="66"/>
      <c r="BJW4" s="66"/>
      <c r="BJX4" s="66"/>
      <c r="BJY4" s="66"/>
      <c r="BJZ4" s="66"/>
      <c r="BKA4" s="66"/>
      <c r="BKB4" s="66"/>
      <c r="BKC4" s="66"/>
      <c r="BKD4" s="66"/>
      <c r="BKE4" s="66"/>
      <c r="BKF4" s="66"/>
      <c r="BKG4" s="66"/>
      <c r="BKH4" s="66"/>
      <c r="BKI4" s="66"/>
      <c r="BKJ4" s="66"/>
      <c r="BKK4" s="66"/>
      <c r="BKL4" s="66"/>
      <c r="BKM4" s="66"/>
      <c r="BKN4" s="66"/>
      <c r="BKO4" s="66"/>
      <c r="BKP4" s="66"/>
      <c r="BKQ4" s="66"/>
      <c r="BKR4" s="66"/>
      <c r="BKS4" s="66"/>
      <c r="BKT4" s="66"/>
      <c r="BKU4" s="66"/>
      <c r="BKV4" s="66"/>
      <c r="BKW4" s="66"/>
      <c r="BKX4" s="66"/>
      <c r="BKY4" s="66"/>
      <c r="BKZ4" s="66"/>
      <c r="BLA4" s="66"/>
      <c r="BLB4" s="66"/>
      <c r="BLC4" s="66"/>
      <c r="BLD4" s="66"/>
      <c r="BLE4" s="66"/>
      <c r="BLF4" s="66"/>
      <c r="BLG4" s="66"/>
      <c r="BLH4" s="66"/>
      <c r="BLI4" s="66"/>
      <c r="BLJ4" s="66"/>
      <c r="BLK4" s="66"/>
      <c r="BLL4" s="66"/>
      <c r="BLM4" s="66"/>
      <c r="BLN4" s="66"/>
      <c r="BLO4" s="66"/>
      <c r="BLP4" s="66"/>
      <c r="BLQ4" s="66"/>
      <c r="BLR4" s="66"/>
      <c r="BLS4" s="66"/>
      <c r="BLT4" s="66"/>
      <c r="BLU4" s="66"/>
      <c r="BLV4" s="66"/>
      <c r="BLW4" s="66"/>
      <c r="BLX4" s="66"/>
      <c r="BLY4" s="66"/>
      <c r="BLZ4" s="66"/>
      <c r="BMA4" s="66"/>
      <c r="BMB4" s="66"/>
      <c r="BMC4" s="66"/>
      <c r="BMD4" s="66"/>
      <c r="BME4" s="66"/>
      <c r="BMF4" s="66"/>
      <c r="BMG4" s="66"/>
      <c r="BMH4" s="66"/>
      <c r="BMI4" s="66"/>
      <c r="BMJ4" s="66"/>
      <c r="BMK4" s="66"/>
      <c r="BML4" s="66"/>
      <c r="BMM4" s="66"/>
      <c r="BMN4" s="66"/>
      <c r="BMO4" s="66"/>
      <c r="BMP4" s="66"/>
      <c r="BMQ4" s="66"/>
      <c r="BMR4" s="66"/>
      <c r="BMS4" s="66"/>
      <c r="BMT4" s="66"/>
      <c r="BMU4" s="66"/>
      <c r="BMV4" s="66"/>
      <c r="BMW4" s="66"/>
      <c r="BMX4" s="66"/>
      <c r="BMY4" s="66"/>
      <c r="BMZ4" s="66"/>
      <c r="BNA4" s="66"/>
      <c r="BNB4" s="66"/>
      <c r="BNC4" s="66"/>
      <c r="BND4" s="66"/>
      <c r="BNE4" s="66"/>
      <c r="BNF4" s="66"/>
      <c r="BNG4" s="66"/>
      <c r="BNH4" s="66"/>
      <c r="BNI4" s="66"/>
      <c r="BNJ4" s="66"/>
      <c r="BNK4" s="66"/>
      <c r="BNL4" s="66"/>
      <c r="BNM4" s="66"/>
      <c r="BNN4" s="66"/>
      <c r="BNO4" s="66"/>
      <c r="BNP4" s="66"/>
      <c r="BNQ4" s="66"/>
      <c r="BNR4" s="66"/>
      <c r="BNS4" s="66"/>
      <c r="BNT4" s="66"/>
      <c r="BNU4" s="66"/>
      <c r="BNV4" s="66"/>
      <c r="BNW4" s="66"/>
      <c r="BNX4" s="66"/>
      <c r="BNY4" s="66"/>
      <c r="BNZ4" s="66"/>
      <c r="BOA4" s="66"/>
      <c r="BOB4" s="66"/>
      <c r="BOC4" s="66"/>
      <c r="BOD4" s="66"/>
      <c r="BOE4" s="66"/>
      <c r="BOF4" s="66"/>
      <c r="BOG4" s="66"/>
      <c r="BOH4" s="66"/>
      <c r="BOI4" s="66"/>
      <c r="BOJ4" s="66"/>
      <c r="BOK4" s="66"/>
      <c r="BOL4" s="66"/>
      <c r="BOM4" s="66"/>
      <c r="BON4" s="66"/>
      <c r="BOO4" s="66"/>
      <c r="BOP4" s="66"/>
      <c r="BOQ4" s="66"/>
      <c r="BOR4" s="66"/>
      <c r="BOS4" s="66"/>
      <c r="BOT4" s="66"/>
      <c r="BOU4" s="66"/>
      <c r="BOV4" s="66"/>
      <c r="BOW4" s="66"/>
      <c r="BOX4" s="66"/>
      <c r="BOY4" s="66"/>
      <c r="BOZ4" s="66"/>
      <c r="BPA4" s="66"/>
      <c r="BPB4" s="66"/>
      <c r="BPC4" s="66"/>
      <c r="BPD4" s="66"/>
      <c r="BPE4" s="66"/>
      <c r="BPF4" s="66"/>
      <c r="BPG4" s="66"/>
      <c r="BPH4" s="66"/>
      <c r="BPI4" s="66"/>
      <c r="BPJ4" s="66"/>
      <c r="BPK4" s="66"/>
      <c r="BPL4" s="66"/>
      <c r="BPM4" s="66"/>
      <c r="BPN4" s="66"/>
      <c r="BPO4" s="66"/>
      <c r="BPP4" s="66"/>
      <c r="BPQ4" s="66"/>
      <c r="BPR4" s="66"/>
      <c r="BPS4" s="66"/>
      <c r="BPT4" s="66"/>
      <c r="BPU4" s="66"/>
      <c r="BPV4" s="66"/>
      <c r="BPW4" s="66"/>
      <c r="BPX4" s="66"/>
      <c r="BPY4" s="66"/>
      <c r="BPZ4" s="66"/>
      <c r="BQA4" s="66"/>
      <c r="BQB4" s="66"/>
      <c r="BQC4" s="66"/>
      <c r="BQD4" s="66"/>
      <c r="BQE4" s="66"/>
      <c r="BQF4" s="66"/>
      <c r="BQG4" s="66"/>
      <c r="BQH4" s="66"/>
      <c r="BQI4" s="66"/>
      <c r="BQJ4" s="66"/>
      <c r="BQK4" s="66"/>
      <c r="BQL4" s="66"/>
      <c r="BQM4" s="66"/>
      <c r="BQN4" s="66"/>
      <c r="BQO4" s="66"/>
      <c r="BQP4" s="66"/>
      <c r="BQQ4" s="66"/>
      <c r="BQR4" s="66"/>
      <c r="BQS4" s="66"/>
      <c r="BQT4" s="66"/>
      <c r="BQU4" s="66"/>
      <c r="BQV4" s="66"/>
      <c r="BQW4" s="66"/>
      <c r="BQX4" s="66"/>
      <c r="BQY4" s="66"/>
      <c r="BQZ4" s="66"/>
      <c r="BRA4" s="66"/>
      <c r="BRB4" s="66"/>
      <c r="BRC4" s="66"/>
      <c r="BRD4" s="66"/>
      <c r="BRE4" s="66"/>
      <c r="BRF4" s="66"/>
      <c r="BRG4" s="66"/>
      <c r="BRH4" s="66"/>
      <c r="BRI4" s="66"/>
      <c r="BRJ4" s="66"/>
      <c r="BRK4" s="66"/>
      <c r="BRL4" s="66"/>
      <c r="BRM4" s="66"/>
      <c r="BRN4" s="66"/>
      <c r="BRO4" s="66"/>
      <c r="BRP4" s="66"/>
      <c r="BRQ4" s="66"/>
      <c r="BRR4" s="66"/>
      <c r="BRS4" s="66"/>
      <c r="BRT4" s="66"/>
      <c r="BRU4" s="66"/>
      <c r="BRV4" s="66"/>
      <c r="BRW4" s="66"/>
      <c r="BRX4" s="66"/>
      <c r="BRY4" s="66"/>
      <c r="BRZ4" s="66"/>
      <c r="BSA4" s="66"/>
      <c r="BSB4" s="66"/>
      <c r="BSC4" s="66"/>
      <c r="BSD4" s="66"/>
      <c r="BSE4" s="66"/>
      <c r="BSF4" s="66"/>
      <c r="BSG4" s="66"/>
      <c r="BSH4" s="66"/>
      <c r="BSI4" s="66"/>
      <c r="BSJ4" s="66"/>
      <c r="BSK4" s="66"/>
      <c r="BSL4" s="66"/>
      <c r="BSM4" s="66"/>
      <c r="BSN4" s="66"/>
      <c r="BSO4" s="66"/>
      <c r="BSP4" s="66"/>
      <c r="BSQ4" s="66"/>
      <c r="BSR4" s="66"/>
      <c r="BSS4" s="66"/>
      <c r="BST4" s="66"/>
      <c r="BSU4" s="66"/>
      <c r="BSV4" s="66"/>
      <c r="BSW4" s="66"/>
      <c r="BSX4" s="66"/>
      <c r="BSY4" s="66"/>
      <c r="BSZ4" s="66"/>
      <c r="BTA4" s="66"/>
      <c r="BTB4" s="66"/>
      <c r="BTC4" s="66"/>
      <c r="BTD4" s="66"/>
      <c r="BTE4" s="66"/>
      <c r="BTF4" s="66"/>
      <c r="BTG4" s="66"/>
      <c r="BTH4" s="66"/>
      <c r="BTI4" s="66"/>
      <c r="BTJ4" s="66"/>
      <c r="BTK4" s="66"/>
      <c r="BTL4" s="66"/>
      <c r="BTM4" s="66"/>
      <c r="BTN4" s="66"/>
      <c r="BTO4" s="66"/>
      <c r="BTP4" s="66"/>
      <c r="BTQ4" s="66"/>
      <c r="BTR4" s="66"/>
      <c r="BTS4" s="66"/>
      <c r="BTT4" s="66"/>
      <c r="BTU4" s="66"/>
      <c r="BTV4" s="66"/>
      <c r="BTW4" s="66"/>
      <c r="BTX4" s="66"/>
      <c r="BTY4" s="66"/>
      <c r="BTZ4" s="66"/>
      <c r="BUA4" s="66"/>
      <c r="BUB4" s="66"/>
      <c r="BUC4" s="66"/>
      <c r="BUD4" s="66"/>
      <c r="BUE4" s="66"/>
      <c r="BUF4" s="66"/>
      <c r="BUG4" s="66"/>
      <c r="BUH4" s="66"/>
      <c r="BUI4" s="66"/>
      <c r="BUJ4" s="66"/>
      <c r="BUK4" s="66"/>
      <c r="BUL4" s="66"/>
      <c r="BUM4" s="66"/>
      <c r="BUN4" s="66"/>
      <c r="BUO4" s="66"/>
      <c r="BUP4" s="66"/>
      <c r="BUQ4" s="66"/>
      <c r="BUR4" s="66"/>
      <c r="BUS4" s="66"/>
      <c r="BUT4" s="66"/>
      <c r="BUU4" s="66"/>
      <c r="BUV4" s="66"/>
      <c r="BUW4" s="66"/>
      <c r="BUX4" s="66"/>
      <c r="BUY4" s="66"/>
      <c r="BUZ4" s="66"/>
      <c r="BVA4" s="66"/>
      <c r="BVB4" s="66"/>
      <c r="BVC4" s="66"/>
      <c r="BVD4" s="66"/>
      <c r="BVE4" s="66"/>
      <c r="BVF4" s="66"/>
      <c r="BVG4" s="66"/>
      <c r="BVH4" s="66"/>
      <c r="BVI4" s="66"/>
      <c r="BVJ4" s="66"/>
      <c r="BVK4" s="66"/>
      <c r="BVL4" s="66"/>
      <c r="BVM4" s="66"/>
      <c r="BVN4" s="66"/>
      <c r="BVO4" s="66"/>
      <c r="BVP4" s="66"/>
      <c r="BVQ4" s="66"/>
      <c r="BVR4" s="66"/>
      <c r="BVS4" s="66"/>
      <c r="BVT4" s="66"/>
      <c r="BVU4" s="66"/>
      <c r="BVV4" s="66"/>
      <c r="BVW4" s="66"/>
      <c r="BVX4" s="66"/>
      <c r="BVY4" s="66"/>
      <c r="BVZ4" s="66"/>
      <c r="BWA4" s="66"/>
      <c r="BWB4" s="66"/>
      <c r="BWC4" s="66"/>
      <c r="BWD4" s="66"/>
      <c r="BWE4" s="66"/>
      <c r="BWF4" s="66"/>
      <c r="BWG4" s="66"/>
      <c r="BWH4" s="66"/>
      <c r="BWI4" s="66"/>
      <c r="BWJ4" s="66"/>
      <c r="BWK4" s="66"/>
      <c r="BWL4" s="66"/>
      <c r="BWM4" s="66"/>
      <c r="BWN4" s="66"/>
      <c r="BWO4" s="66"/>
      <c r="BWP4" s="66"/>
      <c r="BWQ4" s="66"/>
      <c r="BWR4" s="66"/>
      <c r="BWS4" s="66"/>
      <c r="BWT4" s="66"/>
      <c r="BWU4" s="66"/>
      <c r="BWV4" s="66"/>
      <c r="BWW4" s="66"/>
      <c r="BWX4" s="66"/>
      <c r="BWY4" s="66"/>
      <c r="BWZ4" s="66"/>
      <c r="BXA4" s="66"/>
      <c r="BXB4" s="66"/>
      <c r="BXC4" s="66"/>
      <c r="BXD4" s="66"/>
      <c r="BXE4" s="66"/>
      <c r="BXF4" s="66"/>
      <c r="BXG4" s="66"/>
      <c r="BXH4" s="66"/>
      <c r="BXI4" s="66"/>
      <c r="BXJ4" s="66"/>
      <c r="BXK4" s="66"/>
      <c r="BXL4" s="66"/>
      <c r="BXM4" s="66"/>
      <c r="BXN4" s="66"/>
      <c r="BXO4" s="66"/>
      <c r="BXP4" s="66"/>
      <c r="BXQ4" s="66"/>
      <c r="BXR4" s="66"/>
      <c r="BXS4" s="66"/>
      <c r="BXT4" s="66"/>
      <c r="BXU4" s="66"/>
      <c r="BXV4" s="66"/>
      <c r="BXW4" s="66"/>
      <c r="BXX4" s="66"/>
      <c r="BXY4" s="66"/>
      <c r="BXZ4" s="66"/>
      <c r="BYA4" s="66"/>
      <c r="BYB4" s="66"/>
      <c r="BYC4" s="66"/>
      <c r="BYD4" s="66"/>
      <c r="BYE4" s="66"/>
      <c r="BYF4" s="66"/>
      <c r="BYG4" s="66"/>
      <c r="BYH4" s="66"/>
      <c r="BYI4" s="66"/>
      <c r="BYJ4" s="66"/>
      <c r="BYK4" s="66"/>
      <c r="BYL4" s="66"/>
      <c r="BYM4" s="66"/>
      <c r="BYN4" s="66"/>
      <c r="BYO4" s="66"/>
      <c r="BYP4" s="66"/>
      <c r="BYQ4" s="66"/>
      <c r="BYR4" s="66"/>
      <c r="BYS4" s="66"/>
      <c r="BYT4" s="66"/>
      <c r="BYU4" s="66"/>
      <c r="BYV4" s="66"/>
      <c r="BYW4" s="66"/>
      <c r="BYX4" s="66"/>
      <c r="BYY4" s="66"/>
      <c r="BYZ4" s="66"/>
      <c r="BZA4" s="66"/>
      <c r="BZB4" s="66"/>
      <c r="BZC4" s="66"/>
      <c r="BZD4" s="66"/>
      <c r="BZE4" s="66"/>
      <c r="BZF4" s="66"/>
      <c r="BZG4" s="66"/>
      <c r="BZH4" s="66"/>
      <c r="BZI4" s="66"/>
      <c r="BZJ4" s="66"/>
      <c r="BZK4" s="66"/>
      <c r="BZL4" s="66"/>
      <c r="BZM4" s="66"/>
      <c r="BZN4" s="66"/>
      <c r="BZO4" s="66"/>
      <c r="BZP4" s="66"/>
      <c r="BZQ4" s="66"/>
      <c r="BZR4" s="66"/>
      <c r="BZS4" s="66"/>
      <c r="BZT4" s="66"/>
      <c r="BZU4" s="66"/>
      <c r="BZV4" s="66"/>
      <c r="BZW4" s="66"/>
      <c r="BZX4" s="66"/>
      <c r="BZY4" s="66"/>
      <c r="BZZ4" s="66"/>
      <c r="CAA4" s="66"/>
      <c r="CAB4" s="66"/>
      <c r="CAC4" s="66"/>
      <c r="CAD4" s="66"/>
      <c r="CAE4" s="66"/>
      <c r="CAF4" s="66"/>
      <c r="CAG4" s="66"/>
      <c r="CAH4" s="66"/>
      <c r="CAI4" s="66"/>
      <c r="CAJ4" s="66"/>
      <c r="CAK4" s="66"/>
      <c r="CAL4" s="66"/>
      <c r="CAM4" s="66"/>
      <c r="CAN4" s="66"/>
      <c r="CAO4" s="66"/>
      <c r="CAP4" s="66"/>
      <c r="CAQ4" s="66"/>
      <c r="CAR4" s="66"/>
      <c r="CAS4" s="66"/>
      <c r="CAT4" s="66"/>
      <c r="CAU4" s="66"/>
      <c r="CAV4" s="66"/>
      <c r="CAW4" s="66"/>
      <c r="CAX4" s="66"/>
      <c r="CAY4" s="66"/>
      <c r="CAZ4" s="66"/>
      <c r="CBA4" s="66"/>
      <c r="CBB4" s="66"/>
      <c r="CBC4" s="66"/>
      <c r="CBD4" s="66"/>
      <c r="CBE4" s="66"/>
      <c r="CBF4" s="66"/>
      <c r="CBG4" s="66"/>
      <c r="CBH4" s="66"/>
      <c r="CBI4" s="66"/>
      <c r="CBJ4" s="66"/>
      <c r="CBK4" s="66"/>
      <c r="CBL4" s="66"/>
      <c r="CBM4" s="66"/>
      <c r="CBN4" s="66"/>
      <c r="CBO4" s="66"/>
      <c r="CBP4" s="66"/>
      <c r="CBQ4" s="66"/>
      <c r="CBR4" s="66"/>
      <c r="CBS4" s="66"/>
      <c r="CBT4" s="66"/>
      <c r="CBU4" s="66"/>
      <c r="CBV4" s="66"/>
      <c r="CBW4" s="66"/>
      <c r="CBX4" s="66"/>
      <c r="CBY4" s="66"/>
      <c r="CBZ4" s="66"/>
      <c r="CCA4" s="66"/>
      <c r="CCB4" s="66"/>
      <c r="CCC4" s="66"/>
      <c r="CCD4" s="66"/>
      <c r="CCE4" s="66"/>
      <c r="CCF4" s="66"/>
      <c r="CCG4" s="66"/>
      <c r="CCH4" s="66"/>
      <c r="CCI4" s="66"/>
      <c r="CCJ4" s="66"/>
      <c r="CCK4" s="66"/>
      <c r="CCL4" s="66"/>
      <c r="CCM4" s="66"/>
      <c r="CCN4" s="66"/>
      <c r="CCO4" s="66"/>
      <c r="CCP4" s="66"/>
      <c r="CCQ4" s="66"/>
      <c r="CCR4" s="66"/>
      <c r="CCS4" s="66"/>
      <c r="CCT4" s="66"/>
      <c r="CCU4" s="66"/>
      <c r="CCV4" s="66"/>
      <c r="CCW4" s="66"/>
      <c r="CCX4" s="66"/>
      <c r="CCY4" s="66"/>
      <c r="CCZ4" s="66"/>
      <c r="CDA4" s="66"/>
      <c r="CDB4" s="66"/>
      <c r="CDC4" s="66"/>
      <c r="CDD4" s="66"/>
      <c r="CDE4" s="66"/>
      <c r="CDF4" s="66"/>
      <c r="CDG4" s="66"/>
      <c r="CDH4" s="66"/>
      <c r="CDI4" s="66"/>
      <c r="CDJ4" s="66"/>
      <c r="CDK4" s="66"/>
      <c r="CDL4" s="66"/>
      <c r="CDM4" s="66"/>
      <c r="CDN4" s="66"/>
      <c r="CDO4" s="66"/>
      <c r="CDP4" s="66"/>
      <c r="CDQ4" s="66"/>
      <c r="CDR4" s="66"/>
      <c r="CDS4" s="66"/>
      <c r="CDT4" s="66"/>
      <c r="CDU4" s="66"/>
      <c r="CDV4" s="66"/>
      <c r="CDW4" s="66"/>
      <c r="CDX4" s="66"/>
      <c r="CDY4" s="66"/>
      <c r="CDZ4" s="66"/>
      <c r="CEA4" s="66"/>
      <c r="CEB4" s="66"/>
      <c r="CEC4" s="66"/>
      <c r="CED4" s="66"/>
      <c r="CEE4" s="66"/>
      <c r="CEF4" s="66"/>
      <c r="CEG4" s="66"/>
      <c r="CEH4" s="66"/>
      <c r="CEI4" s="66"/>
      <c r="CEJ4" s="66"/>
      <c r="CEK4" s="66"/>
      <c r="CEL4" s="66"/>
      <c r="CEM4" s="66"/>
      <c r="CEN4" s="66"/>
      <c r="CEO4" s="66"/>
      <c r="CEP4" s="66"/>
      <c r="CEQ4" s="66"/>
      <c r="CER4" s="66"/>
      <c r="CES4" s="66"/>
      <c r="CET4" s="66"/>
      <c r="CEU4" s="66"/>
      <c r="CEV4" s="66"/>
      <c r="CEW4" s="66"/>
      <c r="CEX4" s="66"/>
      <c r="CEY4" s="66"/>
      <c r="CEZ4" s="66"/>
      <c r="CFA4" s="66"/>
      <c r="CFB4" s="66"/>
      <c r="CFC4" s="66"/>
      <c r="CFD4" s="66"/>
      <c r="CFE4" s="66"/>
      <c r="CFF4" s="66"/>
      <c r="CFG4" s="66"/>
      <c r="CFH4" s="66"/>
      <c r="CFI4" s="66"/>
      <c r="CFJ4" s="66"/>
      <c r="CFK4" s="66"/>
      <c r="CFL4" s="66"/>
      <c r="CFM4" s="66"/>
      <c r="CFN4" s="66"/>
      <c r="CFO4" s="66"/>
      <c r="CFP4" s="66"/>
      <c r="CFQ4" s="66"/>
      <c r="CFR4" s="66"/>
      <c r="CFS4" s="66"/>
      <c r="CFT4" s="66"/>
      <c r="CFU4" s="66"/>
      <c r="CFV4" s="66"/>
      <c r="CFW4" s="66"/>
      <c r="CFX4" s="66"/>
      <c r="CFY4" s="66"/>
      <c r="CFZ4" s="66"/>
      <c r="CGA4" s="66"/>
      <c r="CGB4" s="66"/>
      <c r="CGC4" s="66"/>
      <c r="CGD4" s="66"/>
      <c r="CGE4" s="66"/>
      <c r="CGF4" s="66"/>
      <c r="CGG4" s="66"/>
      <c r="CGH4" s="66"/>
      <c r="CGI4" s="66"/>
      <c r="CGJ4" s="66"/>
      <c r="CGK4" s="66"/>
      <c r="CGL4" s="66"/>
      <c r="CGM4" s="66"/>
      <c r="CGN4" s="66"/>
      <c r="CGO4" s="66"/>
      <c r="CGP4" s="66"/>
      <c r="CGQ4" s="66"/>
      <c r="CGR4" s="66"/>
      <c r="CGS4" s="66"/>
      <c r="CGT4" s="66"/>
      <c r="CGU4" s="66"/>
      <c r="CGV4" s="66"/>
      <c r="CGW4" s="66"/>
      <c r="CGX4" s="66"/>
      <c r="CGY4" s="66"/>
      <c r="CGZ4" s="66"/>
      <c r="CHA4" s="66"/>
      <c r="CHB4" s="66"/>
      <c r="CHC4" s="66"/>
      <c r="CHD4" s="66"/>
      <c r="CHE4" s="66"/>
      <c r="CHF4" s="66"/>
      <c r="CHG4" s="66"/>
      <c r="CHH4" s="66"/>
      <c r="CHI4" s="66"/>
      <c r="CHJ4" s="66"/>
      <c r="CHK4" s="66"/>
      <c r="CHL4" s="66"/>
      <c r="CHM4" s="66"/>
      <c r="CHN4" s="66"/>
      <c r="CHO4" s="66"/>
      <c r="CHP4" s="66"/>
      <c r="CHQ4" s="66"/>
      <c r="CHR4" s="66"/>
      <c r="CHS4" s="66"/>
      <c r="CHT4" s="66"/>
      <c r="CHU4" s="66"/>
      <c r="CHV4" s="66"/>
      <c r="CHW4" s="66"/>
      <c r="CHX4" s="66"/>
      <c r="CHY4" s="66"/>
      <c r="CHZ4" s="66"/>
      <c r="CIA4" s="66"/>
      <c r="CIB4" s="66"/>
      <c r="CIC4" s="66"/>
      <c r="CID4" s="66"/>
      <c r="CIE4" s="66"/>
      <c r="CIF4" s="66"/>
      <c r="CIG4" s="66"/>
      <c r="CIH4" s="66"/>
      <c r="CII4" s="66"/>
      <c r="CIJ4" s="66"/>
      <c r="CIK4" s="66"/>
      <c r="CIL4" s="66"/>
      <c r="CIM4" s="66"/>
      <c r="CIN4" s="66"/>
      <c r="CIO4" s="66"/>
      <c r="CIP4" s="66"/>
      <c r="CIQ4" s="66"/>
      <c r="CIR4" s="66"/>
      <c r="CIS4" s="66"/>
      <c r="CIT4" s="66"/>
      <c r="CIU4" s="66"/>
      <c r="CIV4" s="66"/>
      <c r="CIW4" s="66"/>
      <c r="CIX4" s="66"/>
      <c r="CIY4" s="66"/>
      <c r="CIZ4" s="66"/>
      <c r="CJA4" s="66"/>
      <c r="CJB4" s="66"/>
      <c r="CJC4" s="66"/>
      <c r="CJD4" s="66"/>
      <c r="CJE4" s="66"/>
      <c r="CJF4" s="66"/>
      <c r="CJG4" s="66"/>
      <c r="CJH4" s="66"/>
      <c r="CJI4" s="66"/>
      <c r="CJJ4" s="66"/>
      <c r="CJK4" s="66"/>
      <c r="CJL4" s="66"/>
      <c r="CJM4" s="66"/>
      <c r="CJN4" s="66"/>
      <c r="CJO4" s="66"/>
      <c r="CJP4" s="66"/>
      <c r="CJQ4" s="66"/>
      <c r="CJR4" s="66"/>
      <c r="CJS4" s="66"/>
      <c r="CJT4" s="66"/>
      <c r="CJU4" s="66"/>
      <c r="CJV4" s="66"/>
      <c r="CJW4" s="66"/>
      <c r="CJX4" s="66"/>
      <c r="CJY4" s="66"/>
      <c r="CJZ4" s="66"/>
      <c r="CKA4" s="66"/>
      <c r="CKB4" s="66"/>
      <c r="CKC4" s="66"/>
      <c r="CKD4" s="66"/>
      <c r="CKE4" s="66"/>
      <c r="CKF4" s="66"/>
      <c r="CKG4" s="66"/>
      <c r="CKH4" s="66"/>
      <c r="CKI4" s="66"/>
      <c r="CKJ4" s="66"/>
      <c r="CKK4" s="66"/>
      <c r="CKL4" s="66"/>
      <c r="CKM4" s="66"/>
      <c r="CKN4" s="66"/>
      <c r="CKO4" s="66"/>
      <c r="CKP4" s="66"/>
      <c r="CKQ4" s="66"/>
      <c r="CKR4" s="66"/>
      <c r="CKS4" s="66"/>
      <c r="CKT4" s="66"/>
      <c r="CKU4" s="66"/>
      <c r="CKV4" s="66"/>
      <c r="CKW4" s="66"/>
      <c r="CKX4" s="66"/>
      <c r="CKY4" s="66"/>
      <c r="CKZ4" s="66"/>
      <c r="CLA4" s="66"/>
      <c r="CLB4" s="66"/>
      <c r="CLC4" s="66"/>
      <c r="CLD4" s="66"/>
      <c r="CLE4" s="66"/>
      <c r="CLF4" s="66"/>
      <c r="CLG4" s="66"/>
      <c r="CLH4" s="66"/>
      <c r="CLI4" s="66"/>
      <c r="CLJ4" s="66"/>
      <c r="CLK4" s="66"/>
      <c r="CLL4" s="66"/>
      <c r="CLM4" s="66"/>
      <c r="CLN4" s="66"/>
      <c r="CLO4" s="66"/>
      <c r="CLP4" s="66"/>
      <c r="CLQ4" s="66"/>
      <c r="CLR4" s="66"/>
      <c r="CLS4" s="66"/>
      <c r="CLT4" s="66"/>
      <c r="CLU4" s="66"/>
      <c r="CLV4" s="66"/>
      <c r="CLW4" s="66"/>
      <c r="CLX4" s="66"/>
      <c r="CLY4" s="66"/>
      <c r="CLZ4" s="66"/>
      <c r="CMA4" s="66"/>
      <c r="CMB4" s="66"/>
      <c r="CMC4" s="66"/>
      <c r="CMD4" s="66"/>
      <c r="CME4" s="66"/>
      <c r="CMF4" s="66"/>
      <c r="CMG4" s="66"/>
      <c r="CMH4" s="66"/>
      <c r="CMI4" s="66"/>
      <c r="CMJ4" s="66"/>
      <c r="CMK4" s="66"/>
      <c r="CML4" s="66"/>
      <c r="CMM4" s="66"/>
      <c r="CMN4" s="66"/>
      <c r="CMO4" s="66"/>
      <c r="CMP4" s="66"/>
      <c r="CMQ4" s="66"/>
      <c r="CMR4" s="66"/>
      <c r="CMS4" s="66"/>
      <c r="CMT4" s="66"/>
      <c r="CMU4" s="66"/>
      <c r="CMV4" s="66"/>
      <c r="CMW4" s="66"/>
      <c r="CMX4" s="66"/>
      <c r="CMY4" s="66"/>
      <c r="CMZ4" s="66"/>
      <c r="CNA4" s="66"/>
      <c r="CNB4" s="66"/>
      <c r="CNC4" s="66"/>
      <c r="CND4" s="66"/>
      <c r="CNE4" s="66"/>
      <c r="CNF4" s="66"/>
      <c r="CNG4" s="66"/>
      <c r="CNH4" s="66"/>
      <c r="CNI4" s="66"/>
      <c r="CNJ4" s="66"/>
      <c r="CNK4" s="66"/>
      <c r="CNL4" s="66"/>
      <c r="CNM4" s="66"/>
      <c r="CNN4" s="66"/>
      <c r="CNO4" s="66"/>
      <c r="CNP4" s="66"/>
      <c r="CNQ4" s="66"/>
      <c r="CNR4" s="66"/>
      <c r="CNS4" s="66"/>
      <c r="CNT4" s="66"/>
      <c r="CNU4" s="66"/>
      <c r="CNV4" s="66"/>
      <c r="CNW4" s="66"/>
      <c r="CNX4" s="66"/>
      <c r="CNY4" s="66"/>
      <c r="CNZ4" s="66"/>
      <c r="COA4" s="66"/>
      <c r="COB4" s="66"/>
      <c r="COC4" s="66"/>
      <c r="COD4" s="66"/>
      <c r="COE4" s="66"/>
      <c r="COF4" s="66"/>
      <c r="COG4" s="66"/>
      <c r="COH4" s="66"/>
      <c r="COI4" s="66"/>
      <c r="COJ4" s="66"/>
      <c r="COK4" s="66"/>
      <c r="COL4" s="66"/>
      <c r="COM4" s="66"/>
      <c r="CON4" s="66"/>
      <c r="COO4" s="66"/>
      <c r="COP4" s="66"/>
      <c r="COQ4" s="66"/>
      <c r="COR4" s="66"/>
      <c r="COS4" s="66"/>
      <c r="COT4" s="66"/>
      <c r="COU4" s="66"/>
      <c r="COV4" s="66"/>
      <c r="COW4" s="66"/>
      <c r="COX4" s="66"/>
      <c r="COY4" s="66"/>
      <c r="COZ4" s="66"/>
      <c r="CPA4" s="66"/>
      <c r="CPB4" s="66"/>
      <c r="CPC4" s="66"/>
      <c r="CPD4" s="66"/>
      <c r="CPE4" s="66"/>
      <c r="CPF4" s="66"/>
      <c r="CPG4" s="66"/>
      <c r="CPH4" s="66"/>
      <c r="CPI4" s="66"/>
      <c r="CPJ4" s="66"/>
      <c r="CPK4" s="66"/>
      <c r="CPL4" s="66"/>
      <c r="CPM4" s="66"/>
      <c r="CPN4" s="66"/>
      <c r="CPO4" s="66"/>
      <c r="CPP4" s="66"/>
      <c r="CPQ4" s="66"/>
      <c r="CPR4" s="66"/>
      <c r="CPS4" s="66"/>
      <c r="CPT4" s="66"/>
      <c r="CPU4" s="66"/>
      <c r="CPV4" s="66"/>
      <c r="CPW4" s="66"/>
      <c r="CPX4" s="66"/>
      <c r="CPY4" s="66"/>
      <c r="CPZ4" s="66"/>
      <c r="CQA4" s="66"/>
      <c r="CQB4" s="66"/>
      <c r="CQC4" s="66"/>
      <c r="CQD4" s="66"/>
      <c r="CQE4" s="66"/>
      <c r="CQF4" s="66"/>
      <c r="CQG4" s="66"/>
      <c r="CQH4" s="66"/>
      <c r="CQI4" s="66"/>
      <c r="CQJ4" s="66"/>
      <c r="CQK4" s="66"/>
      <c r="CQL4" s="66"/>
      <c r="CQM4" s="66"/>
      <c r="CQN4" s="66"/>
      <c r="CQO4" s="66"/>
      <c r="CQP4" s="66"/>
      <c r="CQQ4" s="66"/>
      <c r="CQR4" s="66"/>
      <c r="CQS4" s="66"/>
      <c r="CQT4" s="66"/>
      <c r="CQU4" s="66"/>
      <c r="CQV4" s="66"/>
      <c r="CQW4" s="66"/>
      <c r="CQX4" s="66"/>
      <c r="CQY4" s="66"/>
      <c r="CQZ4" s="66"/>
      <c r="CRA4" s="66"/>
      <c r="CRB4" s="66"/>
      <c r="CRC4" s="66"/>
      <c r="CRD4" s="66"/>
      <c r="CRE4" s="66"/>
      <c r="CRF4" s="66"/>
      <c r="CRG4" s="66"/>
      <c r="CRH4" s="66"/>
      <c r="CRI4" s="66"/>
      <c r="CRJ4" s="66"/>
      <c r="CRK4" s="66"/>
      <c r="CRL4" s="66"/>
      <c r="CRM4" s="66"/>
      <c r="CRN4" s="66"/>
      <c r="CRO4" s="66"/>
      <c r="CRP4" s="66"/>
      <c r="CRQ4" s="66"/>
      <c r="CRR4" s="66"/>
      <c r="CRS4" s="66"/>
      <c r="CRT4" s="66"/>
      <c r="CRU4" s="66"/>
      <c r="CRV4" s="66"/>
      <c r="CRW4" s="66"/>
      <c r="CRX4" s="66"/>
      <c r="CRY4" s="66"/>
      <c r="CRZ4" s="66"/>
      <c r="CSA4" s="66"/>
      <c r="CSB4" s="66"/>
      <c r="CSC4" s="66"/>
      <c r="CSD4" s="66"/>
      <c r="CSE4" s="66"/>
      <c r="CSF4" s="66"/>
      <c r="CSG4" s="66"/>
      <c r="CSH4" s="66"/>
      <c r="CSI4" s="66"/>
      <c r="CSJ4" s="66"/>
      <c r="CSK4" s="66"/>
      <c r="CSL4" s="66"/>
      <c r="CSM4" s="66"/>
      <c r="CSN4" s="66"/>
      <c r="CSO4" s="66"/>
      <c r="CSP4" s="66"/>
      <c r="CSQ4" s="66"/>
      <c r="CSR4" s="66"/>
      <c r="CSS4" s="66"/>
      <c r="CST4" s="66"/>
      <c r="CSU4" s="66"/>
      <c r="CSV4" s="66"/>
      <c r="CSW4" s="66"/>
      <c r="CSX4" s="66"/>
      <c r="CSY4" s="66"/>
      <c r="CSZ4" s="66"/>
      <c r="CTA4" s="66"/>
      <c r="CTB4" s="66"/>
      <c r="CTC4" s="66"/>
      <c r="CTD4" s="66"/>
      <c r="CTE4" s="66"/>
      <c r="CTF4" s="66"/>
      <c r="CTG4" s="66"/>
      <c r="CTH4" s="66"/>
      <c r="CTI4" s="66"/>
      <c r="CTJ4" s="66"/>
      <c r="CTK4" s="66"/>
      <c r="CTL4" s="66"/>
      <c r="CTM4" s="66"/>
      <c r="CTN4" s="66"/>
      <c r="CTO4" s="66"/>
      <c r="CTP4" s="66"/>
      <c r="CTQ4" s="66"/>
      <c r="CTR4" s="66"/>
      <c r="CTS4" s="66"/>
      <c r="CTT4" s="66"/>
      <c r="CTU4" s="66"/>
      <c r="CTV4" s="66"/>
      <c r="CTW4" s="66"/>
      <c r="CTX4" s="66"/>
      <c r="CTY4" s="66"/>
      <c r="CTZ4" s="66"/>
      <c r="CUA4" s="66"/>
      <c r="CUB4" s="66"/>
      <c r="CUC4" s="66"/>
      <c r="CUD4" s="66"/>
      <c r="CUE4" s="66"/>
      <c r="CUF4" s="66"/>
      <c r="CUG4" s="66"/>
      <c r="CUH4" s="66"/>
      <c r="CUI4" s="66"/>
      <c r="CUJ4" s="66"/>
      <c r="CUK4" s="66"/>
      <c r="CUL4" s="66"/>
      <c r="CUM4" s="66"/>
      <c r="CUN4" s="66"/>
      <c r="CUO4" s="66"/>
      <c r="CUP4" s="66"/>
      <c r="CUQ4" s="66"/>
      <c r="CUR4" s="66"/>
      <c r="CUS4" s="66"/>
      <c r="CUT4" s="66"/>
      <c r="CUU4" s="66"/>
      <c r="CUV4" s="66"/>
      <c r="CUW4" s="66"/>
      <c r="CUX4" s="66"/>
      <c r="CUY4" s="66"/>
      <c r="CUZ4" s="66"/>
      <c r="CVA4" s="66"/>
      <c r="CVB4" s="66"/>
      <c r="CVC4" s="66"/>
      <c r="CVD4" s="66"/>
      <c r="CVE4" s="66"/>
      <c r="CVF4" s="66"/>
      <c r="CVG4" s="66"/>
      <c r="CVH4" s="66"/>
      <c r="CVI4" s="66"/>
      <c r="CVJ4" s="66"/>
      <c r="CVK4" s="66"/>
      <c r="CVL4" s="66"/>
      <c r="CVM4" s="66"/>
      <c r="CVN4" s="66"/>
      <c r="CVO4" s="66"/>
      <c r="CVP4" s="66"/>
      <c r="CVQ4" s="66"/>
      <c r="CVR4" s="66"/>
      <c r="CVS4" s="66"/>
      <c r="CVT4" s="66"/>
      <c r="CVU4" s="66"/>
      <c r="CVV4" s="66"/>
      <c r="CVW4" s="66"/>
      <c r="CVX4" s="66"/>
      <c r="CVY4" s="66"/>
      <c r="CVZ4" s="66"/>
      <c r="CWA4" s="66"/>
      <c r="CWB4" s="66"/>
      <c r="CWC4" s="66"/>
      <c r="CWD4" s="66"/>
      <c r="CWE4" s="66"/>
      <c r="CWF4" s="66"/>
      <c r="CWG4" s="66"/>
      <c r="CWH4" s="66"/>
      <c r="CWI4" s="66"/>
      <c r="CWJ4" s="66"/>
      <c r="CWK4" s="66"/>
      <c r="CWL4" s="66"/>
      <c r="CWM4" s="66"/>
      <c r="CWN4" s="66"/>
      <c r="CWO4" s="66"/>
      <c r="CWP4" s="66"/>
      <c r="CWQ4" s="66"/>
      <c r="CWR4" s="66"/>
      <c r="CWS4" s="66"/>
      <c r="CWT4" s="66"/>
      <c r="CWU4" s="66"/>
      <c r="CWV4" s="66"/>
      <c r="CWW4" s="66"/>
      <c r="CWX4" s="66"/>
      <c r="CWY4" s="66"/>
      <c r="CWZ4" s="66"/>
      <c r="CXA4" s="66"/>
      <c r="CXB4" s="66"/>
      <c r="CXC4" s="66"/>
      <c r="CXD4" s="66"/>
      <c r="CXE4" s="66"/>
      <c r="CXF4" s="66"/>
      <c r="CXG4" s="66"/>
      <c r="CXH4" s="66"/>
      <c r="CXI4" s="66"/>
      <c r="CXJ4" s="66"/>
      <c r="CXK4" s="66"/>
      <c r="CXL4" s="66"/>
      <c r="CXM4" s="66"/>
      <c r="CXN4" s="66"/>
      <c r="CXO4" s="66"/>
      <c r="CXP4" s="66"/>
      <c r="CXQ4" s="66"/>
      <c r="CXR4" s="66"/>
      <c r="CXS4" s="66"/>
      <c r="CXT4" s="66"/>
      <c r="CXU4" s="66"/>
      <c r="CXV4" s="66"/>
      <c r="CXW4" s="66"/>
      <c r="CXX4" s="66"/>
      <c r="CXY4" s="66"/>
      <c r="CXZ4" s="66"/>
      <c r="CYA4" s="66"/>
      <c r="CYB4" s="66"/>
      <c r="CYC4" s="66"/>
      <c r="CYD4" s="66"/>
      <c r="CYE4" s="66"/>
      <c r="CYF4" s="66"/>
      <c r="CYG4" s="66"/>
      <c r="CYH4" s="66"/>
      <c r="CYI4" s="66"/>
      <c r="CYJ4" s="66"/>
      <c r="CYK4" s="66"/>
      <c r="CYL4" s="66"/>
      <c r="CYM4" s="66"/>
      <c r="CYN4" s="66"/>
      <c r="CYO4" s="66"/>
      <c r="CYP4" s="66"/>
      <c r="CYQ4" s="66"/>
      <c r="CYR4" s="66"/>
      <c r="CYS4" s="66"/>
      <c r="CYT4" s="66"/>
      <c r="CYU4" s="66"/>
      <c r="CYV4" s="66"/>
      <c r="CYW4" s="66"/>
      <c r="CYX4" s="66"/>
      <c r="CYY4" s="66"/>
      <c r="CYZ4" s="66"/>
      <c r="CZA4" s="66"/>
      <c r="CZB4" s="66"/>
      <c r="CZC4" s="66"/>
      <c r="CZD4" s="66"/>
      <c r="CZE4" s="66"/>
      <c r="CZF4" s="66"/>
      <c r="CZG4" s="66"/>
      <c r="CZH4" s="66"/>
      <c r="CZI4" s="66"/>
      <c r="CZJ4" s="66"/>
      <c r="CZK4" s="66"/>
      <c r="CZL4" s="66"/>
      <c r="CZM4" s="66"/>
      <c r="CZN4" s="66"/>
      <c r="CZO4" s="66"/>
      <c r="CZP4" s="66"/>
      <c r="CZQ4" s="66"/>
      <c r="CZR4" s="66"/>
      <c r="CZS4" s="66"/>
      <c r="CZT4" s="66"/>
      <c r="CZU4" s="66"/>
      <c r="CZV4" s="66"/>
      <c r="CZW4" s="66"/>
      <c r="CZX4" s="66"/>
      <c r="CZY4" s="66"/>
      <c r="CZZ4" s="66"/>
      <c r="DAA4" s="66"/>
      <c r="DAB4" s="66"/>
      <c r="DAC4" s="66"/>
      <c r="DAD4" s="66"/>
      <c r="DAE4" s="66"/>
      <c r="DAF4" s="66"/>
      <c r="DAG4" s="66"/>
      <c r="DAH4" s="66"/>
      <c r="DAI4" s="66"/>
      <c r="DAJ4" s="66"/>
      <c r="DAK4" s="66"/>
      <c r="DAL4" s="66"/>
      <c r="DAM4" s="66"/>
      <c r="DAN4" s="66"/>
      <c r="DAO4" s="66"/>
      <c r="DAP4" s="66"/>
      <c r="DAQ4" s="66"/>
      <c r="DAR4" s="66"/>
      <c r="DAS4" s="66"/>
      <c r="DAT4" s="66"/>
      <c r="DAU4" s="66"/>
      <c r="DAV4" s="66"/>
      <c r="DAW4" s="66"/>
      <c r="DAX4" s="66"/>
      <c r="DAY4" s="66"/>
      <c r="DAZ4" s="66"/>
      <c r="DBA4" s="66"/>
      <c r="DBB4" s="66"/>
      <c r="DBC4" s="66"/>
      <c r="DBD4" s="66"/>
      <c r="DBE4" s="66"/>
      <c r="DBF4" s="66"/>
      <c r="DBG4" s="66"/>
      <c r="DBH4" s="66"/>
      <c r="DBI4" s="66"/>
      <c r="DBJ4" s="66"/>
      <c r="DBK4" s="66"/>
      <c r="DBL4" s="66"/>
      <c r="DBM4" s="66"/>
      <c r="DBN4" s="66"/>
      <c r="DBO4" s="66"/>
      <c r="DBP4" s="66"/>
      <c r="DBQ4" s="66"/>
      <c r="DBR4" s="66"/>
      <c r="DBS4" s="66"/>
      <c r="DBT4" s="66"/>
      <c r="DBU4" s="66"/>
      <c r="DBV4" s="66"/>
      <c r="DBW4" s="66"/>
      <c r="DBX4" s="66"/>
      <c r="DBY4" s="66"/>
      <c r="DBZ4" s="66"/>
      <c r="DCA4" s="66"/>
      <c r="DCB4" s="66"/>
      <c r="DCC4" s="66"/>
      <c r="DCD4" s="66"/>
      <c r="DCE4" s="66"/>
      <c r="DCF4" s="66"/>
      <c r="DCG4" s="66"/>
      <c r="DCH4" s="66"/>
      <c r="DCI4" s="66"/>
      <c r="DCJ4" s="66"/>
      <c r="DCK4" s="66"/>
      <c r="DCL4" s="66"/>
      <c r="DCM4" s="66"/>
      <c r="DCN4" s="66"/>
      <c r="DCO4" s="66"/>
      <c r="DCP4" s="66"/>
      <c r="DCQ4" s="66"/>
      <c r="DCR4" s="66"/>
      <c r="DCS4" s="66"/>
      <c r="DCT4" s="66"/>
      <c r="DCU4" s="66"/>
      <c r="DCV4" s="66"/>
      <c r="DCW4" s="66"/>
      <c r="DCX4" s="66"/>
      <c r="DCY4" s="66"/>
      <c r="DCZ4" s="66"/>
      <c r="DDA4" s="66"/>
      <c r="DDB4" s="66"/>
      <c r="DDC4" s="66"/>
      <c r="DDD4" s="66"/>
      <c r="DDE4" s="66"/>
      <c r="DDF4" s="66"/>
      <c r="DDG4" s="66"/>
      <c r="DDH4" s="66"/>
      <c r="DDI4" s="66"/>
      <c r="DDJ4" s="66"/>
      <c r="DDK4" s="66"/>
      <c r="DDL4" s="66"/>
      <c r="DDM4" s="66"/>
      <c r="DDN4" s="66"/>
      <c r="DDO4" s="66"/>
      <c r="DDP4" s="66"/>
      <c r="DDQ4" s="66"/>
      <c r="DDR4" s="66"/>
      <c r="DDS4" s="66"/>
      <c r="DDT4" s="66"/>
      <c r="DDU4" s="66"/>
      <c r="DDV4" s="66"/>
      <c r="DDW4" s="66"/>
      <c r="DDX4" s="66"/>
      <c r="DDY4" s="66"/>
      <c r="DDZ4" s="66"/>
      <c r="DEA4" s="66"/>
      <c r="DEB4" s="66"/>
      <c r="DEC4" s="66"/>
      <c r="DED4" s="66"/>
      <c r="DEE4" s="66"/>
      <c r="DEF4" s="66"/>
      <c r="DEG4" s="66"/>
      <c r="DEH4" s="66"/>
      <c r="DEI4" s="66"/>
      <c r="DEJ4" s="66"/>
      <c r="DEK4" s="66"/>
      <c r="DEL4" s="66"/>
      <c r="DEM4" s="66"/>
      <c r="DEN4" s="66"/>
      <c r="DEO4" s="66"/>
      <c r="DEP4" s="66"/>
      <c r="DEQ4" s="66"/>
      <c r="DER4" s="66"/>
      <c r="DES4" s="66"/>
      <c r="DET4" s="66"/>
      <c r="DEU4" s="66"/>
      <c r="DEV4" s="66"/>
      <c r="DEW4" s="66"/>
      <c r="DEX4" s="66"/>
      <c r="DEY4" s="66"/>
      <c r="DEZ4" s="66"/>
      <c r="DFA4" s="66"/>
      <c r="DFB4" s="66"/>
      <c r="DFC4" s="66"/>
      <c r="DFD4" s="66"/>
      <c r="DFE4" s="66"/>
      <c r="DFF4" s="66"/>
      <c r="DFG4" s="66"/>
      <c r="DFH4" s="66"/>
      <c r="DFI4" s="66"/>
      <c r="DFJ4" s="66"/>
      <c r="DFK4" s="66"/>
      <c r="DFL4" s="66"/>
      <c r="DFM4" s="66"/>
      <c r="DFN4" s="66"/>
      <c r="DFO4" s="66"/>
      <c r="DFP4" s="66"/>
      <c r="DFQ4" s="66"/>
      <c r="DFR4" s="66"/>
      <c r="DFS4" s="66"/>
      <c r="DFT4" s="66"/>
      <c r="DFU4" s="66"/>
      <c r="DFV4" s="66"/>
      <c r="DFW4" s="66"/>
      <c r="DFX4" s="66"/>
      <c r="DFY4" s="66"/>
      <c r="DFZ4" s="66"/>
      <c r="DGA4" s="66"/>
      <c r="DGB4" s="66"/>
      <c r="DGC4" s="66"/>
      <c r="DGD4" s="66"/>
      <c r="DGE4" s="66"/>
      <c r="DGF4" s="66"/>
      <c r="DGG4" s="66"/>
      <c r="DGH4" s="66"/>
      <c r="DGI4" s="66"/>
      <c r="DGJ4" s="66"/>
      <c r="DGK4" s="66"/>
      <c r="DGL4" s="66"/>
      <c r="DGM4" s="66"/>
      <c r="DGN4" s="66"/>
      <c r="DGO4" s="66"/>
      <c r="DGP4" s="66"/>
      <c r="DGQ4" s="66"/>
      <c r="DGR4" s="66"/>
      <c r="DGS4" s="66"/>
      <c r="DGT4" s="66"/>
      <c r="DGU4" s="66"/>
      <c r="DGV4" s="66"/>
      <c r="DGW4" s="66"/>
      <c r="DGX4" s="66"/>
      <c r="DGY4" s="66"/>
      <c r="DGZ4" s="66"/>
      <c r="DHA4" s="66"/>
      <c r="DHB4" s="66"/>
      <c r="DHC4" s="66"/>
      <c r="DHD4" s="66"/>
      <c r="DHE4" s="66"/>
      <c r="DHF4" s="66"/>
      <c r="DHG4" s="66"/>
      <c r="DHH4" s="66"/>
      <c r="DHI4" s="66"/>
      <c r="DHJ4" s="66"/>
      <c r="DHK4" s="66"/>
      <c r="DHL4" s="66"/>
      <c r="DHM4" s="66"/>
      <c r="DHN4" s="66"/>
      <c r="DHO4" s="66"/>
      <c r="DHP4" s="66"/>
      <c r="DHQ4" s="66"/>
      <c r="DHR4" s="66"/>
      <c r="DHS4" s="66"/>
      <c r="DHT4" s="66"/>
      <c r="DHU4" s="66"/>
      <c r="DHV4" s="66"/>
      <c r="DHW4" s="66"/>
      <c r="DHX4" s="66"/>
      <c r="DHY4" s="66"/>
      <c r="DHZ4" s="66"/>
      <c r="DIA4" s="66"/>
      <c r="DIB4" s="66"/>
      <c r="DIC4" s="66"/>
      <c r="DID4" s="66"/>
      <c r="DIE4" s="66"/>
      <c r="DIF4" s="66"/>
      <c r="DIG4" s="66"/>
      <c r="DIH4" s="66"/>
      <c r="DII4" s="66"/>
      <c r="DIJ4" s="66"/>
      <c r="DIK4" s="66"/>
      <c r="DIL4" s="66"/>
      <c r="DIM4" s="66"/>
      <c r="DIN4" s="66"/>
      <c r="DIO4" s="66"/>
      <c r="DIP4" s="66"/>
      <c r="DIQ4" s="66"/>
      <c r="DIR4" s="66"/>
      <c r="DIS4" s="66"/>
      <c r="DIT4" s="66"/>
      <c r="DIU4" s="66"/>
      <c r="DIV4" s="66"/>
      <c r="DIW4" s="66"/>
      <c r="DIX4" s="66"/>
      <c r="DIY4" s="66"/>
      <c r="DIZ4" s="66"/>
      <c r="DJA4" s="66"/>
      <c r="DJB4" s="66"/>
      <c r="DJC4" s="66"/>
      <c r="DJD4" s="66"/>
      <c r="DJE4" s="66"/>
      <c r="DJF4" s="66"/>
      <c r="DJG4" s="66"/>
      <c r="DJH4" s="66"/>
      <c r="DJI4" s="66"/>
      <c r="DJJ4" s="66"/>
      <c r="DJK4" s="66"/>
      <c r="DJL4" s="66"/>
      <c r="DJM4" s="66"/>
      <c r="DJN4" s="66"/>
      <c r="DJO4" s="66"/>
      <c r="DJP4" s="66"/>
      <c r="DJQ4" s="66"/>
      <c r="DJR4" s="66"/>
      <c r="DJS4" s="66"/>
      <c r="DJT4" s="66"/>
      <c r="DJU4" s="66"/>
      <c r="DJV4" s="66"/>
      <c r="DJW4" s="66"/>
      <c r="DJX4" s="66"/>
      <c r="DJY4" s="66"/>
      <c r="DJZ4" s="66"/>
      <c r="DKA4" s="66"/>
      <c r="DKB4" s="66"/>
      <c r="DKC4" s="66"/>
      <c r="DKD4" s="66"/>
      <c r="DKE4" s="66"/>
      <c r="DKF4" s="66"/>
      <c r="DKG4" s="66"/>
      <c r="DKH4" s="66"/>
      <c r="DKI4" s="66"/>
      <c r="DKJ4" s="66"/>
      <c r="DKK4" s="66"/>
      <c r="DKL4" s="66"/>
      <c r="DKM4" s="66"/>
      <c r="DKN4" s="66"/>
      <c r="DKO4" s="66"/>
      <c r="DKP4" s="66"/>
      <c r="DKQ4" s="66"/>
      <c r="DKR4" s="66"/>
      <c r="DKS4" s="66"/>
      <c r="DKT4" s="66"/>
      <c r="DKU4" s="66"/>
      <c r="DKV4" s="66"/>
      <c r="DKW4" s="66"/>
      <c r="DKX4" s="66"/>
      <c r="DKY4" s="66"/>
      <c r="DKZ4" s="66"/>
      <c r="DLA4" s="66"/>
      <c r="DLB4" s="66"/>
      <c r="DLC4" s="66"/>
      <c r="DLD4" s="66"/>
      <c r="DLE4" s="66"/>
      <c r="DLF4" s="66"/>
      <c r="DLG4" s="66"/>
      <c r="DLH4" s="66"/>
      <c r="DLI4" s="66"/>
      <c r="DLJ4" s="66"/>
      <c r="DLK4" s="66"/>
      <c r="DLL4" s="66"/>
      <c r="DLM4" s="66"/>
      <c r="DLN4" s="66"/>
      <c r="DLO4" s="66"/>
      <c r="DLP4" s="66"/>
      <c r="DLQ4" s="66"/>
      <c r="DLR4" s="66"/>
      <c r="DLS4" s="66"/>
      <c r="DLT4" s="66"/>
      <c r="DLU4" s="66"/>
      <c r="DLV4" s="66"/>
      <c r="DLW4" s="66"/>
      <c r="DLX4" s="66"/>
      <c r="DLY4" s="66"/>
      <c r="DLZ4" s="66"/>
      <c r="DMA4" s="66"/>
      <c r="DMB4" s="66"/>
      <c r="DMC4" s="66"/>
      <c r="DMD4" s="66"/>
      <c r="DME4" s="66"/>
      <c r="DMF4" s="66"/>
      <c r="DMG4" s="66"/>
      <c r="DMH4" s="66"/>
      <c r="DMI4" s="66"/>
      <c r="DMJ4" s="66"/>
      <c r="DMK4" s="66"/>
      <c r="DML4" s="66"/>
      <c r="DMM4" s="66"/>
      <c r="DMN4" s="66"/>
      <c r="DMO4" s="66"/>
      <c r="DMP4" s="66"/>
      <c r="DMQ4" s="66"/>
      <c r="DMR4" s="66"/>
      <c r="DMS4" s="66"/>
      <c r="DMT4" s="66"/>
      <c r="DMU4" s="66"/>
      <c r="DMV4" s="66"/>
      <c r="DMW4" s="66"/>
      <c r="DMX4" s="66"/>
      <c r="DMY4" s="66"/>
      <c r="DMZ4" s="66"/>
      <c r="DNA4" s="66"/>
      <c r="DNB4" s="66"/>
      <c r="DNC4" s="66"/>
      <c r="DND4" s="66"/>
      <c r="DNE4" s="66"/>
      <c r="DNF4" s="66"/>
      <c r="DNG4" s="66"/>
      <c r="DNH4" s="66"/>
      <c r="DNI4" s="66"/>
      <c r="DNJ4" s="66"/>
      <c r="DNK4" s="66"/>
      <c r="DNL4" s="66"/>
      <c r="DNM4" s="66"/>
      <c r="DNN4" s="66"/>
      <c r="DNO4" s="66"/>
      <c r="DNP4" s="66"/>
      <c r="DNQ4" s="66"/>
      <c r="DNR4" s="66"/>
      <c r="DNS4" s="66"/>
      <c r="DNT4" s="66"/>
      <c r="DNU4" s="66"/>
      <c r="DNV4" s="66"/>
      <c r="DNW4" s="66"/>
      <c r="DNX4" s="66"/>
      <c r="DNY4" s="66"/>
      <c r="DNZ4" s="66"/>
      <c r="DOA4" s="66"/>
      <c r="DOB4" s="66"/>
      <c r="DOC4" s="66"/>
      <c r="DOD4" s="66"/>
      <c r="DOE4" s="66"/>
      <c r="DOF4" s="66"/>
      <c r="DOG4" s="66"/>
      <c r="DOH4" s="66"/>
      <c r="DOI4" s="66"/>
      <c r="DOJ4" s="66"/>
      <c r="DOK4" s="66"/>
      <c r="DOL4" s="66"/>
      <c r="DOM4" s="66"/>
      <c r="DON4" s="66"/>
      <c r="DOO4" s="66"/>
      <c r="DOP4" s="66"/>
      <c r="DOQ4" s="66"/>
      <c r="DOR4" s="66"/>
      <c r="DOS4" s="66"/>
      <c r="DOT4" s="66"/>
      <c r="DOU4" s="66"/>
      <c r="DOV4" s="66"/>
      <c r="DOW4" s="66"/>
      <c r="DOX4" s="66"/>
      <c r="DOY4" s="66"/>
      <c r="DOZ4" s="66"/>
      <c r="DPA4" s="66"/>
      <c r="DPB4" s="66"/>
      <c r="DPC4" s="66"/>
      <c r="DPD4" s="66"/>
      <c r="DPE4" s="66"/>
      <c r="DPF4" s="66"/>
      <c r="DPG4" s="66"/>
      <c r="DPH4" s="66"/>
      <c r="DPI4" s="66"/>
      <c r="DPJ4" s="66"/>
      <c r="DPK4" s="66"/>
      <c r="DPL4" s="66"/>
      <c r="DPM4" s="66"/>
      <c r="DPN4" s="66"/>
      <c r="DPO4" s="66"/>
      <c r="DPP4" s="66"/>
      <c r="DPQ4" s="66"/>
      <c r="DPR4" s="66"/>
      <c r="DPS4" s="66"/>
      <c r="DPT4" s="66"/>
      <c r="DPU4" s="66"/>
      <c r="DPV4" s="66"/>
      <c r="DPW4" s="66"/>
      <c r="DPX4" s="66"/>
      <c r="DPY4" s="66"/>
      <c r="DPZ4" s="66"/>
      <c r="DQA4" s="66"/>
      <c r="DQB4" s="66"/>
      <c r="DQC4" s="66"/>
      <c r="DQD4" s="66"/>
      <c r="DQE4" s="66"/>
      <c r="DQF4" s="66"/>
      <c r="DQG4" s="66"/>
      <c r="DQH4" s="66"/>
      <c r="DQI4" s="66"/>
      <c r="DQJ4" s="66"/>
      <c r="DQK4" s="66"/>
      <c r="DQL4" s="66"/>
      <c r="DQM4" s="66"/>
      <c r="DQN4" s="66"/>
      <c r="DQO4" s="66"/>
      <c r="DQP4" s="66"/>
      <c r="DQQ4" s="66"/>
      <c r="DQR4" s="66"/>
      <c r="DQS4" s="66"/>
      <c r="DQT4" s="66"/>
      <c r="DQU4" s="66"/>
      <c r="DQV4" s="66"/>
      <c r="DQW4" s="66"/>
      <c r="DQX4" s="66"/>
      <c r="DQY4" s="66"/>
      <c r="DQZ4" s="66"/>
      <c r="DRA4" s="66"/>
      <c r="DRB4" s="66"/>
      <c r="DRC4" s="66"/>
      <c r="DRD4" s="66"/>
      <c r="DRE4" s="66"/>
      <c r="DRF4" s="66"/>
      <c r="DRG4" s="66"/>
      <c r="DRH4" s="66"/>
      <c r="DRI4" s="66"/>
      <c r="DRJ4" s="66"/>
      <c r="DRK4" s="66"/>
      <c r="DRL4" s="66"/>
      <c r="DRM4" s="66"/>
      <c r="DRN4" s="66"/>
      <c r="DRO4" s="66"/>
      <c r="DRP4" s="66"/>
      <c r="DRQ4" s="66"/>
      <c r="DRR4" s="66"/>
      <c r="DRS4" s="66"/>
      <c r="DRT4" s="66"/>
      <c r="DRU4" s="66"/>
      <c r="DRV4" s="66"/>
      <c r="DRW4" s="66"/>
      <c r="DRX4" s="66"/>
      <c r="DRY4" s="66"/>
      <c r="DRZ4" s="66"/>
      <c r="DSA4" s="66"/>
      <c r="DSB4" s="66"/>
      <c r="DSC4" s="66"/>
      <c r="DSD4" s="66"/>
      <c r="DSE4" s="66"/>
      <c r="DSF4" s="66"/>
      <c r="DSG4" s="66"/>
      <c r="DSH4" s="66"/>
      <c r="DSI4" s="66"/>
      <c r="DSJ4" s="66"/>
      <c r="DSK4" s="66"/>
      <c r="DSL4" s="66"/>
      <c r="DSM4" s="66"/>
      <c r="DSN4" s="66"/>
      <c r="DSO4" s="66"/>
      <c r="DSP4" s="66"/>
      <c r="DSQ4" s="66"/>
      <c r="DSR4" s="66"/>
      <c r="DSS4" s="66"/>
      <c r="DST4" s="66"/>
      <c r="DSU4" s="66"/>
      <c r="DSV4" s="66"/>
      <c r="DSW4" s="66"/>
      <c r="DSX4" s="66"/>
      <c r="DSY4" s="66"/>
      <c r="DSZ4" s="66"/>
      <c r="DTA4" s="66"/>
      <c r="DTB4" s="66"/>
      <c r="DTC4" s="66"/>
      <c r="DTD4" s="66"/>
      <c r="DTE4" s="66"/>
      <c r="DTF4" s="66"/>
      <c r="DTG4" s="66"/>
      <c r="DTH4" s="66"/>
      <c r="DTI4" s="66"/>
      <c r="DTJ4" s="66"/>
      <c r="DTK4" s="66"/>
      <c r="DTL4" s="66"/>
      <c r="DTM4" s="66"/>
      <c r="DTN4" s="66"/>
      <c r="DTO4" s="66"/>
      <c r="DTP4" s="66"/>
      <c r="DTQ4" s="66"/>
      <c r="DTR4" s="66"/>
      <c r="DTS4" s="66"/>
      <c r="DTT4" s="66"/>
      <c r="DTU4" s="66"/>
      <c r="DTV4" s="66"/>
      <c r="DTW4" s="66"/>
      <c r="DTX4" s="66"/>
      <c r="DTY4" s="66"/>
      <c r="DTZ4" s="66"/>
      <c r="DUA4" s="66"/>
      <c r="DUB4" s="66"/>
      <c r="DUC4" s="66"/>
      <c r="DUD4" s="66"/>
      <c r="DUE4" s="66"/>
      <c r="DUF4" s="66"/>
      <c r="DUG4" s="66"/>
      <c r="DUH4" s="66"/>
      <c r="DUI4" s="66"/>
      <c r="DUJ4" s="66"/>
      <c r="DUK4" s="66"/>
      <c r="DUL4" s="66"/>
      <c r="DUM4" s="66"/>
      <c r="DUN4" s="66"/>
      <c r="DUO4" s="66"/>
      <c r="DUP4" s="66"/>
      <c r="DUQ4" s="66"/>
      <c r="DUR4" s="66"/>
      <c r="DUS4" s="66"/>
      <c r="DUT4" s="66"/>
      <c r="DUU4" s="66"/>
      <c r="DUV4" s="66"/>
      <c r="DUW4" s="66"/>
      <c r="DUX4" s="66"/>
      <c r="DUY4" s="66"/>
      <c r="DUZ4" s="66"/>
      <c r="DVA4" s="66"/>
      <c r="DVB4" s="66"/>
      <c r="DVC4" s="66"/>
      <c r="DVD4" s="66"/>
      <c r="DVE4" s="66"/>
      <c r="DVF4" s="66"/>
      <c r="DVG4" s="66"/>
      <c r="DVH4" s="66"/>
      <c r="DVI4" s="66"/>
      <c r="DVJ4" s="66"/>
      <c r="DVK4" s="66"/>
      <c r="DVL4" s="66"/>
      <c r="DVM4" s="66"/>
      <c r="DVN4" s="66"/>
      <c r="DVO4" s="66"/>
      <c r="DVP4" s="66"/>
      <c r="DVQ4" s="66"/>
      <c r="DVR4" s="66"/>
      <c r="DVS4" s="66"/>
      <c r="DVT4" s="66"/>
      <c r="DVU4" s="66"/>
      <c r="DVV4" s="66"/>
      <c r="DVW4" s="66"/>
      <c r="DVX4" s="66"/>
      <c r="DVY4" s="66"/>
      <c r="DVZ4" s="66"/>
      <c r="DWA4" s="66"/>
      <c r="DWB4" s="66"/>
      <c r="DWC4" s="66"/>
      <c r="DWD4" s="66"/>
      <c r="DWE4" s="66"/>
      <c r="DWF4" s="66"/>
      <c r="DWG4" s="66"/>
      <c r="DWH4" s="66"/>
      <c r="DWI4" s="66"/>
      <c r="DWJ4" s="66"/>
      <c r="DWK4" s="66"/>
      <c r="DWL4" s="66"/>
      <c r="DWM4" s="66"/>
      <c r="DWN4" s="66"/>
      <c r="DWO4" s="66"/>
      <c r="DWP4" s="66"/>
      <c r="DWQ4" s="66"/>
      <c r="DWR4" s="66"/>
      <c r="DWS4" s="66"/>
      <c r="DWT4" s="66"/>
      <c r="DWU4" s="66"/>
      <c r="DWV4" s="66"/>
      <c r="DWW4" s="66"/>
      <c r="DWX4" s="66"/>
      <c r="DWY4" s="66"/>
      <c r="DWZ4" s="66"/>
      <c r="DXA4" s="66"/>
      <c r="DXB4" s="66"/>
      <c r="DXC4" s="66"/>
      <c r="DXD4" s="66"/>
      <c r="DXE4" s="66"/>
      <c r="DXF4" s="66"/>
      <c r="DXG4" s="66"/>
      <c r="DXH4" s="66"/>
      <c r="DXI4" s="66"/>
      <c r="DXJ4" s="66"/>
      <c r="DXK4" s="66"/>
      <c r="DXL4" s="66"/>
      <c r="DXM4" s="66"/>
      <c r="DXN4" s="66"/>
      <c r="DXO4" s="66"/>
      <c r="DXP4" s="66"/>
      <c r="DXQ4" s="66"/>
      <c r="DXR4" s="66"/>
      <c r="DXS4" s="66"/>
      <c r="DXT4" s="66"/>
      <c r="DXU4" s="66"/>
      <c r="DXV4" s="66"/>
      <c r="DXW4" s="66"/>
      <c r="DXX4" s="66"/>
      <c r="DXY4" s="66"/>
      <c r="DXZ4" s="66"/>
      <c r="DYA4" s="66"/>
      <c r="DYB4" s="66"/>
      <c r="DYC4" s="66"/>
      <c r="DYD4" s="66"/>
      <c r="DYE4" s="66"/>
      <c r="DYF4" s="66"/>
      <c r="DYG4" s="66"/>
      <c r="DYH4" s="66"/>
      <c r="DYI4" s="66"/>
      <c r="DYJ4" s="66"/>
      <c r="DYK4" s="66"/>
      <c r="DYL4" s="66"/>
      <c r="DYM4" s="66"/>
      <c r="DYN4" s="66"/>
      <c r="DYO4" s="66"/>
      <c r="DYP4" s="66"/>
      <c r="DYQ4" s="66"/>
      <c r="DYR4" s="66"/>
      <c r="DYS4" s="66"/>
      <c r="DYT4" s="66"/>
      <c r="DYU4" s="66"/>
      <c r="DYV4" s="66"/>
      <c r="DYW4" s="66"/>
      <c r="DYX4" s="66"/>
      <c r="DYY4" s="66"/>
      <c r="DYZ4" s="66"/>
      <c r="DZA4" s="66"/>
      <c r="DZB4" s="66"/>
      <c r="DZC4" s="66"/>
      <c r="DZD4" s="66"/>
      <c r="DZE4" s="66"/>
      <c r="DZF4" s="66"/>
      <c r="DZG4" s="66"/>
      <c r="DZH4" s="66"/>
      <c r="DZI4" s="66"/>
      <c r="DZJ4" s="66"/>
      <c r="DZK4" s="66"/>
      <c r="DZL4" s="66"/>
      <c r="DZM4" s="66"/>
      <c r="DZN4" s="66"/>
      <c r="DZO4" s="66"/>
      <c r="DZP4" s="66"/>
      <c r="DZQ4" s="66"/>
      <c r="DZR4" s="66"/>
      <c r="DZS4" s="66"/>
      <c r="DZT4" s="66"/>
      <c r="DZU4" s="66"/>
      <c r="DZV4" s="66"/>
      <c r="DZW4" s="66"/>
      <c r="DZX4" s="66"/>
      <c r="DZY4" s="66"/>
      <c r="DZZ4" s="66"/>
      <c r="EAA4" s="66"/>
      <c r="EAB4" s="66"/>
      <c r="EAC4" s="66"/>
      <c r="EAD4" s="66"/>
      <c r="EAE4" s="66"/>
      <c r="EAF4" s="66"/>
      <c r="EAG4" s="66"/>
      <c r="EAH4" s="66"/>
      <c r="EAI4" s="66"/>
      <c r="EAJ4" s="66"/>
      <c r="EAK4" s="66"/>
      <c r="EAL4" s="66"/>
      <c r="EAM4" s="66"/>
      <c r="EAN4" s="66"/>
      <c r="EAO4" s="66"/>
      <c r="EAP4" s="66"/>
      <c r="EAQ4" s="66"/>
      <c r="EAR4" s="66"/>
      <c r="EAS4" s="66"/>
      <c r="EAT4" s="66"/>
      <c r="EAU4" s="66"/>
      <c r="EAV4" s="66"/>
      <c r="EAW4" s="66"/>
      <c r="EAX4" s="66"/>
      <c r="EAY4" s="66"/>
      <c r="EAZ4" s="66"/>
      <c r="EBA4" s="66"/>
      <c r="EBB4" s="66"/>
      <c r="EBC4" s="66"/>
      <c r="EBD4" s="66"/>
      <c r="EBE4" s="66"/>
      <c r="EBF4" s="66"/>
      <c r="EBG4" s="66"/>
      <c r="EBH4" s="66"/>
      <c r="EBI4" s="66"/>
      <c r="EBJ4" s="66"/>
      <c r="EBK4" s="66"/>
      <c r="EBL4" s="66"/>
      <c r="EBM4" s="66"/>
      <c r="EBN4" s="66"/>
      <c r="EBO4" s="66"/>
      <c r="EBP4" s="66"/>
      <c r="EBQ4" s="66"/>
      <c r="EBR4" s="66"/>
      <c r="EBS4" s="66"/>
      <c r="EBT4" s="66"/>
      <c r="EBU4" s="66"/>
      <c r="EBV4" s="66"/>
      <c r="EBW4" s="66"/>
      <c r="EBX4" s="66"/>
      <c r="EBY4" s="66"/>
      <c r="EBZ4" s="66"/>
      <c r="ECA4" s="66"/>
      <c r="ECB4" s="66"/>
      <c r="ECC4" s="66"/>
      <c r="ECD4" s="66"/>
      <c r="ECE4" s="66"/>
      <c r="ECF4" s="66"/>
      <c r="ECG4" s="66"/>
      <c r="ECH4" s="66"/>
      <c r="ECI4" s="66"/>
      <c r="ECJ4" s="66"/>
      <c r="ECK4" s="66"/>
      <c r="ECL4" s="66"/>
      <c r="ECM4" s="66"/>
      <c r="ECN4" s="66"/>
      <c r="ECO4" s="66"/>
      <c r="ECP4" s="66"/>
      <c r="ECQ4" s="66"/>
      <c r="ECR4" s="66"/>
      <c r="ECS4" s="66"/>
      <c r="ECT4" s="66"/>
      <c r="ECU4" s="66"/>
      <c r="ECV4" s="66"/>
      <c r="ECW4" s="66"/>
      <c r="ECX4" s="66"/>
      <c r="ECY4" s="66"/>
      <c r="ECZ4" s="66"/>
      <c r="EDA4" s="66"/>
      <c r="EDB4" s="66"/>
      <c r="EDC4" s="66"/>
      <c r="EDD4" s="66"/>
      <c r="EDE4" s="66"/>
      <c r="EDF4" s="66"/>
      <c r="EDG4" s="66"/>
      <c r="EDH4" s="66"/>
      <c r="EDI4" s="66"/>
      <c r="EDJ4" s="66"/>
      <c r="EDK4" s="66"/>
      <c r="EDL4" s="66"/>
      <c r="EDM4" s="66"/>
      <c r="EDN4" s="66"/>
      <c r="EDO4" s="66"/>
      <c r="EDP4" s="66"/>
      <c r="EDQ4" s="66"/>
      <c r="EDR4" s="66"/>
      <c r="EDS4" s="66"/>
      <c r="EDT4" s="66"/>
      <c r="EDU4" s="66"/>
      <c r="EDV4" s="66"/>
      <c r="EDW4" s="66"/>
      <c r="EDX4" s="66"/>
      <c r="EDY4" s="66"/>
      <c r="EDZ4" s="66"/>
      <c r="EEA4" s="66"/>
      <c r="EEB4" s="66"/>
      <c r="EEC4" s="66"/>
      <c r="EED4" s="66"/>
      <c r="EEE4" s="66"/>
      <c r="EEF4" s="66"/>
      <c r="EEG4" s="66"/>
      <c r="EEH4" s="66"/>
      <c r="EEI4" s="66"/>
      <c r="EEJ4" s="66"/>
      <c r="EEK4" s="66"/>
      <c r="EEL4" s="66"/>
      <c r="EEM4" s="66"/>
      <c r="EEN4" s="66"/>
      <c r="EEO4" s="66"/>
      <c r="EEP4" s="66"/>
      <c r="EEQ4" s="66"/>
      <c r="EER4" s="66"/>
      <c r="EES4" s="66"/>
      <c r="EET4" s="66"/>
      <c r="EEU4" s="66"/>
      <c r="EEV4" s="66"/>
      <c r="EEW4" s="66"/>
      <c r="EEX4" s="66"/>
      <c r="EEY4" s="66"/>
      <c r="EEZ4" s="66"/>
      <c r="EFA4" s="66"/>
      <c r="EFB4" s="66"/>
      <c r="EFC4" s="66"/>
      <c r="EFD4" s="66"/>
      <c r="EFE4" s="66"/>
      <c r="EFF4" s="66"/>
      <c r="EFG4" s="66"/>
      <c r="EFH4" s="66"/>
      <c r="EFI4" s="66"/>
      <c r="EFJ4" s="66"/>
      <c r="EFK4" s="66"/>
      <c r="EFL4" s="66"/>
      <c r="EFM4" s="66"/>
      <c r="EFN4" s="66"/>
      <c r="EFO4" s="66"/>
      <c r="EFP4" s="66"/>
      <c r="EFQ4" s="66"/>
      <c r="EFR4" s="66"/>
      <c r="EFS4" s="66"/>
      <c r="EFT4" s="66"/>
      <c r="EFU4" s="66"/>
      <c r="EFV4" s="66"/>
      <c r="EFW4" s="66"/>
      <c r="EFX4" s="66"/>
      <c r="EFY4" s="66"/>
      <c r="EFZ4" s="66"/>
      <c r="EGA4" s="66"/>
      <c r="EGB4" s="66"/>
      <c r="EGC4" s="66"/>
      <c r="EGD4" s="66"/>
      <c r="EGE4" s="66"/>
      <c r="EGF4" s="66"/>
      <c r="EGG4" s="66"/>
      <c r="EGH4" s="66"/>
      <c r="EGI4" s="66"/>
      <c r="EGJ4" s="66"/>
      <c r="EGK4" s="66"/>
      <c r="EGL4" s="66"/>
      <c r="EGM4" s="66"/>
      <c r="EGN4" s="66"/>
      <c r="EGO4" s="66"/>
      <c r="EGP4" s="66"/>
      <c r="EGQ4" s="66"/>
      <c r="EGR4" s="66"/>
      <c r="EGS4" s="66"/>
      <c r="EGT4" s="66"/>
      <c r="EGU4" s="66"/>
      <c r="EGV4" s="66"/>
      <c r="EGW4" s="66"/>
      <c r="EGX4" s="66"/>
      <c r="EGY4" s="66"/>
      <c r="EGZ4" s="66"/>
      <c r="EHA4" s="66"/>
      <c r="EHB4" s="66"/>
      <c r="EHC4" s="66"/>
      <c r="EHD4" s="66"/>
      <c r="EHE4" s="66"/>
      <c r="EHF4" s="66"/>
      <c r="EHG4" s="66"/>
      <c r="EHH4" s="66"/>
      <c r="EHI4" s="66"/>
      <c r="EHJ4" s="66"/>
      <c r="EHK4" s="66"/>
      <c r="EHL4" s="66"/>
      <c r="EHM4" s="66"/>
      <c r="EHN4" s="66"/>
      <c r="EHO4" s="66"/>
      <c r="EHP4" s="66"/>
      <c r="EHQ4" s="66"/>
      <c r="EHR4" s="66"/>
      <c r="EHS4" s="66"/>
      <c r="EHT4" s="66"/>
      <c r="EHU4" s="66"/>
      <c r="EHV4" s="66"/>
      <c r="EHW4" s="66"/>
      <c r="EHX4" s="66"/>
      <c r="EHY4" s="66"/>
      <c r="EHZ4" s="66"/>
      <c r="EIA4" s="66"/>
      <c r="EIB4" s="66"/>
      <c r="EIC4" s="66"/>
      <c r="EID4" s="66"/>
      <c r="EIE4" s="66"/>
      <c r="EIF4" s="66"/>
      <c r="EIG4" s="66"/>
      <c r="EIH4" s="66"/>
      <c r="EII4" s="66"/>
      <c r="EIJ4" s="66"/>
      <c r="EIK4" s="66"/>
      <c r="EIL4" s="66"/>
      <c r="EIM4" s="66"/>
      <c r="EIN4" s="66"/>
      <c r="EIO4" s="66"/>
      <c r="EIP4" s="66"/>
      <c r="EIQ4" s="66"/>
      <c r="EIR4" s="66"/>
      <c r="EIS4" s="66"/>
      <c r="EIT4" s="66"/>
      <c r="EIU4" s="66"/>
      <c r="EIV4" s="66"/>
      <c r="EIW4" s="66"/>
      <c r="EIX4" s="66"/>
      <c r="EIY4" s="66"/>
      <c r="EIZ4" s="66"/>
      <c r="EJA4" s="66"/>
      <c r="EJB4" s="66"/>
      <c r="EJC4" s="66"/>
      <c r="EJD4" s="66"/>
      <c r="EJE4" s="66"/>
      <c r="EJF4" s="66"/>
      <c r="EJG4" s="66"/>
      <c r="EJH4" s="66"/>
      <c r="EJI4" s="66"/>
      <c r="EJJ4" s="66"/>
      <c r="EJK4" s="66"/>
      <c r="EJL4" s="66"/>
      <c r="EJM4" s="66"/>
      <c r="EJN4" s="66"/>
      <c r="EJO4" s="66"/>
      <c r="EJP4" s="66"/>
      <c r="EJQ4" s="66"/>
      <c r="EJR4" s="66"/>
      <c r="EJS4" s="66"/>
      <c r="EJT4" s="66"/>
      <c r="EJU4" s="66"/>
      <c r="EJV4" s="66"/>
      <c r="EJW4" s="66"/>
      <c r="EJX4" s="66"/>
      <c r="EJY4" s="66"/>
      <c r="EJZ4" s="66"/>
      <c r="EKA4" s="66"/>
      <c r="EKB4" s="66"/>
      <c r="EKC4" s="66"/>
      <c r="EKD4" s="66"/>
      <c r="EKE4" s="66"/>
      <c r="EKF4" s="66"/>
      <c r="EKG4" s="66"/>
      <c r="EKH4" s="66"/>
      <c r="EKI4" s="66"/>
      <c r="EKJ4" s="66"/>
      <c r="EKK4" s="66"/>
      <c r="EKL4" s="66"/>
      <c r="EKM4" s="66"/>
      <c r="EKN4" s="66"/>
      <c r="EKO4" s="66"/>
      <c r="EKP4" s="66"/>
      <c r="EKQ4" s="66"/>
      <c r="EKR4" s="66"/>
      <c r="EKS4" s="66"/>
      <c r="EKT4" s="66"/>
      <c r="EKU4" s="66"/>
      <c r="EKV4" s="66"/>
      <c r="EKW4" s="66"/>
      <c r="EKX4" s="66"/>
      <c r="EKY4" s="66"/>
      <c r="EKZ4" s="66"/>
      <c r="ELA4" s="66"/>
      <c r="ELB4" s="66"/>
      <c r="ELC4" s="66"/>
      <c r="ELD4" s="66"/>
      <c r="ELE4" s="66"/>
      <c r="ELF4" s="66"/>
      <c r="ELG4" s="66"/>
      <c r="ELH4" s="66"/>
      <c r="ELI4" s="66"/>
      <c r="ELJ4" s="66"/>
      <c r="ELK4" s="66"/>
      <c r="ELL4" s="66"/>
      <c r="ELM4" s="66"/>
      <c r="ELN4" s="66"/>
      <c r="ELO4" s="66"/>
      <c r="ELP4" s="66"/>
      <c r="ELQ4" s="66"/>
      <c r="ELR4" s="66"/>
      <c r="ELS4" s="66"/>
      <c r="ELT4" s="66"/>
      <c r="ELU4" s="66"/>
      <c r="ELV4" s="66"/>
      <c r="ELW4" s="66"/>
      <c r="ELX4" s="66"/>
      <c r="ELY4" s="66"/>
      <c r="ELZ4" s="66"/>
      <c r="EMA4" s="66"/>
      <c r="EMB4" s="66"/>
      <c r="EMC4" s="66"/>
      <c r="EMD4" s="66"/>
      <c r="EME4" s="66"/>
      <c r="EMF4" s="66"/>
      <c r="EMG4" s="66"/>
      <c r="EMH4" s="66"/>
      <c r="EMI4" s="66"/>
      <c r="EMJ4" s="66"/>
      <c r="EMK4" s="66"/>
      <c r="EML4" s="66"/>
      <c r="EMM4" s="66"/>
      <c r="EMN4" s="66"/>
      <c r="EMO4" s="66"/>
      <c r="EMP4" s="66"/>
      <c r="EMQ4" s="66"/>
      <c r="EMR4" s="66"/>
      <c r="EMS4" s="66"/>
      <c r="EMT4" s="66"/>
      <c r="EMU4" s="66"/>
      <c r="EMV4" s="66"/>
      <c r="EMW4" s="66"/>
      <c r="EMX4" s="66"/>
      <c r="EMY4" s="66"/>
      <c r="EMZ4" s="66"/>
      <c r="ENA4" s="66"/>
      <c r="ENB4" s="66"/>
      <c r="ENC4" s="66"/>
      <c r="END4" s="66"/>
      <c r="ENE4" s="66"/>
      <c r="ENF4" s="66"/>
      <c r="ENG4" s="66"/>
      <c r="ENH4" s="66"/>
      <c r="ENI4" s="66"/>
      <c r="ENJ4" s="66"/>
      <c r="ENK4" s="66"/>
      <c r="ENL4" s="66"/>
      <c r="ENM4" s="66"/>
      <c r="ENN4" s="66"/>
      <c r="ENO4" s="66"/>
      <c r="ENP4" s="66"/>
      <c r="ENQ4" s="66"/>
      <c r="ENR4" s="66"/>
      <c r="ENS4" s="66"/>
      <c r="ENT4" s="66"/>
      <c r="ENU4" s="66"/>
      <c r="ENV4" s="66"/>
      <c r="ENW4" s="66"/>
      <c r="ENX4" s="66"/>
      <c r="ENY4" s="66"/>
      <c r="ENZ4" s="66"/>
      <c r="EOA4" s="66"/>
      <c r="EOB4" s="66"/>
      <c r="EOC4" s="66"/>
      <c r="EOD4" s="66"/>
      <c r="EOE4" s="66"/>
      <c r="EOF4" s="66"/>
      <c r="EOG4" s="66"/>
      <c r="EOH4" s="66"/>
      <c r="EOI4" s="66"/>
      <c r="EOJ4" s="66"/>
      <c r="EOK4" s="66"/>
      <c r="EOL4" s="66"/>
      <c r="EOM4" s="66"/>
      <c r="EON4" s="66"/>
      <c r="EOO4" s="66"/>
      <c r="EOP4" s="66"/>
      <c r="EOQ4" s="66"/>
      <c r="EOR4" s="66"/>
      <c r="EOS4" s="66"/>
      <c r="EOT4" s="66"/>
      <c r="EOU4" s="66"/>
      <c r="EOV4" s="66"/>
      <c r="EOW4" s="66"/>
      <c r="EOX4" s="66"/>
      <c r="EOY4" s="66"/>
      <c r="EOZ4" s="66"/>
      <c r="EPA4" s="66"/>
      <c r="EPB4" s="66"/>
      <c r="EPC4" s="66"/>
      <c r="EPD4" s="66"/>
      <c r="EPE4" s="66"/>
      <c r="EPF4" s="66"/>
      <c r="EPG4" s="66"/>
      <c r="EPH4" s="66"/>
      <c r="EPI4" s="66"/>
      <c r="EPJ4" s="66"/>
      <c r="EPK4" s="66"/>
      <c r="EPL4" s="66"/>
      <c r="EPM4" s="66"/>
      <c r="EPN4" s="66"/>
      <c r="EPO4" s="66"/>
      <c r="EPP4" s="66"/>
      <c r="EPQ4" s="66"/>
      <c r="EPR4" s="66"/>
      <c r="EPS4" s="66"/>
      <c r="EPT4" s="66"/>
      <c r="EPU4" s="66"/>
      <c r="EPV4" s="66"/>
      <c r="EPW4" s="66"/>
      <c r="EPX4" s="66"/>
      <c r="EPY4" s="66"/>
      <c r="EPZ4" s="66"/>
      <c r="EQA4" s="66"/>
      <c r="EQB4" s="66"/>
      <c r="EQC4" s="66"/>
      <c r="EQD4" s="66"/>
      <c r="EQE4" s="66"/>
      <c r="EQF4" s="66"/>
      <c r="EQG4" s="66"/>
      <c r="EQH4" s="66"/>
      <c r="EQI4" s="66"/>
      <c r="EQJ4" s="66"/>
      <c r="EQK4" s="66"/>
      <c r="EQL4" s="66"/>
      <c r="EQM4" s="66"/>
      <c r="EQN4" s="66"/>
      <c r="EQO4" s="66"/>
      <c r="EQP4" s="66"/>
      <c r="EQQ4" s="66"/>
      <c r="EQR4" s="66"/>
      <c r="EQS4" s="66"/>
      <c r="EQT4" s="66"/>
      <c r="EQU4" s="66"/>
      <c r="EQV4" s="66"/>
      <c r="EQW4" s="66"/>
      <c r="EQX4" s="66"/>
      <c r="EQY4" s="66"/>
      <c r="EQZ4" s="66"/>
      <c r="ERA4" s="66"/>
      <c r="ERB4" s="66"/>
      <c r="ERC4" s="66"/>
      <c r="ERD4" s="66"/>
      <c r="ERE4" s="66"/>
      <c r="ERF4" s="66"/>
      <c r="ERG4" s="66"/>
      <c r="ERH4" s="66"/>
      <c r="ERI4" s="66"/>
      <c r="ERJ4" s="66"/>
      <c r="ERK4" s="66"/>
      <c r="ERL4" s="66"/>
      <c r="ERM4" s="66"/>
      <c r="ERN4" s="66"/>
      <c r="ERO4" s="66"/>
      <c r="ERP4" s="66"/>
      <c r="ERQ4" s="66"/>
      <c r="ERR4" s="66"/>
      <c r="ERS4" s="66"/>
      <c r="ERT4" s="66"/>
      <c r="ERU4" s="66"/>
      <c r="ERV4" s="66"/>
      <c r="ERW4" s="66"/>
      <c r="ERX4" s="66"/>
      <c r="ERY4" s="66"/>
      <c r="ERZ4" s="66"/>
      <c r="ESA4" s="66"/>
      <c r="ESB4" s="66"/>
      <c r="ESC4" s="66"/>
      <c r="ESD4" s="66"/>
      <c r="ESE4" s="66"/>
      <c r="ESF4" s="66"/>
      <c r="ESG4" s="66"/>
      <c r="ESH4" s="66"/>
      <c r="ESI4" s="66"/>
      <c r="ESJ4" s="66"/>
      <c r="ESK4" s="66"/>
      <c r="ESL4" s="66"/>
      <c r="ESM4" s="66"/>
      <c r="ESN4" s="66"/>
      <c r="ESO4" s="66"/>
      <c r="ESP4" s="66"/>
      <c r="ESQ4" s="66"/>
      <c r="ESR4" s="66"/>
      <c r="ESS4" s="66"/>
      <c r="EST4" s="66"/>
      <c r="ESU4" s="66"/>
      <c r="ESV4" s="66"/>
      <c r="ESW4" s="66"/>
      <c r="ESX4" s="66"/>
      <c r="ESY4" s="66"/>
      <c r="ESZ4" s="66"/>
      <c r="ETA4" s="66"/>
      <c r="ETB4" s="66"/>
      <c r="ETC4" s="66"/>
      <c r="ETD4" s="66"/>
      <c r="ETE4" s="66"/>
      <c r="ETF4" s="66"/>
      <c r="ETG4" s="66"/>
      <c r="ETH4" s="66"/>
      <c r="ETI4" s="66"/>
      <c r="ETJ4" s="66"/>
      <c r="ETK4" s="66"/>
      <c r="ETL4" s="66"/>
      <c r="ETM4" s="66"/>
      <c r="ETN4" s="66"/>
      <c r="ETO4" s="66"/>
      <c r="ETP4" s="66"/>
      <c r="ETQ4" s="66"/>
      <c r="ETR4" s="66"/>
      <c r="ETS4" s="66"/>
      <c r="ETT4" s="66"/>
      <c r="ETU4" s="66"/>
      <c r="ETV4" s="66"/>
      <c r="ETW4" s="66"/>
      <c r="ETX4" s="66"/>
      <c r="ETY4" s="66"/>
      <c r="ETZ4" s="66"/>
      <c r="EUA4" s="66"/>
      <c r="EUB4" s="66"/>
      <c r="EUC4" s="66"/>
      <c r="EUD4" s="66"/>
      <c r="EUE4" s="66"/>
      <c r="EUF4" s="66"/>
      <c r="EUG4" s="66"/>
      <c r="EUH4" s="66"/>
      <c r="EUI4" s="66"/>
      <c r="EUJ4" s="66"/>
      <c r="EUK4" s="66"/>
      <c r="EUL4" s="66"/>
      <c r="EUM4" s="66"/>
      <c r="EUN4" s="66"/>
      <c r="EUO4" s="66"/>
      <c r="EUP4" s="66"/>
      <c r="EUQ4" s="66"/>
      <c r="EUR4" s="66"/>
      <c r="EUS4" s="66"/>
      <c r="EUT4" s="66"/>
      <c r="EUU4" s="66"/>
      <c r="EUV4" s="66"/>
      <c r="EUW4" s="66"/>
      <c r="EUX4" s="66"/>
      <c r="EUY4" s="66"/>
      <c r="EUZ4" s="66"/>
      <c r="EVA4" s="66"/>
      <c r="EVB4" s="66"/>
      <c r="EVC4" s="66"/>
      <c r="EVD4" s="66"/>
      <c r="EVE4" s="66"/>
      <c r="EVF4" s="66"/>
      <c r="EVG4" s="66"/>
      <c r="EVH4" s="66"/>
      <c r="EVI4" s="66"/>
      <c r="EVJ4" s="66"/>
      <c r="EVK4" s="66"/>
      <c r="EVL4" s="66"/>
      <c r="EVM4" s="66"/>
      <c r="EVN4" s="66"/>
      <c r="EVO4" s="66"/>
      <c r="EVP4" s="66"/>
      <c r="EVQ4" s="66"/>
      <c r="EVR4" s="66"/>
      <c r="EVS4" s="66"/>
      <c r="EVT4" s="66"/>
      <c r="EVU4" s="66"/>
      <c r="EVV4" s="66"/>
      <c r="EVW4" s="66"/>
      <c r="EVX4" s="66"/>
      <c r="EVY4" s="66"/>
      <c r="EVZ4" s="66"/>
      <c r="EWA4" s="66"/>
      <c r="EWB4" s="66"/>
      <c r="EWC4" s="66"/>
      <c r="EWD4" s="66"/>
      <c r="EWE4" s="66"/>
      <c r="EWF4" s="66"/>
      <c r="EWG4" s="66"/>
      <c r="EWH4" s="66"/>
      <c r="EWI4" s="66"/>
      <c r="EWJ4" s="66"/>
      <c r="EWK4" s="66"/>
      <c r="EWL4" s="66"/>
      <c r="EWM4" s="66"/>
      <c r="EWN4" s="66"/>
      <c r="EWO4" s="66"/>
      <c r="EWP4" s="66"/>
      <c r="EWQ4" s="66"/>
      <c r="EWR4" s="66"/>
      <c r="EWS4" s="66"/>
      <c r="EWT4" s="66"/>
      <c r="EWU4" s="66"/>
      <c r="EWV4" s="66"/>
      <c r="EWW4" s="66"/>
      <c r="EWX4" s="66"/>
      <c r="EWY4" s="66"/>
      <c r="EWZ4" s="66"/>
      <c r="EXA4" s="66"/>
      <c r="EXB4" s="66"/>
      <c r="EXC4" s="66"/>
      <c r="EXD4" s="66"/>
      <c r="EXE4" s="66"/>
      <c r="EXF4" s="66"/>
      <c r="EXG4" s="66"/>
      <c r="EXH4" s="66"/>
      <c r="EXI4" s="66"/>
      <c r="EXJ4" s="66"/>
      <c r="EXK4" s="66"/>
      <c r="EXL4" s="66"/>
      <c r="EXM4" s="66"/>
      <c r="EXN4" s="66"/>
      <c r="EXO4" s="66"/>
      <c r="EXP4" s="66"/>
      <c r="EXQ4" s="66"/>
      <c r="EXR4" s="66"/>
      <c r="EXS4" s="66"/>
      <c r="EXT4" s="66"/>
      <c r="EXU4" s="66"/>
      <c r="EXV4" s="66"/>
      <c r="EXW4" s="66"/>
      <c r="EXX4" s="66"/>
      <c r="EXY4" s="66"/>
      <c r="EXZ4" s="66"/>
      <c r="EYA4" s="66"/>
      <c r="EYB4" s="66"/>
      <c r="EYC4" s="66"/>
      <c r="EYD4" s="66"/>
      <c r="EYE4" s="66"/>
      <c r="EYF4" s="66"/>
      <c r="EYG4" s="66"/>
      <c r="EYH4" s="66"/>
      <c r="EYI4" s="66"/>
      <c r="EYJ4" s="66"/>
      <c r="EYK4" s="66"/>
      <c r="EYL4" s="66"/>
      <c r="EYM4" s="66"/>
      <c r="EYN4" s="66"/>
      <c r="EYO4" s="66"/>
      <c r="EYP4" s="66"/>
      <c r="EYQ4" s="66"/>
      <c r="EYR4" s="66"/>
      <c r="EYS4" s="66"/>
      <c r="EYT4" s="66"/>
      <c r="EYU4" s="66"/>
      <c r="EYV4" s="66"/>
      <c r="EYW4" s="66"/>
      <c r="EYX4" s="66"/>
      <c r="EYY4" s="66"/>
      <c r="EYZ4" s="66"/>
      <c r="EZA4" s="66"/>
      <c r="EZB4" s="66"/>
      <c r="EZC4" s="66"/>
      <c r="EZD4" s="66"/>
      <c r="EZE4" s="66"/>
      <c r="EZF4" s="66"/>
      <c r="EZG4" s="66"/>
      <c r="EZH4" s="66"/>
      <c r="EZI4" s="66"/>
      <c r="EZJ4" s="66"/>
      <c r="EZK4" s="66"/>
      <c r="EZL4" s="66"/>
      <c r="EZM4" s="66"/>
      <c r="EZN4" s="66"/>
      <c r="EZO4" s="66"/>
      <c r="EZP4" s="66"/>
      <c r="EZQ4" s="66"/>
      <c r="EZR4" s="66"/>
      <c r="EZS4" s="66"/>
      <c r="EZT4" s="66"/>
      <c r="EZU4" s="66"/>
      <c r="EZV4" s="66"/>
      <c r="EZW4" s="66"/>
      <c r="EZX4" s="66"/>
      <c r="EZY4" s="66"/>
      <c r="EZZ4" s="66"/>
      <c r="FAA4" s="66"/>
      <c r="FAB4" s="66"/>
      <c r="FAC4" s="66"/>
      <c r="FAD4" s="66"/>
      <c r="FAE4" s="66"/>
      <c r="FAF4" s="66"/>
      <c r="FAG4" s="66"/>
      <c r="FAH4" s="66"/>
      <c r="FAI4" s="66"/>
      <c r="FAJ4" s="66"/>
      <c r="FAK4" s="66"/>
      <c r="FAL4" s="66"/>
      <c r="FAM4" s="66"/>
      <c r="FAN4" s="66"/>
      <c r="FAO4" s="66"/>
      <c r="FAP4" s="66"/>
      <c r="FAQ4" s="66"/>
      <c r="FAR4" s="66"/>
      <c r="FAS4" s="66"/>
      <c r="FAT4" s="66"/>
      <c r="FAU4" s="66"/>
      <c r="FAV4" s="66"/>
      <c r="FAW4" s="66"/>
      <c r="FAX4" s="66"/>
      <c r="FAY4" s="66"/>
      <c r="FAZ4" s="66"/>
      <c r="FBA4" s="66"/>
      <c r="FBB4" s="66"/>
      <c r="FBC4" s="66"/>
      <c r="FBD4" s="66"/>
      <c r="FBE4" s="66"/>
      <c r="FBF4" s="66"/>
      <c r="FBG4" s="66"/>
      <c r="FBH4" s="66"/>
      <c r="FBI4" s="66"/>
      <c r="FBJ4" s="66"/>
      <c r="FBK4" s="66"/>
      <c r="FBL4" s="66"/>
      <c r="FBM4" s="66"/>
      <c r="FBN4" s="66"/>
      <c r="FBO4" s="66"/>
      <c r="FBP4" s="66"/>
      <c r="FBQ4" s="66"/>
      <c r="FBR4" s="66"/>
      <c r="FBS4" s="66"/>
      <c r="FBT4" s="66"/>
      <c r="FBU4" s="66"/>
      <c r="FBV4" s="66"/>
      <c r="FBW4" s="66"/>
      <c r="FBX4" s="66"/>
      <c r="FBY4" s="66"/>
      <c r="FBZ4" s="66"/>
      <c r="FCA4" s="66"/>
      <c r="FCB4" s="66"/>
      <c r="FCC4" s="66"/>
      <c r="FCD4" s="66"/>
      <c r="FCE4" s="66"/>
      <c r="FCF4" s="66"/>
      <c r="FCG4" s="66"/>
      <c r="FCH4" s="66"/>
      <c r="FCI4" s="66"/>
      <c r="FCJ4" s="66"/>
      <c r="FCK4" s="66"/>
      <c r="FCL4" s="66"/>
      <c r="FCM4" s="66"/>
      <c r="FCN4" s="66"/>
      <c r="FCO4" s="66"/>
      <c r="FCP4" s="66"/>
      <c r="FCQ4" s="66"/>
      <c r="FCR4" s="66"/>
      <c r="FCS4" s="66"/>
      <c r="FCT4" s="66"/>
      <c r="FCU4" s="66"/>
      <c r="FCV4" s="66"/>
      <c r="FCW4" s="66"/>
      <c r="FCX4" s="66"/>
      <c r="FCY4" s="66"/>
      <c r="FCZ4" s="66"/>
      <c r="FDA4" s="66"/>
      <c r="FDB4" s="66"/>
      <c r="FDC4" s="66"/>
      <c r="FDD4" s="66"/>
      <c r="FDE4" s="66"/>
      <c r="FDF4" s="66"/>
      <c r="FDG4" s="66"/>
      <c r="FDH4" s="66"/>
      <c r="FDI4" s="66"/>
      <c r="FDJ4" s="66"/>
      <c r="FDK4" s="66"/>
      <c r="FDL4" s="66"/>
      <c r="FDM4" s="66"/>
      <c r="FDN4" s="66"/>
      <c r="FDO4" s="66"/>
      <c r="FDP4" s="66"/>
      <c r="FDQ4" s="66"/>
      <c r="FDR4" s="66"/>
      <c r="FDS4" s="66"/>
      <c r="FDT4" s="66"/>
      <c r="FDU4" s="66"/>
      <c r="FDV4" s="66"/>
      <c r="FDW4" s="66"/>
      <c r="FDX4" s="66"/>
      <c r="FDY4" s="66"/>
      <c r="FDZ4" s="66"/>
      <c r="FEA4" s="66"/>
      <c r="FEB4" s="66"/>
      <c r="FEC4" s="66"/>
      <c r="FED4" s="66"/>
      <c r="FEE4" s="66"/>
      <c r="FEF4" s="66"/>
      <c r="FEG4" s="66"/>
      <c r="FEH4" s="66"/>
      <c r="FEI4" s="66"/>
      <c r="FEJ4" s="66"/>
      <c r="FEK4" s="66"/>
      <c r="FEL4" s="66"/>
      <c r="FEM4" s="66"/>
      <c r="FEN4" s="66"/>
      <c r="FEO4" s="66"/>
      <c r="FEP4" s="66"/>
      <c r="FEQ4" s="66"/>
      <c r="FER4" s="66"/>
      <c r="FES4" s="66"/>
      <c r="FET4" s="66"/>
      <c r="FEU4" s="66"/>
      <c r="FEV4" s="66"/>
      <c r="FEW4" s="66"/>
      <c r="FEX4" s="66"/>
      <c r="FEY4" s="66"/>
      <c r="FEZ4" s="66"/>
      <c r="FFA4" s="66"/>
      <c r="FFB4" s="66"/>
      <c r="FFC4" s="66"/>
      <c r="FFD4" s="66"/>
      <c r="FFE4" s="66"/>
      <c r="FFF4" s="66"/>
      <c r="FFG4" s="66"/>
      <c r="FFH4" s="66"/>
      <c r="FFI4" s="66"/>
      <c r="FFJ4" s="66"/>
      <c r="FFK4" s="66"/>
      <c r="FFL4" s="66"/>
      <c r="FFM4" s="66"/>
      <c r="FFN4" s="66"/>
      <c r="FFO4" s="66"/>
      <c r="FFP4" s="66"/>
      <c r="FFQ4" s="66"/>
      <c r="FFR4" s="66"/>
      <c r="FFS4" s="66"/>
      <c r="FFT4" s="66"/>
      <c r="FFU4" s="66"/>
      <c r="FFV4" s="66"/>
      <c r="FFW4" s="66"/>
      <c r="FFX4" s="66"/>
      <c r="FFY4" s="66"/>
      <c r="FFZ4" s="66"/>
      <c r="FGA4" s="66"/>
      <c r="FGB4" s="66"/>
      <c r="FGC4" s="66"/>
      <c r="FGD4" s="66"/>
      <c r="FGE4" s="66"/>
      <c r="FGF4" s="66"/>
      <c r="FGG4" s="66"/>
      <c r="FGH4" s="66"/>
      <c r="FGI4" s="66"/>
      <c r="FGJ4" s="66"/>
      <c r="FGK4" s="66"/>
      <c r="FGL4" s="66"/>
      <c r="FGM4" s="66"/>
      <c r="FGN4" s="66"/>
      <c r="FGO4" s="66"/>
      <c r="FGP4" s="66"/>
      <c r="FGQ4" s="66"/>
      <c r="FGR4" s="66"/>
      <c r="FGS4" s="66"/>
      <c r="FGT4" s="66"/>
      <c r="FGU4" s="66"/>
      <c r="FGV4" s="66"/>
      <c r="FGW4" s="66"/>
      <c r="FGX4" s="66"/>
      <c r="FGY4" s="66"/>
      <c r="FGZ4" s="66"/>
      <c r="FHA4" s="66"/>
      <c r="FHB4" s="66"/>
      <c r="FHC4" s="66"/>
      <c r="FHD4" s="66"/>
      <c r="FHE4" s="66"/>
      <c r="FHF4" s="66"/>
      <c r="FHG4" s="66"/>
      <c r="FHH4" s="66"/>
      <c r="FHI4" s="66"/>
      <c r="FHJ4" s="66"/>
      <c r="FHK4" s="66"/>
      <c r="FHL4" s="66"/>
      <c r="FHM4" s="66"/>
      <c r="FHN4" s="66"/>
      <c r="FHO4" s="66"/>
      <c r="FHP4" s="66"/>
      <c r="FHQ4" s="66"/>
      <c r="FHR4" s="66"/>
      <c r="FHS4" s="66"/>
      <c r="FHT4" s="66"/>
      <c r="FHU4" s="66"/>
      <c r="FHV4" s="66"/>
      <c r="FHW4" s="66"/>
      <c r="FHX4" s="66"/>
      <c r="FHY4" s="66"/>
      <c r="FHZ4" s="66"/>
      <c r="FIA4" s="66"/>
      <c r="FIB4" s="66"/>
      <c r="FIC4" s="66"/>
      <c r="FID4" s="66"/>
      <c r="FIE4" s="66"/>
      <c r="FIF4" s="66"/>
      <c r="FIG4" s="66"/>
      <c r="FIH4" s="66"/>
      <c r="FII4" s="66"/>
      <c r="FIJ4" s="66"/>
      <c r="FIK4" s="66"/>
      <c r="FIL4" s="66"/>
      <c r="FIM4" s="66"/>
      <c r="FIN4" s="66"/>
      <c r="FIO4" s="66"/>
      <c r="FIP4" s="66"/>
      <c r="FIQ4" s="66"/>
      <c r="FIR4" s="66"/>
      <c r="FIS4" s="66"/>
      <c r="FIT4" s="66"/>
      <c r="FIU4" s="66"/>
      <c r="FIV4" s="66"/>
      <c r="FIW4" s="66"/>
      <c r="FIX4" s="66"/>
      <c r="FIY4" s="66"/>
      <c r="FIZ4" s="66"/>
      <c r="FJA4" s="66"/>
      <c r="FJB4" s="66"/>
      <c r="FJC4" s="66"/>
      <c r="FJD4" s="66"/>
      <c r="FJE4" s="66"/>
      <c r="FJF4" s="66"/>
      <c r="FJG4" s="66"/>
      <c r="FJH4" s="66"/>
      <c r="FJI4" s="66"/>
      <c r="FJJ4" s="66"/>
      <c r="FJK4" s="66"/>
      <c r="FJL4" s="66"/>
      <c r="FJM4" s="66"/>
      <c r="FJN4" s="66"/>
      <c r="FJO4" s="66"/>
      <c r="FJP4" s="66"/>
      <c r="FJQ4" s="66"/>
      <c r="FJR4" s="66"/>
      <c r="FJS4" s="66"/>
      <c r="FJT4" s="66"/>
      <c r="FJU4" s="66"/>
      <c r="FJV4" s="66"/>
      <c r="FJW4" s="66"/>
      <c r="FJX4" s="66"/>
      <c r="FJY4" s="66"/>
      <c r="FJZ4" s="66"/>
      <c r="FKA4" s="66"/>
      <c r="FKB4" s="66"/>
      <c r="FKC4" s="66"/>
      <c r="FKD4" s="66"/>
      <c r="FKE4" s="66"/>
      <c r="FKF4" s="66"/>
      <c r="FKG4" s="66"/>
      <c r="FKH4" s="66"/>
      <c r="FKI4" s="66"/>
      <c r="FKJ4" s="66"/>
      <c r="FKK4" s="66"/>
      <c r="FKL4" s="66"/>
      <c r="FKM4" s="66"/>
      <c r="FKN4" s="66"/>
      <c r="FKO4" s="66"/>
      <c r="FKP4" s="66"/>
      <c r="FKQ4" s="66"/>
      <c r="FKR4" s="66"/>
      <c r="FKS4" s="66"/>
      <c r="FKT4" s="66"/>
      <c r="FKU4" s="66"/>
      <c r="FKV4" s="66"/>
      <c r="FKW4" s="66"/>
      <c r="FKX4" s="66"/>
      <c r="FKY4" s="66"/>
      <c r="FKZ4" s="66"/>
      <c r="FLA4" s="66"/>
      <c r="FLB4" s="66"/>
      <c r="FLC4" s="66"/>
      <c r="FLD4" s="66"/>
      <c r="FLE4" s="66"/>
      <c r="FLF4" s="66"/>
      <c r="FLG4" s="66"/>
      <c r="FLH4" s="66"/>
      <c r="FLI4" s="66"/>
      <c r="FLJ4" s="66"/>
      <c r="FLK4" s="66"/>
      <c r="FLL4" s="66"/>
      <c r="FLM4" s="66"/>
      <c r="FLN4" s="66"/>
      <c r="FLO4" s="66"/>
      <c r="FLP4" s="66"/>
      <c r="FLQ4" s="66"/>
      <c r="FLR4" s="66"/>
      <c r="FLS4" s="66"/>
      <c r="FLT4" s="66"/>
      <c r="FLU4" s="66"/>
      <c r="FLV4" s="66"/>
      <c r="FLW4" s="66"/>
      <c r="FLX4" s="66"/>
      <c r="FLY4" s="66"/>
      <c r="FLZ4" s="66"/>
      <c r="FMA4" s="66"/>
      <c r="FMB4" s="66"/>
      <c r="FMC4" s="66"/>
      <c r="FMD4" s="66"/>
      <c r="FME4" s="66"/>
      <c r="FMF4" s="66"/>
      <c r="FMG4" s="66"/>
      <c r="FMH4" s="66"/>
      <c r="FMI4" s="66"/>
      <c r="FMJ4" s="66"/>
      <c r="FMK4" s="66"/>
      <c r="FML4" s="66"/>
      <c r="FMM4" s="66"/>
      <c r="FMN4" s="66"/>
      <c r="FMO4" s="66"/>
      <c r="FMP4" s="66"/>
      <c r="FMQ4" s="66"/>
      <c r="FMR4" s="66"/>
      <c r="FMS4" s="66"/>
      <c r="FMT4" s="66"/>
      <c r="FMU4" s="66"/>
      <c r="FMV4" s="66"/>
      <c r="FMW4" s="66"/>
      <c r="FMX4" s="66"/>
      <c r="FMY4" s="66"/>
      <c r="FMZ4" s="66"/>
      <c r="FNA4" s="66"/>
      <c r="FNB4" s="66"/>
      <c r="FNC4" s="66"/>
      <c r="FND4" s="66"/>
      <c r="FNE4" s="66"/>
      <c r="FNF4" s="66"/>
      <c r="FNG4" s="66"/>
      <c r="FNH4" s="66"/>
      <c r="FNI4" s="66"/>
      <c r="FNJ4" s="66"/>
      <c r="FNK4" s="66"/>
      <c r="FNL4" s="66"/>
      <c r="FNM4" s="66"/>
      <c r="FNN4" s="66"/>
      <c r="FNO4" s="66"/>
      <c r="FNP4" s="66"/>
      <c r="FNQ4" s="66"/>
      <c r="FNR4" s="66"/>
      <c r="FNS4" s="66"/>
      <c r="FNT4" s="66"/>
      <c r="FNU4" s="66"/>
      <c r="FNV4" s="66"/>
      <c r="FNW4" s="66"/>
      <c r="FNX4" s="66"/>
      <c r="FNY4" s="66"/>
      <c r="FNZ4" s="66"/>
      <c r="FOA4" s="66"/>
      <c r="FOB4" s="66"/>
      <c r="FOC4" s="66"/>
      <c r="FOD4" s="66"/>
      <c r="FOE4" s="66"/>
      <c r="FOF4" s="66"/>
      <c r="FOG4" s="66"/>
      <c r="FOH4" s="66"/>
      <c r="FOI4" s="66"/>
      <c r="FOJ4" s="66"/>
      <c r="FOK4" s="66"/>
      <c r="FOL4" s="66"/>
      <c r="FOM4" s="66"/>
      <c r="FON4" s="66"/>
      <c r="FOO4" s="66"/>
      <c r="FOP4" s="66"/>
      <c r="FOQ4" s="66"/>
      <c r="FOR4" s="66"/>
      <c r="FOS4" s="66"/>
      <c r="FOT4" s="66"/>
      <c r="FOU4" s="66"/>
      <c r="FOV4" s="66"/>
      <c r="FOW4" s="66"/>
      <c r="FOX4" s="66"/>
      <c r="FOY4" s="66"/>
      <c r="FOZ4" s="66"/>
      <c r="FPA4" s="66"/>
      <c r="FPB4" s="66"/>
      <c r="FPC4" s="66"/>
      <c r="FPD4" s="66"/>
      <c r="FPE4" s="66"/>
      <c r="FPF4" s="66"/>
      <c r="FPG4" s="66"/>
      <c r="FPH4" s="66"/>
      <c r="FPI4" s="66"/>
      <c r="FPJ4" s="66"/>
      <c r="FPK4" s="66"/>
      <c r="FPL4" s="66"/>
      <c r="FPM4" s="66"/>
      <c r="FPN4" s="66"/>
      <c r="FPO4" s="66"/>
      <c r="FPP4" s="66"/>
      <c r="FPQ4" s="66"/>
      <c r="FPR4" s="66"/>
      <c r="FPS4" s="66"/>
      <c r="FPT4" s="66"/>
      <c r="FPU4" s="66"/>
      <c r="FPV4" s="66"/>
      <c r="FPW4" s="66"/>
      <c r="FPX4" s="66"/>
      <c r="FPY4" s="66"/>
      <c r="FPZ4" s="66"/>
      <c r="FQA4" s="66"/>
      <c r="FQB4" s="66"/>
      <c r="FQC4" s="66"/>
      <c r="FQD4" s="66"/>
      <c r="FQE4" s="66"/>
      <c r="FQF4" s="66"/>
      <c r="FQG4" s="66"/>
      <c r="FQH4" s="66"/>
      <c r="FQI4" s="66"/>
      <c r="FQJ4" s="66"/>
      <c r="FQK4" s="66"/>
      <c r="FQL4" s="66"/>
      <c r="FQM4" s="66"/>
      <c r="FQN4" s="66"/>
      <c r="FQO4" s="66"/>
      <c r="FQP4" s="66"/>
      <c r="FQQ4" s="66"/>
      <c r="FQR4" s="66"/>
      <c r="FQS4" s="66"/>
      <c r="FQT4" s="66"/>
      <c r="FQU4" s="66"/>
      <c r="FQV4" s="66"/>
      <c r="FQW4" s="66"/>
      <c r="FQX4" s="66"/>
      <c r="FQY4" s="66"/>
      <c r="FQZ4" s="66"/>
      <c r="FRA4" s="66"/>
      <c r="FRB4" s="66"/>
      <c r="FRC4" s="66"/>
      <c r="FRD4" s="66"/>
      <c r="FRE4" s="66"/>
      <c r="FRF4" s="66"/>
      <c r="FRG4" s="66"/>
      <c r="FRH4" s="66"/>
      <c r="FRI4" s="66"/>
      <c r="FRJ4" s="66"/>
      <c r="FRK4" s="66"/>
      <c r="FRL4" s="66"/>
      <c r="FRM4" s="66"/>
      <c r="FRN4" s="66"/>
      <c r="FRO4" s="66"/>
      <c r="FRP4" s="66"/>
      <c r="FRQ4" s="66"/>
      <c r="FRR4" s="66"/>
      <c r="FRS4" s="66"/>
      <c r="FRT4" s="66"/>
      <c r="FRU4" s="66"/>
      <c r="FRV4" s="66"/>
      <c r="FRW4" s="66"/>
      <c r="FRX4" s="66"/>
      <c r="FRY4" s="66"/>
      <c r="FRZ4" s="66"/>
      <c r="FSA4" s="66"/>
      <c r="FSB4" s="66"/>
      <c r="FSC4" s="66"/>
      <c r="FSD4" s="66"/>
      <c r="FSE4" s="66"/>
      <c r="FSF4" s="66"/>
      <c r="FSG4" s="66"/>
      <c r="FSH4" s="66"/>
      <c r="FSI4" s="66"/>
      <c r="FSJ4" s="66"/>
      <c r="FSK4" s="66"/>
      <c r="FSL4" s="66"/>
      <c r="FSM4" s="66"/>
      <c r="FSN4" s="66"/>
      <c r="FSO4" s="66"/>
      <c r="FSP4" s="66"/>
      <c r="FSQ4" s="66"/>
      <c r="FSR4" s="66"/>
      <c r="FSS4" s="66"/>
      <c r="FST4" s="66"/>
      <c r="FSU4" s="66"/>
      <c r="FSV4" s="66"/>
      <c r="FSW4" s="66"/>
      <c r="FSX4" s="66"/>
      <c r="FSY4" s="66"/>
      <c r="FSZ4" s="66"/>
      <c r="FTA4" s="66"/>
      <c r="FTB4" s="66"/>
      <c r="FTC4" s="66"/>
      <c r="FTD4" s="66"/>
      <c r="FTE4" s="66"/>
      <c r="FTF4" s="66"/>
      <c r="FTG4" s="66"/>
      <c r="FTH4" s="66"/>
      <c r="FTI4" s="66"/>
      <c r="FTJ4" s="66"/>
      <c r="FTK4" s="66"/>
      <c r="FTL4" s="66"/>
      <c r="FTM4" s="66"/>
      <c r="FTN4" s="66"/>
      <c r="FTO4" s="66"/>
      <c r="FTP4" s="66"/>
      <c r="FTQ4" s="66"/>
      <c r="FTR4" s="66"/>
      <c r="FTS4" s="66"/>
      <c r="FTT4" s="66"/>
      <c r="FTU4" s="66"/>
      <c r="FTV4" s="66"/>
      <c r="FTW4" s="66"/>
      <c r="FTX4" s="66"/>
      <c r="FTY4" s="66"/>
      <c r="FTZ4" s="66"/>
      <c r="FUA4" s="66"/>
      <c r="FUB4" s="66"/>
      <c r="FUC4" s="66"/>
      <c r="FUD4" s="66"/>
      <c r="FUE4" s="66"/>
      <c r="FUF4" s="66"/>
      <c r="FUG4" s="66"/>
      <c r="FUH4" s="66"/>
      <c r="FUI4" s="66"/>
      <c r="FUJ4" s="66"/>
      <c r="FUK4" s="66"/>
      <c r="FUL4" s="66"/>
      <c r="FUM4" s="66"/>
      <c r="FUN4" s="66"/>
      <c r="FUO4" s="66"/>
      <c r="FUP4" s="66"/>
      <c r="FUQ4" s="66"/>
      <c r="FUR4" s="66"/>
      <c r="FUS4" s="66"/>
      <c r="FUT4" s="66"/>
      <c r="FUU4" s="66"/>
      <c r="FUV4" s="66"/>
      <c r="FUW4" s="66"/>
      <c r="FUX4" s="66"/>
      <c r="FUY4" s="66"/>
      <c r="FUZ4" s="66"/>
      <c r="FVA4" s="66"/>
      <c r="FVB4" s="66"/>
      <c r="FVC4" s="66"/>
      <c r="FVD4" s="66"/>
      <c r="FVE4" s="66"/>
      <c r="FVF4" s="66"/>
      <c r="FVG4" s="66"/>
      <c r="FVH4" s="66"/>
      <c r="FVI4" s="66"/>
      <c r="FVJ4" s="66"/>
      <c r="FVK4" s="66"/>
      <c r="FVL4" s="66"/>
      <c r="FVM4" s="66"/>
      <c r="FVN4" s="66"/>
      <c r="FVO4" s="66"/>
      <c r="FVP4" s="66"/>
      <c r="FVQ4" s="66"/>
      <c r="FVR4" s="66"/>
      <c r="FVS4" s="66"/>
      <c r="FVT4" s="66"/>
      <c r="FVU4" s="66"/>
      <c r="FVV4" s="66"/>
      <c r="FVW4" s="66"/>
      <c r="FVX4" s="66"/>
      <c r="FVY4" s="66"/>
      <c r="FVZ4" s="66"/>
      <c r="FWA4" s="66"/>
      <c r="FWB4" s="66"/>
      <c r="FWC4" s="66"/>
      <c r="FWD4" s="66"/>
      <c r="FWE4" s="66"/>
      <c r="FWF4" s="66"/>
      <c r="FWG4" s="66"/>
      <c r="FWH4" s="66"/>
      <c r="FWI4" s="66"/>
      <c r="FWJ4" s="66"/>
      <c r="FWK4" s="66"/>
      <c r="FWL4" s="66"/>
      <c r="FWM4" s="66"/>
      <c r="FWN4" s="66"/>
      <c r="FWO4" s="66"/>
      <c r="FWP4" s="66"/>
      <c r="FWQ4" s="66"/>
      <c r="FWR4" s="66"/>
      <c r="FWS4" s="66"/>
      <c r="FWT4" s="66"/>
      <c r="FWU4" s="66"/>
      <c r="FWV4" s="66"/>
      <c r="FWW4" s="66"/>
      <c r="FWX4" s="66"/>
      <c r="FWY4" s="66"/>
      <c r="FWZ4" s="66"/>
      <c r="FXA4" s="66"/>
      <c r="FXB4" s="66"/>
      <c r="FXC4" s="66"/>
      <c r="FXD4" s="66"/>
      <c r="FXE4" s="66"/>
      <c r="FXF4" s="66"/>
      <c r="FXG4" s="66"/>
      <c r="FXH4" s="66"/>
      <c r="FXI4" s="66"/>
      <c r="FXJ4" s="66"/>
      <c r="FXK4" s="66"/>
      <c r="FXL4" s="66"/>
      <c r="FXM4" s="66"/>
      <c r="FXN4" s="66"/>
      <c r="FXO4" s="66"/>
      <c r="FXP4" s="66"/>
      <c r="FXQ4" s="66"/>
      <c r="FXR4" s="66"/>
      <c r="FXS4" s="66"/>
      <c r="FXT4" s="66"/>
      <c r="FXU4" s="66"/>
      <c r="FXV4" s="66"/>
      <c r="FXW4" s="66"/>
      <c r="FXX4" s="66"/>
      <c r="FXY4" s="66"/>
      <c r="FXZ4" s="66"/>
      <c r="FYA4" s="66"/>
      <c r="FYB4" s="66"/>
      <c r="FYC4" s="66"/>
      <c r="FYD4" s="66"/>
      <c r="FYE4" s="66"/>
      <c r="FYF4" s="66"/>
      <c r="FYG4" s="66"/>
      <c r="FYH4" s="66"/>
      <c r="FYI4" s="66"/>
      <c r="FYJ4" s="66"/>
      <c r="FYK4" s="66"/>
      <c r="FYL4" s="66"/>
      <c r="FYM4" s="66"/>
      <c r="FYN4" s="66"/>
      <c r="FYO4" s="66"/>
      <c r="FYP4" s="66"/>
      <c r="FYQ4" s="66"/>
      <c r="FYR4" s="66"/>
      <c r="FYS4" s="66"/>
      <c r="FYT4" s="66"/>
      <c r="FYU4" s="66"/>
      <c r="FYV4" s="66"/>
      <c r="FYW4" s="66"/>
      <c r="FYX4" s="66"/>
      <c r="FYY4" s="66"/>
      <c r="FYZ4" s="66"/>
      <c r="FZA4" s="66"/>
      <c r="FZB4" s="66"/>
      <c r="FZC4" s="66"/>
      <c r="FZD4" s="66"/>
      <c r="FZE4" s="66"/>
      <c r="FZF4" s="66"/>
      <c r="FZG4" s="66"/>
      <c r="FZH4" s="66"/>
      <c r="FZI4" s="66"/>
      <c r="FZJ4" s="66"/>
      <c r="FZK4" s="66"/>
      <c r="FZL4" s="66"/>
      <c r="FZM4" s="66"/>
      <c r="FZN4" s="66"/>
      <c r="FZO4" s="66"/>
      <c r="FZP4" s="66"/>
      <c r="FZQ4" s="66"/>
      <c r="FZR4" s="66"/>
      <c r="FZS4" s="66"/>
      <c r="FZT4" s="66"/>
      <c r="FZU4" s="66"/>
      <c r="FZV4" s="66"/>
      <c r="FZW4" s="66"/>
      <c r="FZX4" s="66"/>
      <c r="FZY4" s="66"/>
      <c r="FZZ4" s="66"/>
      <c r="GAA4" s="66"/>
      <c r="GAB4" s="66"/>
      <c r="GAC4" s="66"/>
      <c r="GAD4" s="66"/>
      <c r="GAE4" s="66"/>
      <c r="GAF4" s="66"/>
      <c r="GAG4" s="66"/>
      <c r="GAH4" s="66"/>
      <c r="GAI4" s="66"/>
      <c r="GAJ4" s="66"/>
      <c r="GAK4" s="66"/>
      <c r="GAL4" s="66"/>
      <c r="GAM4" s="66"/>
      <c r="GAN4" s="66"/>
      <c r="GAO4" s="66"/>
      <c r="GAP4" s="66"/>
      <c r="GAQ4" s="66"/>
      <c r="GAR4" s="66"/>
      <c r="GAS4" s="66"/>
      <c r="GAT4" s="66"/>
      <c r="GAU4" s="66"/>
      <c r="GAV4" s="66"/>
      <c r="GAW4" s="66"/>
      <c r="GAX4" s="66"/>
      <c r="GAY4" s="66"/>
      <c r="GAZ4" s="66"/>
      <c r="GBA4" s="66"/>
      <c r="GBB4" s="66"/>
      <c r="GBC4" s="66"/>
      <c r="GBD4" s="66"/>
      <c r="GBE4" s="66"/>
      <c r="GBF4" s="66"/>
      <c r="GBG4" s="66"/>
      <c r="GBH4" s="66"/>
      <c r="GBI4" s="66"/>
      <c r="GBJ4" s="66"/>
      <c r="GBK4" s="66"/>
      <c r="GBL4" s="66"/>
      <c r="GBM4" s="66"/>
      <c r="GBN4" s="66"/>
      <c r="GBO4" s="66"/>
      <c r="GBP4" s="66"/>
      <c r="GBQ4" s="66"/>
      <c r="GBR4" s="66"/>
      <c r="GBS4" s="66"/>
      <c r="GBT4" s="66"/>
      <c r="GBU4" s="66"/>
      <c r="GBV4" s="66"/>
      <c r="GBW4" s="66"/>
      <c r="GBX4" s="66"/>
      <c r="GBY4" s="66"/>
      <c r="GBZ4" s="66"/>
      <c r="GCA4" s="66"/>
      <c r="GCB4" s="66"/>
      <c r="GCC4" s="66"/>
      <c r="GCD4" s="66"/>
      <c r="GCE4" s="66"/>
      <c r="GCF4" s="66"/>
      <c r="GCG4" s="66"/>
      <c r="GCH4" s="66"/>
      <c r="GCI4" s="66"/>
      <c r="GCJ4" s="66"/>
      <c r="GCK4" s="66"/>
      <c r="GCL4" s="66"/>
      <c r="GCM4" s="66"/>
      <c r="GCN4" s="66"/>
      <c r="GCO4" s="66"/>
      <c r="GCP4" s="66"/>
      <c r="GCQ4" s="66"/>
      <c r="GCR4" s="66"/>
      <c r="GCS4" s="66"/>
      <c r="GCT4" s="66"/>
      <c r="GCU4" s="66"/>
      <c r="GCV4" s="66"/>
      <c r="GCW4" s="66"/>
      <c r="GCX4" s="66"/>
      <c r="GCY4" s="66"/>
      <c r="GCZ4" s="66"/>
      <c r="GDA4" s="66"/>
      <c r="GDB4" s="66"/>
      <c r="GDC4" s="66"/>
      <c r="GDD4" s="66"/>
      <c r="GDE4" s="66"/>
      <c r="GDF4" s="66"/>
      <c r="GDG4" s="66"/>
      <c r="GDH4" s="66"/>
      <c r="GDI4" s="66"/>
      <c r="GDJ4" s="66"/>
      <c r="GDK4" s="66"/>
      <c r="GDL4" s="66"/>
      <c r="GDM4" s="66"/>
      <c r="GDN4" s="66"/>
      <c r="GDO4" s="66"/>
      <c r="GDP4" s="66"/>
      <c r="GDQ4" s="66"/>
      <c r="GDR4" s="66"/>
      <c r="GDS4" s="66"/>
      <c r="GDT4" s="66"/>
      <c r="GDU4" s="66"/>
      <c r="GDV4" s="66"/>
      <c r="GDW4" s="66"/>
      <c r="GDX4" s="66"/>
      <c r="GDY4" s="66"/>
      <c r="GDZ4" s="66"/>
      <c r="GEA4" s="66"/>
      <c r="GEB4" s="66"/>
      <c r="GEC4" s="66"/>
      <c r="GED4" s="66"/>
      <c r="GEE4" s="66"/>
      <c r="GEF4" s="66"/>
      <c r="GEG4" s="66"/>
      <c r="GEH4" s="66"/>
      <c r="GEI4" s="66"/>
      <c r="GEJ4" s="66"/>
      <c r="GEK4" s="66"/>
      <c r="GEL4" s="66"/>
      <c r="GEM4" s="66"/>
      <c r="GEN4" s="66"/>
      <c r="GEO4" s="66"/>
      <c r="GEP4" s="66"/>
      <c r="GEQ4" s="66"/>
      <c r="GER4" s="66"/>
      <c r="GES4" s="66"/>
      <c r="GET4" s="66"/>
      <c r="GEU4" s="66"/>
      <c r="GEV4" s="66"/>
      <c r="GEW4" s="66"/>
      <c r="GEX4" s="66"/>
      <c r="GEY4" s="66"/>
      <c r="GEZ4" s="66"/>
      <c r="GFA4" s="66"/>
      <c r="GFB4" s="66"/>
      <c r="GFC4" s="66"/>
      <c r="GFD4" s="66"/>
      <c r="GFE4" s="66"/>
      <c r="GFF4" s="66"/>
      <c r="GFG4" s="66"/>
      <c r="GFH4" s="66"/>
      <c r="GFI4" s="66"/>
      <c r="GFJ4" s="66"/>
      <c r="GFK4" s="66"/>
      <c r="GFL4" s="66"/>
      <c r="GFM4" s="66"/>
      <c r="GFN4" s="66"/>
      <c r="GFO4" s="66"/>
      <c r="GFP4" s="66"/>
      <c r="GFQ4" s="66"/>
      <c r="GFR4" s="66"/>
      <c r="GFS4" s="66"/>
      <c r="GFT4" s="66"/>
      <c r="GFU4" s="66"/>
      <c r="GFV4" s="66"/>
      <c r="GFW4" s="66"/>
      <c r="GFX4" s="66"/>
      <c r="GFY4" s="66"/>
      <c r="GFZ4" s="66"/>
      <c r="GGA4" s="66"/>
      <c r="GGB4" s="66"/>
      <c r="GGC4" s="66"/>
      <c r="GGD4" s="66"/>
      <c r="GGE4" s="66"/>
      <c r="GGF4" s="66"/>
      <c r="GGG4" s="66"/>
      <c r="GGH4" s="66"/>
      <c r="GGI4" s="66"/>
      <c r="GGJ4" s="66"/>
      <c r="GGK4" s="66"/>
      <c r="GGL4" s="66"/>
      <c r="GGM4" s="66"/>
      <c r="GGN4" s="66"/>
      <c r="GGO4" s="66"/>
      <c r="GGP4" s="66"/>
      <c r="GGQ4" s="66"/>
      <c r="GGR4" s="66"/>
      <c r="GGS4" s="66"/>
      <c r="GGT4" s="66"/>
      <c r="GGU4" s="66"/>
      <c r="GGV4" s="66"/>
      <c r="GGW4" s="66"/>
      <c r="GGX4" s="66"/>
      <c r="GGY4" s="66"/>
      <c r="GGZ4" s="66"/>
      <c r="GHA4" s="66"/>
      <c r="GHB4" s="66"/>
      <c r="GHC4" s="66"/>
      <c r="GHD4" s="66"/>
      <c r="GHE4" s="66"/>
      <c r="GHF4" s="66"/>
      <c r="GHG4" s="66"/>
      <c r="GHH4" s="66"/>
      <c r="GHI4" s="66"/>
      <c r="GHJ4" s="66"/>
      <c r="GHK4" s="66"/>
      <c r="GHL4" s="66"/>
      <c r="GHM4" s="66"/>
      <c r="GHN4" s="66"/>
      <c r="GHO4" s="66"/>
      <c r="GHP4" s="66"/>
      <c r="GHQ4" s="66"/>
      <c r="GHR4" s="66"/>
      <c r="GHS4" s="66"/>
      <c r="GHT4" s="66"/>
      <c r="GHU4" s="66"/>
      <c r="GHV4" s="66"/>
      <c r="GHW4" s="66"/>
      <c r="GHX4" s="66"/>
      <c r="GHY4" s="66"/>
      <c r="GHZ4" s="66"/>
      <c r="GIA4" s="66"/>
      <c r="GIB4" s="66"/>
      <c r="GIC4" s="66"/>
      <c r="GID4" s="66"/>
      <c r="GIE4" s="66"/>
      <c r="GIF4" s="66"/>
      <c r="GIG4" s="66"/>
      <c r="GIH4" s="66"/>
      <c r="GII4" s="66"/>
      <c r="GIJ4" s="66"/>
      <c r="GIK4" s="66"/>
      <c r="GIL4" s="66"/>
      <c r="GIM4" s="66"/>
      <c r="GIN4" s="66"/>
      <c r="GIO4" s="66"/>
      <c r="GIP4" s="66"/>
      <c r="GIQ4" s="66"/>
      <c r="GIR4" s="66"/>
      <c r="GIS4" s="66"/>
      <c r="GIT4" s="66"/>
      <c r="GIU4" s="66"/>
      <c r="GIV4" s="66"/>
      <c r="GIW4" s="66"/>
      <c r="GIX4" s="66"/>
      <c r="GIY4" s="66"/>
      <c r="GIZ4" s="66"/>
      <c r="GJA4" s="66"/>
      <c r="GJB4" s="66"/>
      <c r="GJC4" s="66"/>
      <c r="GJD4" s="66"/>
      <c r="GJE4" s="66"/>
      <c r="GJF4" s="66"/>
      <c r="GJG4" s="66"/>
      <c r="GJH4" s="66"/>
      <c r="GJI4" s="66"/>
      <c r="GJJ4" s="66"/>
      <c r="GJK4" s="66"/>
      <c r="GJL4" s="66"/>
      <c r="GJM4" s="66"/>
      <c r="GJN4" s="66"/>
      <c r="GJO4" s="66"/>
      <c r="GJP4" s="66"/>
      <c r="GJQ4" s="66"/>
      <c r="GJR4" s="66"/>
      <c r="GJS4" s="66"/>
      <c r="GJT4" s="66"/>
      <c r="GJU4" s="66"/>
      <c r="GJV4" s="66"/>
      <c r="GJW4" s="66"/>
      <c r="GJX4" s="66"/>
      <c r="GJY4" s="66"/>
      <c r="GJZ4" s="66"/>
      <c r="GKA4" s="66"/>
      <c r="GKB4" s="66"/>
      <c r="GKC4" s="66"/>
      <c r="GKD4" s="66"/>
      <c r="GKE4" s="66"/>
      <c r="GKF4" s="66"/>
      <c r="GKG4" s="66"/>
      <c r="GKH4" s="66"/>
      <c r="GKI4" s="66"/>
      <c r="GKJ4" s="66"/>
      <c r="GKK4" s="66"/>
      <c r="GKL4" s="66"/>
      <c r="GKM4" s="66"/>
      <c r="GKN4" s="66"/>
      <c r="GKO4" s="66"/>
      <c r="GKP4" s="66"/>
      <c r="GKQ4" s="66"/>
      <c r="GKR4" s="66"/>
      <c r="GKS4" s="66"/>
      <c r="GKT4" s="66"/>
      <c r="GKU4" s="66"/>
      <c r="GKV4" s="66"/>
      <c r="GKW4" s="66"/>
      <c r="GKX4" s="66"/>
      <c r="GKY4" s="66"/>
      <c r="GKZ4" s="66"/>
      <c r="GLA4" s="66"/>
      <c r="GLB4" s="66"/>
      <c r="GLC4" s="66"/>
      <c r="GLD4" s="66"/>
      <c r="GLE4" s="66"/>
      <c r="GLF4" s="66"/>
      <c r="GLG4" s="66"/>
      <c r="GLH4" s="66"/>
      <c r="GLI4" s="66"/>
      <c r="GLJ4" s="66"/>
      <c r="GLK4" s="66"/>
      <c r="GLL4" s="66"/>
      <c r="GLM4" s="66"/>
      <c r="GLN4" s="66"/>
      <c r="GLO4" s="66"/>
      <c r="GLP4" s="66"/>
      <c r="GLQ4" s="66"/>
      <c r="GLR4" s="66"/>
      <c r="GLS4" s="66"/>
      <c r="GLT4" s="66"/>
      <c r="GLU4" s="66"/>
      <c r="GLV4" s="66"/>
      <c r="GLW4" s="66"/>
      <c r="GLX4" s="66"/>
      <c r="GLY4" s="66"/>
      <c r="GLZ4" s="66"/>
      <c r="GMA4" s="66"/>
      <c r="GMB4" s="66"/>
      <c r="GMC4" s="66"/>
      <c r="GMD4" s="66"/>
      <c r="GME4" s="66"/>
      <c r="GMF4" s="66"/>
      <c r="GMG4" s="66"/>
      <c r="GMH4" s="66"/>
      <c r="GMI4" s="66"/>
      <c r="GMJ4" s="66"/>
      <c r="GMK4" s="66"/>
      <c r="GML4" s="66"/>
      <c r="GMM4" s="66"/>
      <c r="GMN4" s="66"/>
      <c r="GMO4" s="66"/>
      <c r="GMP4" s="66"/>
      <c r="GMQ4" s="66"/>
      <c r="GMR4" s="66"/>
      <c r="GMS4" s="66"/>
      <c r="GMT4" s="66"/>
      <c r="GMU4" s="66"/>
      <c r="GMV4" s="66"/>
      <c r="GMW4" s="66"/>
      <c r="GMX4" s="66"/>
      <c r="GMY4" s="66"/>
      <c r="GMZ4" s="66"/>
      <c r="GNA4" s="66"/>
      <c r="GNB4" s="66"/>
      <c r="GNC4" s="66"/>
      <c r="GND4" s="66"/>
      <c r="GNE4" s="66"/>
      <c r="GNF4" s="66"/>
      <c r="GNG4" s="66"/>
      <c r="GNH4" s="66"/>
      <c r="GNI4" s="66"/>
      <c r="GNJ4" s="66"/>
      <c r="GNK4" s="66"/>
      <c r="GNL4" s="66"/>
      <c r="GNM4" s="66"/>
      <c r="GNN4" s="66"/>
      <c r="GNO4" s="66"/>
      <c r="GNP4" s="66"/>
      <c r="GNQ4" s="66"/>
      <c r="GNR4" s="66"/>
      <c r="GNS4" s="66"/>
      <c r="GNT4" s="66"/>
      <c r="GNU4" s="66"/>
      <c r="GNV4" s="66"/>
      <c r="GNW4" s="66"/>
      <c r="GNX4" s="66"/>
      <c r="GNY4" s="66"/>
      <c r="GNZ4" s="66"/>
      <c r="GOA4" s="66"/>
      <c r="GOB4" s="66"/>
      <c r="GOC4" s="66"/>
      <c r="GOD4" s="66"/>
      <c r="GOE4" s="66"/>
      <c r="GOF4" s="66"/>
      <c r="GOG4" s="66"/>
      <c r="GOH4" s="66"/>
      <c r="GOI4" s="66"/>
      <c r="GOJ4" s="66"/>
      <c r="GOK4" s="66"/>
      <c r="GOL4" s="66"/>
      <c r="GOM4" s="66"/>
      <c r="GON4" s="66"/>
      <c r="GOO4" s="66"/>
      <c r="GOP4" s="66"/>
      <c r="GOQ4" s="66"/>
      <c r="GOR4" s="66"/>
      <c r="GOS4" s="66"/>
      <c r="GOT4" s="66"/>
      <c r="GOU4" s="66"/>
      <c r="GOV4" s="66"/>
      <c r="GOW4" s="66"/>
      <c r="GOX4" s="66"/>
      <c r="GOY4" s="66"/>
      <c r="GOZ4" s="66"/>
      <c r="GPA4" s="66"/>
      <c r="GPB4" s="66"/>
      <c r="GPC4" s="66"/>
      <c r="GPD4" s="66"/>
      <c r="GPE4" s="66"/>
      <c r="GPF4" s="66"/>
      <c r="GPG4" s="66"/>
      <c r="GPH4" s="66"/>
      <c r="GPI4" s="66"/>
      <c r="GPJ4" s="66"/>
      <c r="GPK4" s="66"/>
      <c r="GPL4" s="66"/>
      <c r="GPM4" s="66"/>
      <c r="GPN4" s="66"/>
      <c r="GPO4" s="66"/>
      <c r="GPP4" s="66"/>
      <c r="GPQ4" s="66"/>
      <c r="GPR4" s="66"/>
      <c r="GPS4" s="66"/>
      <c r="GPT4" s="66"/>
      <c r="GPU4" s="66"/>
      <c r="GPV4" s="66"/>
      <c r="GPW4" s="66"/>
      <c r="GPX4" s="66"/>
      <c r="GPY4" s="66"/>
      <c r="GPZ4" s="66"/>
      <c r="GQA4" s="66"/>
      <c r="GQB4" s="66"/>
      <c r="GQC4" s="66"/>
      <c r="GQD4" s="66"/>
      <c r="GQE4" s="66"/>
      <c r="GQF4" s="66"/>
      <c r="GQG4" s="66"/>
      <c r="GQH4" s="66"/>
      <c r="GQI4" s="66"/>
      <c r="GQJ4" s="66"/>
      <c r="GQK4" s="66"/>
      <c r="GQL4" s="66"/>
      <c r="GQM4" s="66"/>
      <c r="GQN4" s="66"/>
      <c r="GQO4" s="66"/>
      <c r="GQP4" s="66"/>
      <c r="GQQ4" s="66"/>
      <c r="GQR4" s="66"/>
      <c r="GQS4" s="66"/>
      <c r="GQT4" s="66"/>
      <c r="GQU4" s="66"/>
      <c r="GQV4" s="66"/>
      <c r="GQW4" s="66"/>
      <c r="GQX4" s="66"/>
      <c r="GQY4" s="66"/>
      <c r="GQZ4" s="66"/>
      <c r="GRA4" s="66"/>
      <c r="GRB4" s="66"/>
      <c r="GRC4" s="66"/>
      <c r="GRD4" s="66"/>
      <c r="GRE4" s="66"/>
      <c r="GRF4" s="66"/>
      <c r="GRG4" s="66"/>
      <c r="GRH4" s="66"/>
      <c r="GRI4" s="66"/>
      <c r="GRJ4" s="66"/>
      <c r="GRK4" s="66"/>
      <c r="GRL4" s="66"/>
      <c r="GRM4" s="66"/>
      <c r="GRN4" s="66"/>
      <c r="GRO4" s="66"/>
      <c r="GRP4" s="66"/>
      <c r="GRQ4" s="66"/>
      <c r="GRR4" s="66"/>
      <c r="GRS4" s="66"/>
      <c r="GRT4" s="66"/>
      <c r="GRU4" s="66"/>
      <c r="GRV4" s="66"/>
      <c r="GRW4" s="66"/>
      <c r="GRX4" s="66"/>
      <c r="GRY4" s="66"/>
      <c r="GRZ4" s="66"/>
      <c r="GSA4" s="66"/>
      <c r="GSB4" s="66"/>
      <c r="GSC4" s="66"/>
      <c r="GSD4" s="66"/>
      <c r="GSE4" s="66"/>
      <c r="GSF4" s="66"/>
      <c r="GSG4" s="66"/>
      <c r="GSH4" s="66"/>
      <c r="GSI4" s="66"/>
      <c r="GSJ4" s="66"/>
      <c r="GSK4" s="66"/>
      <c r="GSL4" s="66"/>
      <c r="GSM4" s="66"/>
      <c r="GSN4" s="66"/>
      <c r="GSO4" s="66"/>
      <c r="GSP4" s="66"/>
      <c r="GSQ4" s="66"/>
      <c r="GSR4" s="66"/>
      <c r="GSS4" s="66"/>
      <c r="GST4" s="66"/>
      <c r="GSU4" s="66"/>
      <c r="GSV4" s="66"/>
      <c r="GSW4" s="66"/>
      <c r="GSX4" s="66"/>
      <c r="GSY4" s="66"/>
      <c r="GSZ4" s="66"/>
      <c r="GTA4" s="66"/>
      <c r="GTB4" s="66"/>
      <c r="GTC4" s="66"/>
      <c r="GTD4" s="66"/>
      <c r="GTE4" s="66"/>
      <c r="GTF4" s="66"/>
      <c r="GTG4" s="66"/>
      <c r="GTH4" s="66"/>
      <c r="GTI4" s="66"/>
      <c r="GTJ4" s="66"/>
      <c r="GTK4" s="66"/>
      <c r="GTL4" s="66"/>
      <c r="GTM4" s="66"/>
      <c r="GTN4" s="66"/>
      <c r="GTO4" s="66"/>
      <c r="GTP4" s="66"/>
      <c r="GTQ4" s="66"/>
      <c r="GTR4" s="66"/>
      <c r="GTS4" s="66"/>
      <c r="GTT4" s="66"/>
      <c r="GTU4" s="66"/>
      <c r="GTV4" s="66"/>
      <c r="GTW4" s="66"/>
      <c r="GTX4" s="66"/>
      <c r="GTY4" s="66"/>
      <c r="GTZ4" s="66"/>
      <c r="GUA4" s="66"/>
      <c r="GUB4" s="66"/>
      <c r="GUC4" s="66"/>
      <c r="GUD4" s="66"/>
      <c r="GUE4" s="66"/>
      <c r="GUF4" s="66"/>
      <c r="GUG4" s="66"/>
      <c r="GUH4" s="66"/>
      <c r="GUI4" s="66"/>
      <c r="GUJ4" s="66"/>
      <c r="GUK4" s="66"/>
      <c r="GUL4" s="66"/>
      <c r="GUM4" s="66"/>
      <c r="GUN4" s="66"/>
      <c r="GUO4" s="66"/>
      <c r="GUP4" s="66"/>
      <c r="GUQ4" s="66"/>
      <c r="GUR4" s="66"/>
      <c r="GUS4" s="66"/>
      <c r="GUT4" s="66"/>
      <c r="GUU4" s="66"/>
      <c r="GUV4" s="66"/>
      <c r="GUW4" s="66"/>
      <c r="GUX4" s="66"/>
      <c r="GUY4" s="66"/>
      <c r="GUZ4" s="66"/>
      <c r="GVA4" s="66"/>
      <c r="GVB4" s="66"/>
      <c r="GVC4" s="66"/>
      <c r="GVD4" s="66"/>
      <c r="GVE4" s="66"/>
      <c r="GVF4" s="66"/>
      <c r="GVG4" s="66"/>
      <c r="GVH4" s="66"/>
      <c r="GVI4" s="66"/>
      <c r="GVJ4" s="66"/>
      <c r="GVK4" s="66"/>
      <c r="GVL4" s="66"/>
      <c r="GVM4" s="66"/>
      <c r="GVN4" s="66"/>
      <c r="GVO4" s="66"/>
      <c r="GVP4" s="66"/>
      <c r="GVQ4" s="66"/>
      <c r="GVR4" s="66"/>
      <c r="GVS4" s="66"/>
      <c r="GVT4" s="66"/>
      <c r="GVU4" s="66"/>
      <c r="GVV4" s="66"/>
      <c r="GVW4" s="66"/>
      <c r="GVX4" s="66"/>
      <c r="GVY4" s="66"/>
      <c r="GVZ4" s="66"/>
      <c r="GWA4" s="66"/>
      <c r="GWB4" s="66"/>
      <c r="GWC4" s="66"/>
      <c r="GWD4" s="66"/>
      <c r="GWE4" s="66"/>
      <c r="GWF4" s="66"/>
      <c r="GWG4" s="66"/>
      <c r="GWH4" s="66"/>
      <c r="GWI4" s="66"/>
      <c r="GWJ4" s="66"/>
      <c r="GWK4" s="66"/>
      <c r="GWL4" s="66"/>
      <c r="GWM4" s="66"/>
      <c r="GWN4" s="66"/>
      <c r="GWO4" s="66"/>
      <c r="GWP4" s="66"/>
      <c r="GWQ4" s="66"/>
      <c r="GWR4" s="66"/>
      <c r="GWS4" s="66"/>
      <c r="GWT4" s="66"/>
      <c r="GWU4" s="66"/>
      <c r="GWV4" s="66"/>
      <c r="GWW4" s="66"/>
      <c r="GWX4" s="66"/>
      <c r="GWY4" s="66"/>
      <c r="GWZ4" s="66"/>
      <c r="GXA4" s="66"/>
      <c r="GXB4" s="66"/>
      <c r="GXC4" s="66"/>
      <c r="GXD4" s="66"/>
      <c r="GXE4" s="66"/>
      <c r="GXF4" s="66"/>
      <c r="GXG4" s="66"/>
      <c r="GXH4" s="66"/>
      <c r="GXI4" s="66"/>
      <c r="GXJ4" s="66"/>
      <c r="GXK4" s="66"/>
      <c r="GXL4" s="66"/>
      <c r="GXM4" s="66"/>
      <c r="GXN4" s="66"/>
      <c r="GXO4" s="66"/>
      <c r="GXP4" s="66"/>
      <c r="GXQ4" s="66"/>
      <c r="GXR4" s="66"/>
      <c r="GXS4" s="66"/>
      <c r="GXT4" s="66"/>
      <c r="GXU4" s="66"/>
      <c r="GXV4" s="66"/>
      <c r="GXW4" s="66"/>
      <c r="GXX4" s="66"/>
      <c r="GXY4" s="66"/>
      <c r="GXZ4" s="66"/>
      <c r="GYA4" s="66"/>
      <c r="GYB4" s="66"/>
      <c r="GYC4" s="66"/>
      <c r="GYD4" s="66"/>
      <c r="GYE4" s="66"/>
      <c r="GYF4" s="66"/>
      <c r="GYG4" s="66"/>
      <c r="GYH4" s="66"/>
      <c r="GYI4" s="66"/>
      <c r="GYJ4" s="66"/>
      <c r="GYK4" s="66"/>
      <c r="GYL4" s="66"/>
      <c r="GYM4" s="66"/>
      <c r="GYN4" s="66"/>
      <c r="GYO4" s="66"/>
      <c r="GYP4" s="66"/>
      <c r="GYQ4" s="66"/>
      <c r="GYR4" s="66"/>
      <c r="GYS4" s="66"/>
      <c r="GYT4" s="66"/>
      <c r="GYU4" s="66"/>
      <c r="GYV4" s="66"/>
      <c r="GYW4" s="66"/>
      <c r="GYX4" s="66"/>
      <c r="GYY4" s="66"/>
      <c r="GYZ4" s="66"/>
      <c r="GZA4" s="66"/>
      <c r="GZB4" s="66"/>
      <c r="GZC4" s="66"/>
      <c r="GZD4" s="66"/>
      <c r="GZE4" s="66"/>
      <c r="GZF4" s="66"/>
      <c r="GZG4" s="66"/>
      <c r="GZH4" s="66"/>
      <c r="GZI4" s="66"/>
      <c r="GZJ4" s="66"/>
      <c r="GZK4" s="66"/>
      <c r="GZL4" s="66"/>
      <c r="GZM4" s="66"/>
      <c r="GZN4" s="66"/>
      <c r="GZO4" s="66"/>
      <c r="GZP4" s="66"/>
      <c r="GZQ4" s="66"/>
      <c r="GZR4" s="66"/>
      <c r="GZS4" s="66"/>
      <c r="GZT4" s="66"/>
      <c r="GZU4" s="66"/>
      <c r="GZV4" s="66"/>
      <c r="GZW4" s="66"/>
      <c r="GZX4" s="66"/>
      <c r="GZY4" s="66"/>
      <c r="GZZ4" s="66"/>
      <c r="HAA4" s="66"/>
      <c r="HAB4" s="66"/>
      <c r="HAC4" s="66"/>
      <c r="HAD4" s="66"/>
      <c r="HAE4" s="66"/>
      <c r="HAF4" s="66"/>
      <c r="HAG4" s="66"/>
      <c r="HAH4" s="66"/>
      <c r="HAI4" s="66"/>
      <c r="HAJ4" s="66"/>
      <c r="HAK4" s="66"/>
      <c r="HAL4" s="66"/>
      <c r="HAM4" s="66"/>
      <c r="HAN4" s="66"/>
      <c r="HAO4" s="66"/>
      <c r="HAP4" s="66"/>
      <c r="HAQ4" s="66"/>
      <c r="HAR4" s="66"/>
      <c r="HAS4" s="66"/>
      <c r="HAT4" s="66"/>
      <c r="HAU4" s="66"/>
      <c r="HAV4" s="66"/>
      <c r="HAW4" s="66"/>
      <c r="HAX4" s="66"/>
      <c r="HAY4" s="66"/>
      <c r="HAZ4" s="66"/>
      <c r="HBA4" s="66"/>
      <c r="HBB4" s="66"/>
      <c r="HBC4" s="66"/>
      <c r="HBD4" s="66"/>
      <c r="HBE4" s="66"/>
      <c r="HBF4" s="66"/>
      <c r="HBG4" s="66"/>
      <c r="HBH4" s="66"/>
      <c r="HBI4" s="66"/>
      <c r="HBJ4" s="66"/>
      <c r="HBK4" s="66"/>
      <c r="HBL4" s="66"/>
      <c r="HBM4" s="66"/>
      <c r="HBN4" s="66"/>
      <c r="HBO4" s="66"/>
      <c r="HBP4" s="66"/>
      <c r="HBQ4" s="66"/>
      <c r="HBR4" s="66"/>
      <c r="HBS4" s="66"/>
      <c r="HBT4" s="66"/>
      <c r="HBU4" s="66"/>
      <c r="HBV4" s="66"/>
      <c r="HBW4" s="66"/>
      <c r="HBX4" s="66"/>
      <c r="HBY4" s="66"/>
      <c r="HBZ4" s="66"/>
      <c r="HCA4" s="66"/>
      <c r="HCB4" s="66"/>
      <c r="HCC4" s="66"/>
      <c r="HCD4" s="66"/>
      <c r="HCE4" s="66"/>
      <c r="HCF4" s="66"/>
      <c r="HCG4" s="66"/>
      <c r="HCH4" s="66"/>
      <c r="HCI4" s="66"/>
      <c r="HCJ4" s="66"/>
      <c r="HCK4" s="66"/>
      <c r="HCL4" s="66"/>
      <c r="HCM4" s="66"/>
      <c r="HCN4" s="66"/>
      <c r="HCO4" s="66"/>
      <c r="HCP4" s="66"/>
      <c r="HCQ4" s="66"/>
      <c r="HCR4" s="66"/>
      <c r="HCS4" s="66"/>
      <c r="HCT4" s="66"/>
      <c r="HCU4" s="66"/>
      <c r="HCV4" s="66"/>
      <c r="HCW4" s="66"/>
      <c r="HCX4" s="66"/>
      <c r="HCY4" s="66"/>
      <c r="HCZ4" s="66"/>
      <c r="HDA4" s="66"/>
      <c r="HDB4" s="66"/>
      <c r="HDC4" s="66"/>
      <c r="HDD4" s="66"/>
      <c r="HDE4" s="66"/>
      <c r="HDF4" s="66"/>
      <c r="HDG4" s="66"/>
      <c r="HDH4" s="66"/>
      <c r="HDI4" s="66"/>
      <c r="HDJ4" s="66"/>
      <c r="HDK4" s="66"/>
      <c r="HDL4" s="66"/>
      <c r="HDM4" s="66"/>
      <c r="HDN4" s="66"/>
      <c r="HDO4" s="66"/>
      <c r="HDP4" s="66"/>
      <c r="HDQ4" s="66"/>
      <c r="HDR4" s="66"/>
      <c r="HDS4" s="66"/>
      <c r="HDT4" s="66"/>
      <c r="HDU4" s="66"/>
      <c r="HDV4" s="66"/>
      <c r="HDW4" s="66"/>
      <c r="HDX4" s="66"/>
      <c r="HDY4" s="66"/>
      <c r="HDZ4" s="66"/>
      <c r="HEA4" s="66"/>
      <c r="HEB4" s="66"/>
      <c r="HEC4" s="66"/>
      <c r="HED4" s="66"/>
      <c r="HEE4" s="66"/>
      <c r="HEF4" s="66"/>
      <c r="HEG4" s="66"/>
      <c r="HEH4" s="66"/>
      <c r="HEI4" s="66"/>
      <c r="HEJ4" s="66"/>
      <c r="HEK4" s="66"/>
      <c r="HEL4" s="66"/>
      <c r="HEM4" s="66"/>
      <c r="HEN4" s="66"/>
      <c r="HEO4" s="66"/>
      <c r="HEP4" s="66"/>
      <c r="HEQ4" s="66"/>
      <c r="HER4" s="66"/>
      <c r="HES4" s="66"/>
      <c r="HET4" s="66"/>
      <c r="HEU4" s="66"/>
      <c r="HEV4" s="66"/>
      <c r="HEW4" s="66"/>
      <c r="HEX4" s="66"/>
      <c r="HEY4" s="66"/>
      <c r="HEZ4" s="66"/>
      <c r="HFA4" s="66"/>
      <c r="HFB4" s="66"/>
      <c r="HFC4" s="66"/>
      <c r="HFD4" s="66"/>
      <c r="HFE4" s="66"/>
      <c r="HFF4" s="66"/>
      <c r="HFG4" s="66"/>
      <c r="HFH4" s="66"/>
      <c r="HFI4" s="66"/>
      <c r="HFJ4" s="66"/>
      <c r="HFK4" s="66"/>
      <c r="HFL4" s="66"/>
      <c r="HFM4" s="66"/>
      <c r="HFN4" s="66"/>
      <c r="HFO4" s="66"/>
      <c r="HFP4" s="66"/>
      <c r="HFQ4" s="66"/>
      <c r="HFR4" s="66"/>
      <c r="HFS4" s="66"/>
      <c r="HFT4" s="66"/>
      <c r="HFU4" s="66"/>
      <c r="HFV4" s="66"/>
      <c r="HFW4" s="66"/>
      <c r="HFX4" s="66"/>
      <c r="HFY4" s="66"/>
      <c r="HFZ4" s="66"/>
      <c r="HGA4" s="66"/>
      <c r="HGB4" s="66"/>
      <c r="HGC4" s="66"/>
      <c r="HGD4" s="66"/>
      <c r="HGE4" s="66"/>
      <c r="HGF4" s="66"/>
      <c r="HGG4" s="66"/>
      <c r="HGH4" s="66"/>
      <c r="HGI4" s="66"/>
      <c r="HGJ4" s="66"/>
      <c r="HGK4" s="66"/>
      <c r="HGL4" s="66"/>
      <c r="HGM4" s="66"/>
      <c r="HGN4" s="66"/>
      <c r="HGO4" s="66"/>
      <c r="HGP4" s="66"/>
      <c r="HGQ4" s="66"/>
      <c r="HGR4" s="66"/>
      <c r="HGS4" s="66"/>
      <c r="HGT4" s="66"/>
      <c r="HGU4" s="66"/>
      <c r="HGV4" s="66"/>
      <c r="HGW4" s="66"/>
      <c r="HGX4" s="66"/>
      <c r="HGY4" s="66"/>
      <c r="HGZ4" s="66"/>
      <c r="HHA4" s="66"/>
      <c r="HHB4" s="66"/>
      <c r="HHC4" s="66"/>
      <c r="HHD4" s="66"/>
      <c r="HHE4" s="66"/>
      <c r="HHF4" s="66"/>
      <c r="HHG4" s="66"/>
      <c r="HHH4" s="66"/>
      <c r="HHI4" s="66"/>
      <c r="HHJ4" s="66"/>
      <c r="HHK4" s="66"/>
      <c r="HHL4" s="66"/>
      <c r="HHM4" s="66"/>
      <c r="HHN4" s="66"/>
      <c r="HHO4" s="66"/>
      <c r="HHP4" s="66"/>
      <c r="HHQ4" s="66"/>
      <c r="HHR4" s="66"/>
      <c r="HHS4" s="66"/>
      <c r="HHT4" s="66"/>
      <c r="HHU4" s="66"/>
      <c r="HHV4" s="66"/>
      <c r="HHW4" s="66"/>
      <c r="HHX4" s="66"/>
      <c r="HHY4" s="66"/>
      <c r="HHZ4" s="66"/>
      <c r="HIA4" s="66"/>
      <c r="HIB4" s="66"/>
      <c r="HIC4" s="66"/>
      <c r="HID4" s="66"/>
      <c r="HIE4" s="66"/>
      <c r="HIF4" s="66"/>
      <c r="HIG4" s="66"/>
      <c r="HIH4" s="66"/>
      <c r="HII4" s="66"/>
      <c r="HIJ4" s="66"/>
      <c r="HIK4" s="66"/>
      <c r="HIL4" s="66"/>
      <c r="HIM4" s="66"/>
      <c r="HIN4" s="66"/>
      <c r="HIO4" s="66"/>
      <c r="HIP4" s="66"/>
      <c r="HIQ4" s="66"/>
      <c r="HIR4" s="66"/>
      <c r="HIS4" s="66"/>
      <c r="HIT4" s="66"/>
      <c r="HIU4" s="66"/>
      <c r="HIV4" s="66"/>
      <c r="HIW4" s="66"/>
      <c r="HIX4" s="66"/>
      <c r="HIY4" s="66"/>
      <c r="HIZ4" s="66"/>
      <c r="HJA4" s="66"/>
      <c r="HJB4" s="66"/>
      <c r="HJC4" s="66"/>
      <c r="HJD4" s="66"/>
      <c r="HJE4" s="66"/>
      <c r="HJF4" s="66"/>
      <c r="HJG4" s="66"/>
      <c r="HJH4" s="66"/>
      <c r="HJI4" s="66"/>
      <c r="HJJ4" s="66"/>
      <c r="HJK4" s="66"/>
      <c r="HJL4" s="66"/>
      <c r="HJM4" s="66"/>
      <c r="HJN4" s="66"/>
      <c r="HJO4" s="66"/>
      <c r="HJP4" s="66"/>
      <c r="HJQ4" s="66"/>
      <c r="HJR4" s="66"/>
      <c r="HJS4" s="66"/>
      <c r="HJT4" s="66"/>
      <c r="HJU4" s="66"/>
      <c r="HJV4" s="66"/>
      <c r="HJW4" s="66"/>
      <c r="HJX4" s="66"/>
      <c r="HJY4" s="66"/>
      <c r="HJZ4" s="66"/>
      <c r="HKA4" s="66"/>
      <c r="HKB4" s="66"/>
      <c r="HKC4" s="66"/>
      <c r="HKD4" s="66"/>
      <c r="HKE4" s="66"/>
      <c r="HKF4" s="66"/>
      <c r="HKG4" s="66"/>
      <c r="HKH4" s="66"/>
      <c r="HKI4" s="66"/>
      <c r="HKJ4" s="66"/>
      <c r="HKK4" s="66"/>
      <c r="HKL4" s="66"/>
      <c r="HKM4" s="66"/>
      <c r="HKN4" s="66"/>
      <c r="HKO4" s="66"/>
      <c r="HKP4" s="66"/>
      <c r="HKQ4" s="66"/>
      <c r="HKR4" s="66"/>
      <c r="HKS4" s="66"/>
      <c r="HKT4" s="66"/>
      <c r="HKU4" s="66"/>
      <c r="HKV4" s="66"/>
      <c r="HKW4" s="66"/>
      <c r="HKX4" s="66"/>
      <c r="HKY4" s="66"/>
      <c r="HKZ4" s="66"/>
      <c r="HLA4" s="66"/>
      <c r="HLB4" s="66"/>
      <c r="HLC4" s="66"/>
      <c r="HLD4" s="66"/>
      <c r="HLE4" s="66"/>
      <c r="HLF4" s="66"/>
      <c r="HLG4" s="66"/>
      <c r="HLH4" s="66"/>
      <c r="HLI4" s="66"/>
      <c r="HLJ4" s="66"/>
      <c r="HLK4" s="66"/>
      <c r="HLL4" s="66"/>
      <c r="HLM4" s="66"/>
      <c r="HLN4" s="66"/>
      <c r="HLO4" s="66"/>
      <c r="HLP4" s="66"/>
      <c r="HLQ4" s="66"/>
      <c r="HLR4" s="66"/>
      <c r="HLS4" s="66"/>
      <c r="HLT4" s="66"/>
      <c r="HLU4" s="66"/>
      <c r="HLV4" s="66"/>
      <c r="HLW4" s="66"/>
      <c r="HLX4" s="66"/>
      <c r="HLY4" s="66"/>
      <c r="HLZ4" s="66"/>
      <c r="HMA4" s="66"/>
      <c r="HMB4" s="66"/>
      <c r="HMC4" s="66"/>
      <c r="HMD4" s="66"/>
      <c r="HME4" s="66"/>
      <c r="HMF4" s="66"/>
      <c r="HMG4" s="66"/>
      <c r="HMH4" s="66"/>
      <c r="HMI4" s="66"/>
      <c r="HMJ4" s="66"/>
      <c r="HMK4" s="66"/>
      <c r="HML4" s="66"/>
      <c r="HMM4" s="66"/>
      <c r="HMN4" s="66"/>
      <c r="HMO4" s="66"/>
      <c r="HMP4" s="66"/>
      <c r="HMQ4" s="66"/>
      <c r="HMR4" s="66"/>
      <c r="HMS4" s="66"/>
      <c r="HMT4" s="66"/>
      <c r="HMU4" s="66"/>
      <c r="HMV4" s="66"/>
      <c r="HMW4" s="66"/>
      <c r="HMX4" s="66"/>
      <c r="HMY4" s="66"/>
      <c r="HMZ4" s="66"/>
      <c r="HNA4" s="66"/>
      <c r="HNB4" s="66"/>
      <c r="HNC4" s="66"/>
      <c r="HND4" s="66"/>
      <c r="HNE4" s="66"/>
      <c r="HNF4" s="66"/>
      <c r="HNG4" s="66"/>
      <c r="HNH4" s="66"/>
      <c r="HNI4" s="66"/>
      <c r="HNJ4" s="66"/>
      <c r="HNK4" s="66"/>
      <c r="HNL4" s="66"/>
      <c r="HNM4" s="66"/>
      <c r="HNN4" s="66"/>
      <c r="HNO4" s="66"/>
      <c r="HNP4" s="66"/>
      <c r="HNQ4" s="66"/>
      <c r="HNR4" s="66"/>
      <c r="HNS4" s="66"/>
      <c r="HNT4" s="66"/>
      <c r="HNU4" s="66"/>
      <c r="HNV4" s="66"/>
      <c r="HNW4" s="66"/>
      <c r="HNX4" s="66"/>
      <c r="HNY4" s="66"/>
      <c r="HNZ4" s="66"/>
      <c r="HOA4" s="66"/>
      <c r="HOB4" s="66"/>
      <c r="HOC4" s="66"/>
      <c r="HOD4" s="66"/>
      <c r="HOE4" s="66"/>
      <c r="HOF4" s="66"/>
      <c r="HOG4" s="66"/>
      <c r="HOH4" s="66"/>
      <c r="HOI4" s="66"/>
      <c r="HOJ4" s="66"/>
      <c r="HOK4" s="66"/>
      <c r="HOL4" s="66"/>
      <c r="HOM4" s="66"/>
      <c r="HON4" s="66"/>
      <c r="HOO4" s="66"/>
      <c r="HOP4" s="66"/>
      <c r="HOQ4" s="66"/>
      <c r="HOR4" s="66"/>
      <c r="HOS4" s="66"/>
      <c r="HOT4" s="66"/>
      <c r="HOU4" s="66"/>
      <c r="HOV4" s="66"/>
      <c r="HOW4" s="66"/>
      <c r="HOX4" s="66"/>
      <c r="HOY4" s="66"/>
      <c r="HOZ4" s="66"/>
      <c r="HPA4" s="66"/>
      <c r="HPB4" s="66"/>
      <c r="HPC4" s="66"/>
      <c r="HPD4" s="66"/>
      <c r="HPE4" s="66"/>
      <c r="HPF4" s="66"/>
      <c r="HPG4" s="66"/>
      <c r="HPH4" s="66"/>
      <c r="HPI4" s="66"/>
      <c r="HPJ4" s="66"/>
      <c r="HPK4" s="66"/>
      <c r="HPL4" s="66"/>
      <c r="HPM4" s="66"/>
      <c r="HPN4" s="66"/>
      <c r="HPO4" s="66"/>
      <c r="HPP4" s="66"/>
      <c r="HPQ4" s="66"/>
      <c r="HPR4" s="66"/>
      <c r="HPS4" s="66"/>
      <c r="HPT4" s="66"/>
      <c r="HPU4" s="66"/>
      <c r="HPV4" s="66"/>
      <c r="HPW4" s="66"/>
      <c r="HPX4" s="66"/>
      <c r="HPY4" s="66"/>
      <c r="HPZ4" s="66"/>
      <c r="HQA4" s="66"/>
      <c r="HQB4" s="66"/>
      <c r="HQC4" s="66"/>
      <c r="HQD4" s="66"/>
      <c r="HQE4" s="66"/>
      <c r="HQF4" s="66"/>
      <c r="HQG4" s="66"/>
      <c r="HQH4" s="66"/>
      <c r="HQI4" s="66"/>
      <c r="HQJ4" s="66"/>
      <c r="HQK4" s="66"/>
      <c r="HQL4" s="66"/>
      <c r="HQM4" s="66"/>
      <c r="HQN4" s="66"/>
      <c r="HQO4" s="66"/>
      <c r="HQP4" s="66"/>
      <c r="HQQ4" s="66"/>
      <c r="HQR4" s="66"/>
      <c r="HQS4" s="66"/>
      <c r="HQT4" s="66"/>
      <c r="HQU4" s="66"/>
      <c r="HQV4" s="66"/>
      <c r="HQW4" s="66"/>
      <c r="HQX4" s="66"/>
      <c r="HQY4" s="66"/>
      <c r="HQZ4" s="66"/>
      <c r="HRA4" s="66"/>
      <c r="HRB4" s="66"/>
      <c r="HRC4" s="66"/>
      <c r="HRD4" s="66"/>
      <c r="HRE4" s="66"/>
      <c r="HRF4" s="66"/>
      <c r="HRG4" s="66"/>
      <c r="HRH4" s="66"/>
      <c r="HRI4" s="66"/>
      <c r="HRJ4" s="66"/>
      <c r="HRK4" s="66"/>
      <c r="HRL4" s="66"/>
      <c r="HRM4" s="66"/>
      <c r="HRN4" s="66"/>
      <c r="HRO4" s="66"/>
      <c r="HRP4" s="66"/>
      <c r="HRQ4" s="66"/>
      <c r="HRR4" s="66"/>
      <c r="HRS4" s="66"/>
      <c r="HRT4" s="66"/>
      <c r="HRU4" s="66"/>
      <c r="HRV4" s="66"/>
      <c r="HRW4" s="66"/>
      <c r="HRX4" s="66"/>
      <c r="HRY4" s="66"/>
      <c r="HRZ4" s="66"/>
      <c r="HSA4" s="66"/>
      <c r="HSB4" s="66"/>
      <c r="HSC4" s="66"/>
      <c r="HSD4" s="66"/>
      <c r="HSE4" s="66"/>
      <c r="HSF4" s="66"/>
      <c r="HSG4" s="66"/>
      <c r="HSH4" s="66"/>
      <c r="HSI4" s="66"/>
      <c r="HSJ4" s="66"/>
      <c r="HSK4" s="66"/>
      <c r="HSL4" s="66"/>
      <c r="HSM4" s="66"/>
      <c r="HSN4" s="66"/>
      <c r="HSO4" s="66"/>
      <c r="HSP4" s="66"/>
      <c r="HSQ4" s="66"/>
      <c r="HSR4" s="66"/>
      <c r="HSS4" s="66"/>
      <c r="HST4" s="66"/>
      <c r="HSU4" s="66"/>
      <c r="HSV4" s="66"/>
      <c r="HSW4" s="66"/>
      <c r="HSX4" s="66"/>
      <c r="HSY4" s="66"/>
      <c r="HSZ4" s="66"/>
      <c r="HTA4" s="66"/>
      <c r="HTB4" s="66"/>
      <c r="HTC4" s="66"/>
      <c r="HTD4" s="66"/>
      <c r="HTE4" s="66"/>
      <c r="HTF4" s="66"/>
      <c r="HTG4" s="66"/>
      <c r="HTH4" s="66"/>
      <c r="HTI4" s="66"/>
      <c r="HTJ4" s="66"/>
      <c r="HTK4" s="66"/>
      <c r="HTL4" s="66"/>
      <c r="HTM4" s="66"/>
      <c r="HTN4" s="66"/>
      <c r="HTO4" s="66"/>
      <c r="HTP4" s="66"/>
      <c r="HTQ4" s="66"/>
      <c r="HTR4" s="66"/>
      <c r="HTS4" s="66"/>
      <c r="HTT4" s="66"/>
      <c r="HTU4" s="66"/>
      <c r="HTV4" s="66"/>
      <c r="HTW4" s="66"/>
      <c r="HTX4" s="66"/>
      <c r="HTY4" s="66"/>
      <c r="HTZ4" s="66"/>
      <c r="HUA4" s="66"/>
      <c r="HUB4" s="66"/>
      <c r="HUC4" s="66"/>
      <c r="HUD4" s="66"/>
      <c r="HUE4" s="66"/>
      <c r="HUF4" s="66"/>
      <c r="HUG4" s="66"/>
      <c r="HUH4" s="66"/>
      <c r="HUI4" s="66"/>
      <c r="HUJ4" s="66"/>
      <c r="HUK4" s="66"/>
      <c r="HUL4" s="66"/>
      <c r="HUM4" s="66"/>
      <c r="HUN4" s="66"/>
      <c r="HUO4" s="66"/>
      <c r="HUP4" s="66"/>
      <c r="HUQ4" s="66"/>
      <c r="HUR4" s="66"/>
      <c r="HUS4" s="66"/>
      <c r="HUT4" s="66"/>
      <c r="HUU4" s="66"/>
      <c r="HUV4" s="66"/>
      <c r="HUW4" s="66"/>
      <c r="HUX4" s="66"/>
      <c r="HUY4" s="66"/>
      <c r="HUZ4" s="66"/>
      <c r="HVA4" s="66"/>
      <c r="HVB4" s="66"/>
      <c r="HVC4" s="66"/>
      <c r="HVD4" s="66"/>
      <c r="HVE4" s="66"/>
      <c r="HVF4" s="66"/>
      <c r="HVG4" s="66"/>
      <c r="HVH4" s="66"/>
      <c r="HVI4" s="66"/>
      <c r="HVJ4" s="66"/>
      <c r="HVK4" s="66"/>
      <c r="HVL4" s="66"/>
      <c r="HVM4" s="66"/>
      <c r="HVN4" s="66"/>
      <c r="HVO4" s="66"/>
      <c r="HVP4" s="66"/>
      <c r="HVQ4" s="66"/>
      <c r="HVR4" s="66"/>
      <c r="HVS4" s="66"/>
      <c r="HVT4" s="66"/>
      <c r="HVU4" s="66"/>
      <c r="HVV4" s="66"/>
      <c r="HVW4" s="66"/>
      <c r="HVX4" s="66"/>
      <c r="HVY4" s="66"/>
      <c r="HVZ4" s="66"/>
      <c r="HWA4" s="66"/>
      <c r="HWB4" s="66"/>
      <c r="HWC4" s="66"/>
      <c r="HWD4" s="66"/>
      <c r="HWE4" s="66"/>
      <c r="HWF4" s="66"/>
      <c r="HWG4" s="66"/>
      <c r="HWH4" s="66"/>
      <c r="HWI4" s="66"/>
      <c r="HWJ4" s="66"/>
      <c r="HWK4" s="66"/>
      <c r="HWL4" s="66"/>
      <c r="HWM4" s="66"/>
      <c r="HWN4" s="66"/>
      <c r="HWO4" s="66"/>
      <c r="HWP4" s="66"/>
      <c r="HWQ4" s="66"/>
      <c r="HWR4" s="66"/>
      <c r="HWS4" s="66"/>
      <c r="HWT4" s="66"/>
      <c r="HWU4" s="66"/>
      <c r="HWV4" s="66"/>
      <c r="HWW4" s="66"/>
      <c r="HWX4" s="66"/>
      <c r="HWY4" s="66"/>
      <c r="HWZ4" s="66"/>
      <c r="HXA4" s="66"/>
      <c r="HXB4" s="66"/>
      <c r="HXC4" s="66"/>
      <c r="HXD4" s="66"/>
      <c r="HXE4" s="66"/>
      <c r="HXF4" s="66"/>
      <c r="HXG4" s="66"/>
      <c r="HXH4" s="66"/>
      <c r="HXI4" s="66"/>
      <c r="HXJ4" s="66"/>
      <c r="HXK4" s="66"/>
      <c r="HXL4" s="66"/>
      <c r="HXM4" s="66"/>
      <c r="HXN4" s="66"/>
      <c r="HXO4" s="66"/>
      <c r="HXP4" s="66"/>
      <c r="HXQ4" s="66"/>
      <c r="HXR4" s="66"/>
      <c r="HXS4" s="66"/>
      <c r="HXT4" s="66"/>
      <c r="HXU4" s="66"/>
      <c r="HXV4" s="66"/>
      <c r="HXW4" s="66"/>
      <c r="HXX4" s="66"/>
      <c r="HXY4" s="66"/>
      <c r="HXZ4" s="66"/>
      <c r="HYA4" s="66"/>
      <c r="HYB4" s="66"/>
      <c r="HYC4" s="66"/>
      <c r="HYD4" s="66"/>
      <c r="HYE4" s="66"/>
      <c r="HYF4" s="66"/>
      <c r="HYG4" s="66"/>
      <c r="HYH4" s="66"/>
      <c r="HYI4" s="66"/>
      <c r="HYJ4" s="66"/>
      <c r="HYK4" s="66"/>
      <c r="HYL4" s="66"/>
      <c r="HYM4" s="66"/>
      <c r="HYN4" s="66"/>
      <c r="HYO4" s="66"/>
      <c r="HYP4" s="66"/>
      <c r="HYQ4" s="66"/>
      <c r="HYR4" s="66"/>
      <c r="HYS4" s="66"/>
      <c r="HYT4" s="66"/>
      <c r="HYU4" s="66"/>
      <c r="HYV4" s="66"/>
      <c r="HYW4" s="66"/>
      <c r="HYX4" s="66"/>
      <c r="HYY4" s="66"/>
      <c r="HYZ4" s="66"/>
      <c r="HZA4" s="66"/>
      <c r="HZB4" s="66"/>
      <c r="HZC4" s="66"/>
      <c r="HZD4" s="66"/>
      <c r="HZE4" s="66"/>
      <c r="HZF4" s="66"/>
      <c r="HZG4" s="66"/>
      <c r="HZH4" s="66"/>
      <c r="HZI4" s="66"/>
      <c r="HZJ4" s="66"/>
      <c r="HZK4" s="66"/>
      <c r="HZL4" s="66"/>
      <c r="HZM4" s="66"/>
      <c r="HZN4" s="66"/>
      <c r="HZO4" s="66"/>
      <c r="HZP4" s="66"/>
      <c r="HZQ4" s="66"/>
      <c r="HZR4" s="66"/>
      <c r="HZS4" s="66"/>
      <c r="HZT4" s="66"/>
      <c r="HZU4" s="66"/>
      <c r="HZV4" s="66"/>
      <c r="HZW4" s="66"/>
      <c r="HZX4" s="66"/>
      <c r="HZY4" s="66"/>
      <c r="HZZ4" s="66"/>
      <c r="IAA4" s="66"/>
      <c r="IAB4" s="66"/>
      <c r="IAC4" s="66"/>
      <c r="IAD4" s="66"/>
      <c r="IAE4" s="66"/>
      <c r="IAF4" s="66"/>
      <c r="IAG4" s="66"/>
      <c r="IAH4" s="66"/>
      <c r="IAI4" s="66"/>
      <c r="IAJ4" s="66"/>
      <c r="IAK4" s="66"/>
      <c r="IAL4" s="66"/>
      <c r="IAM4" s="66"/>
      <c r="IAN4" s="66"/>
      <c r="IAO4" s="66"/>
      <c r="IAP4" s="66"/>
      <c r="IAQ4" s="66"/>
      <c r="IAR4" s="66"/>
      <c r="IAS4" s="66"/>
      <c r="IAT4" s="66"/>
      <c r="IAU4" s="66"/>
      <c r="IAV4" s="66"/>
      <c r="IAW4" s="66"/>
      <c r="IAX4" s="66"/>
      <c r="IAY4" s="66"/>
      <c r="IAZ4" s="66"/>
      <c r="IBA4" s="66"/>
      <c r="IBB4" s="66"/>
      <c r="IBC4" s="66"/>
      <c r="IBD4" s="66"/>
      <c r="IBE4" s="66"/>
      <c r="IBF4" s="66"/>
      <c r="IBG4" s="66"/>
      <c r="IBH4" s="66"/>
      <c r="IBI4" s="66"/>
      <c r="IBJ4" s="66"/>
      <c r="IBK4" s="66"/>
      <c r="IBL4" s="66"/>
      <c r="IBM4" s="66"/>
      <c r="IBN4" s="66"/>
      <c r="IBO4" s="66"/>
      <c r="IBP4" s="66"/>
      <c r="IBQ4" s="66"/>
      <c r="IBR4" s="66"/>
      <c r="IBS4" s="66"/>
      <c r="IBT4" s="66"/>
      <c r="IBU4" s="66"/>
      <c r="IBV4" s="66"/>
      <c r="IBW4" s="66"/>
      <c r="IBX4" s="66"/>
      <c r="IBY4" s="66"/>
      <c r="IBZ4" s="66"/>
      <c r="ICA4" s="66"/>
      <c r="ICB4" s="66"/>
      <c r="ICC4" s="66"/>
      <c r="ICD4" s="66"/>
      <c r="ICE4" s="66"/>
      <c r="ICF4" s="66"/>
      <c r="ICG4" s="66"/>
      <c r="ICH4" s="66"/>
      <c r="ICI4" s="66"/>
      <c r="ICJ4" s="66"/>
      <c r="ICK4" s="66"/>
      <c r="ICL4" s="66"/>
      <c r="ICM4" s="66"/>
      <c r="ICN4" s="66"/>
      <c r="ICO4" s="66"/>
      <c r="ICP4" s="66"/>
      <c r="ICQ4" s="66"/>
      <c r="ICR4" s="66"/>
      <c r="ICS4" s="66"/>
      <c r="ICT4" s="66"/>
      <c r="ICU4" s="66"/>
      <c r="ICV4" s="66"/>
      <c r="ICW4" s="66"/>
      <c r="ICX4" s="66"/>
      <c r="ICY4" s="66"/>
      <c r="ICZ4" s="66"/>
      <c r="IDA4" s="66"/>
      <c r="IDB4" s="66"/>
      <c r="IDC4" s="66"/>
      <c r="IDD4" s="66"/>
      <c r="IDE4" s="66"/>
      <c r="IDF4" s="66"/>
      <c r="IDG4" s="66"/>
      <c r="IDH4" s="66"/>
      <c r="IDI4" s="66"/>
      <c r="IDJ4" s="66"/>
      <c r="IDK4" s="66"/>
      <c r="IDL4" s="66"/>
      <c r="IDM4" s="66"/>
      <c r="IDN4" s="66"/>
      <c r="IDO4" s="66"/>
      <c r="IDP4" s="66"/>
      <c r="IDQ4" s="66"/>
      <c r="IDR4" s="66"/>
      <c r="IDS4" s="66"/>
      <c r="IDT4" s="66"/>
      <c r="IDU4" s="66"/>
      <c r="IDV4" s="66"/>
      <c r="IDW4" s="66"/>
      <c r="IDX4" s="66"/>
      <c r="IDY4" s="66"/>
      <c r="IDZ4" s="66"/>
      <c r="IEA4" s="66"/>
      <c r="IEB4" s="66"/>
      <c r="IEC4" s="66"/>
      <c r="IED4" s="66"/>
      <c r="IEE4" s="66"/>
      <c r="IEF4" s="66"/>
      <c r="IEG4" s="66"/>
      <c r="IEH4" s="66"/>
      <c r="IEI4" s="66"/>
      <c r="IEJ4" s="66"/>
      <c r="IEK4" s="66"/>
      <c r="IEL4" s="66"/>
      <c r="IEM4" s="66"/>
      <c r="IEN4" s="66"/>
      <c r="IEO4" s="66"/>
      <c r="IEP4" s="66"/>
      <c r="IEQ4" s="66"/>
      <c r="IER4" s="66"/>
      <c r="IES4" s="66"/>
      <c r="IET4" s="66"/>
      <c r="IEU4" s="66"/>
      <c r="IEV4" s="66"/>
      <c r="IEW4" s="66"/>
      <c r="IEX4" s="66"/>
      <c r="IEY4" s="66"/>
      <c r="IEZ4" s="66"/>
      <c r="IFA4" s="66"/>
      <c r="IFB4" s="66"/>
      <c r="IFC4" s="66"/>
      <c r="IFD4" s="66"/>
      <c r="IFE4" s="66"/>
      <c r="IFF4" s="66"/>
      <c r="IFG4" s="66"/>
      <c r="IFH4" s="66"/>
      <c r="IFI4" s="66"/>
      <c r="IFJ4" s="66"/>
      <c r="IFK4" s="66"/>
      <c r="IFL4" s="66"/>
      <c r="IFM4" s="66"/>
      <c r="IFN4" s="66"/>
      <c r="IFO4" s="66"/>
      <c r="IFP4" s="66"/>
      <c r="IFQ4" s="66"/>
      <c r="IFR4" s="66"/>
      <c r="IFS4" s="66"/>
      <c r="IFT4" s="66"/>
      <c r="IFU4" s="66"/>
      <c r="IFV4" s="66"/>
      <c r="IFW4" s="66"/>
      <c r="IFX4" s="66"/>
      <c r="IFY4" s="66"/>
      <c r="IFZ4" s="66"/>
      <c r="IGA4" s="66"/>
      <c r="IGB4" s="66"/>
      <c r="IGC4" s="66"/>
      <c r="IGD4" s="66"/>
      <c r="IGE4" s="66"/>
      <c r="IGF4" s="66"/>
      <c r="IGG4" s="66"/>
      <c r="IGH4" s="66"/>
      <c r="IGI4" s="66"/>
      <c r="IGJ4" s="66"/>
      <c r="IGK4" s="66"/>
      <c r="IGL4" s="66"/>
      <c r="IGM4" s="66"/>
      <c r="IGN4" s="66"/>
      <c r="IGO4" s="66"/>
      <c r="IGP4" s="66"/>
      <c r="IGQ4" s="66"/>
      <c r="IGR4" s="66"/>
      <c r="IGS4" s="66"/>
      <c r="IGT4" s="66"/>
      <c r="IGU4" s="66"/>
      <c r="IGV4" s="66"/>
      <c r="IGW4" s="66"/>
      <c r="IGX4" s="66"/>
      <c r="IGY4" s="66"/>
      <c r="IGZ4" s="66"/>
      <c r="IHA4" s="66"/>
      <c r="IHB4" s="66"/>
      <c r="IHC4" s="66"/>
      <c r="IHD4" s="66"/>
      <c r="IHE4" s="66"/>
      <c r="IHF4" s="66"/>
      <c r="IHG4" s="66"/>
      <c r="IHH4" s="66"/>
      <c r="IHI4" s="66"/>
      <c r="IHJ4" s="66"/>
      <c r="IHK4" s="66"/>
      <c r="IHL4" s="66"/>
      <c r="IHM4" s="66"/>
      <c r="IHN4" s="66"/>
      <c r="IHO4" s="66"/>
      <c r="IHP4" s="66"/>
      <c r="IHQ4" s="66"/>
      <c r="IHR4" s="66"/>
      <c r="IHS4" s="66"/>
      <c r="IHT4" s="66"/>
      <c r="IHU4" s="66"/>
      <c r="IHV4" s="66"/>
      <c r="IHW4" s="66"/>
      <c r="IHX4" s="66"/>
      <c r="IHY4" s="66"/>
      <c r="IHZ4" s="66"/>
      <c r="IIA4" s="66"/>
      <c r="IIB4" s="66"/>
      <c r="IIC4" s="66"/>
      <c r="IID4" s="66"/>
      <c r="IIE4" s="66"/>
      <c r="IIF4" s="66"/>
      <c r="IIG4" s="66"/>
      <c r="IIH4" s="66"/>
      <c r="III4" s="66"/>
      <c r="IIJ4" s="66"/>
      <c r="IIK4" s="66"/>
      <c r="IIL4" s="66"/>
      <c r="IIM4" s="66"/>
      <c r="IIN4" s="66"/>
      <c r="IIO4" s="66"/>
      <c r="IIP4" s="66"/>
      <c r="IIQ4" s="66"/>
      <c r="IIR4" s="66"/>
      <c r="IIS4" s="66"/>
      <c r="IIT4" s="66"/>
      <c r="IIU4" s="66"/>
      <c r="IIV4" s="66"/>
      <c r="IIW4" s="66"/>
      <c r="IIX4" s="66"/>
      <c r="IIY4" s="66"/>
      <c r="IIZ4" s="66"/>
      <c r="IJA4" s="66"/>
      <c r="IJB4" s="66"/>
      <c r="IJC4" s="66"/>
      <c r="IJD4" s="66"/>
      <c r="IJE4" s="66"/>
      <c r="IJF4" s="66"/>
      <c r="IJG4" s="66"/>
      <c r="IJH4" s="66"/>
      <c r="IJI4" s="66"/>
      <c r="IJJ4" s="66"/>
      <c r="IJK4" s="66"/>
      <c r="IJL4" s="66"/>
      <c r="IJM4" s="66"/>
      <c r="IJN4" s="66"/>
      <c r="IJO4" s="66"/>
      <c r="IJP4" s="66"/>
      <c r="IJQ4" s="66"/>
      <c r="IJR4" s="66"/>
      <c r="IJS4" s="66"/>
      <c r="IJT4" s="66"/>
      <c r="IJU4" s="66"/>
      <c r="IJV4" s="66"/>
      <c r="IJW4" s="66"/>
      <c r="IJX4" s="66"/>
      <c r="IJY4" s="66"/>
      <c r="IJZ4" s="66"/>
      <c r="IKA4" s="66"/>
      <c r="IKB4" s="66"/>
      <c r="IKC4" s="66"/>
      <c r="IKD4" s="66"/>
      <c r="IKE4" s="66"/>
      <c r="IKF4" s="66"/>
      <c r="IKG4" s="66"/>
      <c r="IKH4" s="66"/>
      <c r="IKI4" s="66"/>
      <c r="IKJ4" s="66"/>
      <c r="IKK4" s="66"/>
      <c r="IKL4" s="66"/>
      <c r="IKM4" s="66"/>
      <c r="IKN4" s="66"/>
      <c r="IKO4" s="66"/>
      <c r="IKP4" s="66"/>
      <c r="IKQ4" s="66"/>
      <c r="IKR4" s="66"/>
      <c r="IKS4" s="66"/>
      <c r="IKT4" s="66"/>
      <c r="IKU4" s="66"/>
      <c r="IKV4" s="66"/>
      <c r="IKW4" s="66"/>
      <c r="IKX4" s="66"/>
      <c r="IKY4" s="66"/>
      <c r="IKZ4" s="66"/>
      <c r="ILA4" s="66"/>
      <c r="ILB4" s="66"/>
      <c r="ILC4" s="66"/>
      <c r="ILD4" s="66"/>
      <c r="ILE4" s="66"/>
      <c r="ILF4" s="66"/>
      <c r="ILG4" s="66"/>
      <c r="ILH4" s="66"/>
      <c r="ILI4" s="66"/>
      <c r="ILJ4" s="66"/>
      <c r="ILK4" s="66"/>
      <c r="ILL4" s="66"/>
      <c r="ILM4" s="66"/>
      <c r="ILN4" s="66"/>
      <c r="ILO4" s="66"/>
      <c r="ILP4" s="66"/>
      <c r="ILQ4" s="66"/>
      <c r="ILR4" s="66"/>
      <c r="ILS4" s="66"/>
      <c r="ILT4" s="66"/>
      <c r="ILU4" s="66"/>
      <c r="ILV4" s="66"/>
      <c r="ILW4" s="66"/>
      <c r="ILX4" s="66"/>
      <c r="ILY4" s="66"/>
      <c r="ILZ4" s="66"/>
      <c r="IMA4" s="66"/>
      <c r="IMB4" s="66"/>
      <c r="IMC4" s="66"/>
      <c r="IMD4" s="66"/>
      <c r="IME4" s="66"/>
      <c r="IMF4" s="66"/>
      <c r="IMG4" s="66"/>
      <c r="IMH4" s="66"/>
      <c r="IMI4" s="66"/>
      <c r="IMJ4" s="66"/>
      <c r="IMK4" s="66"/>
      <c r="IML4" s="66"/>
      <c r="IMM4" s="66"/>
      <c r="IMN4" s="66"/>
      <c r="IMO4" s="66"/>
      <c r="IMP4" s="66"/>
      <c r="IMQ4" s="66"/>
      <c r="IMR4" s="66"/>
      <c r="IMS4" s="66"/>
      <c r="IMT4" s="66"/>
      <c r="IMU4" s="66"/>
      <c r="IMV4" s="66"/>
      <c r="IMW4" s="66"/>
      <c r="IMX4" s="66"/>
      <c r="IMY4" s="66"/>
      <c r="IMZ4" s="66"/>
      <c r="INA4" s="66"/>
      <c r="INB4" s="66"/>
      <c r="INC4" s="66"/>
      <c r="IND4" s="66"/>
      <c r="INE4" s="66"/>
      <c r="INF4" s="66"/>
      <c r="ING4" s="66"/>
      <c r="INH4" s="66"/>
      <c r="INI4" s="66"/>
      <c r="INJ4" s="66"/>
      <c r="INK4" s="66"/>
      <c r="INL4" s="66"/>
      <c r="INM4" s="66"/>
      <c r="INN4" s="66"/>
      <c r="INO4" s="66"/>
      <c r="INP4" s="66"/>
      <c r="INQ4" s="66"/>
      <c r="INR4" s="66"/>
      <c r="INS4" s="66"/>
      <c r="INT4" s="66"/>
      <c r="INU4" s="66"/>
      <c r="INV4" s="66"/>
      <c r="INW4" s="66"/>
      <c r="INX4" s="66"/>
      <c r="INY4" s="66"/>
      <c r="INZ4" s="66"/>
      <c r="IOA4" s="66"/>
      <c r="IOB4" s="66"/>
      <c r="IOC4" s="66"/>
      <c r="IOD4" s="66"/>
      <c r="IOE4" s="66"/>
      <c r="IOF4" s="66"/>
      <c r="IOG4" s="66"/>
      <c r="IOH4" s="66"/>
      <c r="IOI4" s="66"/>
      <c r="IOJ4" s="66"/>
      <c r="IOK4" s="66"/>
      <c r="IOL4" s="66"/>
      <c r="IOM4" s="66"/>
      <c r="ION4" s="66"/>
      <c r="IOO4" s="66"/>
      <c r="IOP4" s="66"/>
      <c r="IOQ4" s="66"/>
      <c r="IOR4" s="66"/>
      <c r="IOS4" s="66"/>
      <c r="IOT4" s="66"/>
      <c r="IOU4" s="66"/>
      <c r="IOV4" s="66"/>
      <c r="IOW4" s="66"/>
      <c r="IOX4" s="66"/>
      <c r="IOY4" s="66"/>
      <c r="IOZ4" s="66"/>
      <c r="IPA4" s="66"/>
      <c r="IPB4" s="66"/>
      <c r="IPC4" s="66"/>
      <c r="IPD4" s="66"/>
      <c r="IPE4" s="66"/>
      <c r="IPF4" s="66"/>
      <c r="IPG4" s="66"/>
      <c r="IPH4" s="66"/>
      <c r="IPI4" s="66"/>
      <c r="IPJ4" s="66"/>
      <c r="IPK4" s="66"/>
      <c r="IPL4" s="66"/>
      <c r="IPM4" s="66"/>
      <c r="IPN4" s="66"/>
      <c r="IPO4" s="66"/>
      <c r="IPP4" s="66"/>
      <c r="IPQ4" s="66"/>
      <c r="IPR4" s="66"/>
      <c r="IPS4" s="66"/>
      <c r="IPT4" s="66"/>
      <c r="IPU4" s="66"/>
      <c r="IPV4" s="66"/>
      <c r="IPW4" s="66"/>
      <c r="IPX4" s="66"/>
      <c r="IPY4" s="66"/>
      <c r="IPZ4" s="66"/>
      <c r="IQA4" s="66"/>
      <c r="IQB4" s="66"/>
      <c r="IQC4" s="66"/>
      <c r="IQD4" s="66"/>
      <c r="IQE4" s="66"/>
      <c r="IQF4" s="66"/>
      <c r="IQG4" s="66"/>
      <c r="IQH4" s="66"/>
      <c r="IQI4" s="66"/>
      <c r="IQJ4" s="66"/>
      <c r="IQK4" s="66"/>
      <c r="IQL4" s="66"/>
      <c r="IQM4" s="66"/>
      <c r="IQN4" s="66"/>
      <c r="IQO4" s="66"/>
      <c r="IQP4" s="66"/>
      <c r="IQQ4" s="66"/>
      <c r="IQR4" s="66"/>
      <c r="IQS4" s="66"/>
      <c r="IQT4" s="66"/>
      <c r="IQU4" s="66"/>
      <c r="IQV4" s="66"/>
      <c r="IQW4" s="66"/>
      <c r="IQX4" s="66"/>
      <c r="IQY4" s="66"/>
      <c r="IQZ4" s="66"/>
      <c r="IRA4" s="66"/>
      <c r="IRB4" s="66"/>
      <c r="IRC4" s="66"/>
      <c r="IRD4" s="66"/>
      <c r="IRE4" s="66"/>
      <c r="IRF4" s="66"/>
      <c r="IRG4" s="66"/>
      <c r="IRH4" s="66"/>
      <c r="IRI4" s="66"/>
      <c r="IRJ4" s="66"/>
      <c r="IRK4" s="66"/>
      <c r="IRL4" s="66"/>
      <c r="IRM4" s="66"/>
      <c r="IRN4" s="66"/>
      <c r="IRO4" s="66"/>
      <c r="IRP4" s="66"/>
      <c r="IRQ4" s="66"/>
      <c r="IRR4" s="66"/>
      <c r="IRS4" s="66"/>
      <c r="IRT4" s="66"/>
      <c r="IRU4" s="66"/>
      <c r="IRV4" s="66"/>
      <c r="IRW4" s="66"/>
      <c r="IRX4" s="66"/>
      <c r="IRY4" s="66"/>
      <c r="IRZ4" s="66"/>
      <c r="ISA4" s="66"/>
      <c r="ISB4" s="66"/>
      <c r="ISC4" s="66"/>
      <c r="ISD4" s="66"/>
      <c r="ISE4" s="66"/>
      <c r="ISF4" s="66"/>
      <c r="ISG4" s="66"/>
      <c r="ISH4" s="66"/>
      <c r="ISI4" s="66"/>
      <c r="ISJ4" s="66"/>
      <c r="ISK4" s="66"/>
      <c r="ISL4" s="66"/>
      <c r="ISM4" s="66"/>
      <c r="ISN4" s="66"/>
      <c r="ISO4" s="66"/>
      <c r="ISP4" s="66"/>
      <c r="ISQ4" s="66"/>
      <c r="ISR4" s="66"/>
      <c r="ISS4" s="66"/>
      <c r="IST4" s="66"/>
      <c r="ISU4" s="66"/>
      <c r="ISV4" s="66"/>
      <c r="ISW4" s="66"/>
      <c r="ISX4" s="66"/>
      <c r="ISY4" s="66"/>
      <c r="ISZ4" s="66"/>
      <c r="ITA4" s="66"/>
      <c r="ITB4" s="66"/>
      <c r="ITC4" s="66"/>
      <c r="ITD4" s="66"/>
      <c r="ITE4" s="66"/>
      <c r="ITF4" s="66"/>
      <c r="ITG4" s="66"/>
      <c r="ITH4" s="66"/>
      <c r="ITI4" s="66"/>
      <c r="ITJ4" s="66"/>
      <c r="ITK4" s="66"/>
      <c r="ITL4" s="66"/>
      <c r="ITM4" s="66"/>
      <c r="ITN4" s="66"/>
      <c r="ITO4" s="66"/>
      <c r="ITP4" s="66"/>
      <c r="ITQ4" s="66"/>
      <c r="ITR4" s="66"/>
      <c r="ITS4" s="66"/>
      <c r="ITT4" s="66"/>
      <c r="ITU4" s="66"/>
      <c r="ITV4" s="66"/>
      <c r="ITW4" s="66"/>
      <c r="ITX4" s="66"/>
      <c r="ITY4" s="66"/>
      <c r="ITZ4" s="66"/>
      <c r="IUA4" s="66"/>
      <c r="IUB4" s="66"/>
      <c r="IUC4" s="66"/>
      <c r="IUD4" s="66"/>
      <c r="IUE4" s="66"/>
      <c r="IUF4" s="66"/>
      <c r="IUG4" s="66"/>
      <c r="IUH4" s="66"/>
      <c r="IUI4" s="66"/>
      <c r="IUJ4" s="66"/>
      <c r="IUK4" s="66"/>
      <c r="IUL4" s="66"/>
      <c r="IUM4" s="66"/>
      <c r="IUN4" s="66"/>
      <c r="IUO4" s="66"/>
      <c r="IUP4" s="66"/>
      <c r="IUQ4" s="66"/>
      <c r="IUR4" s="66"/>
      <c r="IUS4" s="66"/>
      <c r="IUT4" s="66"/>
      <c r="IUU4" s="66"/>
      <c r="IUV4" s="66"/>
      <c r="IUW4" s="66"/>
      <c r="IUX4" s="66"/>
      <c r="IUY4" s="66"/>
      <c r="IUZ4" s="66"/>
      <c r="IVA4" s="66"/>
      <c r="IVB4" s="66"/>
      <c r="IVC4" s="66"/>
      <c r="IVD4" s="66"/>
      <c r="IVE4" s="66"/>
      <c r="IVF4" s="66"/>
      <c r="IVG4" s="66"/>
      <c r="IVH4" s="66"/>
      <c r="IVI4" s="66"/>
      <c r="IVJ4" s="66"/>
      <c r="IVK4" s="66"/>
      <c r="IVL4" s="66"/>
      <c r="IVM4" s="66"/>
      <c r="IVN4" s="66"/>
      <c r="IVO4" s="66"/>
      <c r="IVP4" s="66"/>
      <c r="IVQ4" s="66"/>
      <c r="IVR4" s="66"/>
      <c r="IVS4" s="66"/>
      <c r="IVT4" s="66"/>
      <c r="IVU4" s="66"/>
      <c r="IVV4" s="66"/>
      <c r="IVW4" s="66"/>
      <c r="IVX4" s="66"/>
      <c r="IVY4" s="66"/>
      <c r="IVZ4" s="66"/>
      <c r="IWA4" s="66"/>
      <c r="IWB4" s="66"/>
      <c r="IWC4" s="66"/>
      <c r="IWD4" s="66"/>
      <c r="IWE4" s="66"/>
      <c r="IWF4" s="66"/>
      <c r="IWG4" s="66"/>
      <c r="IWH4" s="66"/>
      <c r="IWI4" s="66"/>
      <c r="IWJ4" s="66"/>
      <c r="IWK4" s="66"/>
      <c r="IWL4" s="66"/>
      <c r="IWM4" s="66"/>
      <c r="IWN4" s="66"/>
      <c r="IWO4" s="66"/>
      <c r="IWP4" s="66"/>
      <c r="IWQ4" s="66"/>
      <c r="IWR4" s="66"/>
      <c r="IWS4" s="66"/>
      <c r="IWT4" s="66"/>
      <c r="IWU4" s="66"/>
      <c r="IWV4" s="66"/>
      <c r="IWW4" s="66"/>
      <c r="IWX4" s="66"/>
      <c r="IWY4" s="66"/>
      <c r="IWZ4" s="66"/>
      <c r="IXA4" s="66"/>
      <c r="IXB4" s="66"/>
      <c r="IXC4" s="66"/>
      <c r="IXD4" s="66"/>
      <c r="IXE4" s="66"/>
      <c r="IXF4" s="66"/>
      <c r="IXG4" s="66"/>
      <c r="IXH4" s="66"/>
      <c r="IXI4" s="66"/>
      <c r="IXJ4" s="66"/>
      <c r="IXK4" s="66"/>
      <c r="IXL4" s="66"/>
      <c r="IXM4" s="66"/>
      <c r="IXN4" s="66"/>
      <c r="IXO4" s="66"/>
      <c r="IXP4" s="66"/>
      <c r="IXQ4" s="66"/>
      <c r="IXR4" s="66"/>
      <c r="IXS4" s="66"/>
      <c r="IXT4" s="66"/>
      <c r="IXU4" s="66"/>
      <c r="IXV4" s="66"/>
      <c r="IXW4" s="66"/>
      <c r="IXX4" s="66"/>
      <c r="IXY4" s="66"/>
      <c r="IXZ4" s="66"/>
      <c r="IYA4" s="66"/>
      <c r="IYB4" s="66"/>
      <c r="IYC4" s="66"/>
      <c r="IYD4" s="66"/>
      <c r="IYE4" s="66"/>
      <c r="IYF4" s="66"/>
      <c r="IYG4" s="66"/>
      <c r="IYH4" s="66"/>
      <c r="IYI4" s="66"/>
      <c r="IYJ4" s="66"/>
      <c r="IYK4" s="66"/>
      <c r="IYL4" s="66"/>
      <c r="IYM4" s="66"/>
      <c r="IYN4" s="66"/>
      <c r="IYO4" s="66"/>
      <c r="IYP4" s="66"/>
      <c r="IYQ4" s="66"/>
      <c r="IYR4" s="66"/>
      <c r="IYS4" s="66"/>
      <c r="IYT4" s="66"/>
      <c r="IYU4" s="66"/>
      <c r="IYV4" s="66"/>
      <c r="IYW4" s="66"/>
      <c r="IYX4" s="66"/>
      <c r="IYY4" s="66"/>
      <c r="IYZ4" s="66"/>
      <c r="IZA4" s="66"/>
      <c r="IZB4" s="66"/>
      <c r="IZC4" s="66"/>
      <c r="IZD4" s="66"/>
      <c r="IZE4" s="66"/>
      <c r="IZF4" s="66"/>
      <c r="IZG4" s="66"/>
      <c r="IZH4" s="66"/>
      <c r="IZI4" s="66"/>
      <c r="IZJ4" s="66"/>
      <c r="IZK4" s="66"/>
      <c r="IZL4" s="66"/>
      <c r="IZM4" s="66"/>
      <c r="IZN4" s="66"/>
      <c r="IZO4" s="66"/>
      <c r="IZP4" s="66"/>
      <c r="IZQ4" s="66"/>
      <c r="IZR4" s="66"/>
      <c r="IZS4" s="66"/>
      <c r="IZT4" s="66"/>
      <c r="IZU4" s="66"/>
      <c r="IZV4" s="66"/>
      <c r="IZW4" s="66"/>
      <c r="IZX4" s="66"/>
      <c r="IZY4" s="66"/>
      <c r="IZZ4" s="66"/>
      <c r="JAA4" s="66"/>
      <c r="JAB4" s="66"/>
      <c r="JAC4" s="66"/>
      <c r="JAD4" s="66"/>
      <c r="JAE4" s="66"/>
      <c r="JAF4" s="66"/>
      <c r="JAG4" s="66"/>
      <c r="JAH4" s="66"/>
      <c r="JAI4" s="66"/>
      <c r="JAJ4" s="66"/>
      <c r="JAK4" s="66"/>
      <c r="JAL4" s="66"/>
      <c r="JAM4" s="66"/>
      <c r="JAN4" s="66"/>
      <c r="JAO4" s="66"/>
      <c r="JAP4" s="66"/>
      <c r="JAQ4" s="66"/>
      <c r="JAR4" s="66"/>
      <c r="JAS4" s="66"/>
      <c r="JAT4" s="66"/>
      <c r="JAU4" s="66"/>
      <c r="JAV4" s="66"/>
      <c r="JAW4" s="66"/>
      <c r="JAX4" s="66"/>
      <c r="JAY4" s="66"/>
      <c r="JAZ4" s="66"/>
      <c r="JBA4" s="66"/>
      <c r="JBB4" s="66"/>
      <c r="JBC4" s="66"/>
      <c r="JBD4" s="66"/>
      <c r="JBE4" s="66"/>
      <c r="JBF4" s="66"/>
      <c r="JBG4" s="66"/>
      <c r="JBH4" s="66"/>
      <c r="JBI4" s="66"/>
      <c r="JBJ4" s="66"/>
      <c r="JBK4" s="66"/>
      <c r="JBL4" s="66"/>
      <c r="JBM4" s="66"/>
      <c r="JBN4" s="66"/>
      <c r="JBO4" s="66"/>
      <c r="JBP4" s="66"/>
      <c r="JBQ4" s="66"/>
      <c r="JBR4" s="66"/>
      <c r="JBS4" s="66"/>
      <c r="JBT4" s="66"/>
      <c r="JBU4" s="66"/>
      <c r="JBV4" s="66"/>
      <c r="JBW4" s="66"/>
      <c r="JBX4" s="66"/>
      <c r="JBY4" s="66"/>
      <c r="JBZ4" s="66"/>
      <c r="JCA4" s="66"/>
      <c r="JCB4" s="66"/>
      <c r="JCC4" s="66"/>
      <c r="JCD4" s="66"/>
      <c r="JCE4" s="66"/>
      <c r="JCF4" s="66"/>
      <c r="JCG4" s="66"/>
      <c r="JCH4" s="66"/>
      <c r="JCI4" s="66"/>
      <c r="JCJ4" s="66"/>
      <c r="JCK4" s="66"/>
      <c r="JCL4" s="66"/>
      <c r="JCM4" s="66"/>
      <c r="JCN4" s="66"/>
      <c r="JCO4" s="66"/>
      <c r="JCP4" s="66"/>
      <c r="JCQ4" s="66"/>
      <c r="JCR4" s="66"/>
      <c r="JCS4" s="66"/>
      <c r="JCT4" s="66"/>
      <c r="JCU4" s="66"/>
      <c r="JCV4" s="66"/>
      <c r="JCW4" s="66"/>
      <c r="JCX4" s="66"/>
      <c r="JCY4" s="66"/>
      <c r="JCZ4" s="66"/>
      <c r="JDA4" s="66"/>
      <c r="JDB4" s="66"/>
      <c r="JDC4" s="66"/>
      <c r="JDD4" s="66"/>
      <c r="JDE4" s="66"/>
      <c r="JDF4" s="66"/>
      <c r="JDG4" s="66"/>
      <c r="JDH4" s="66"/>
      <c r="JDI4" s="66"/>
      <c r="JDJ4" s="66"/>
      <c r="JDK4" s="66"/>
      <c r="JDL4" s="66"/>
      <c r="JDM4" s="66"/>
      <c r="JDN4" s="66"/>
      <c r="JDO4" s="66"/>
      <c r="JDP4" s="66"/>
      <c r="JDQ4" s="66"/>
      <c r="JDR4" s="66"/>
      <c r="JDS4" s="66"/>
      <c r="JDT4" s="66"/>
      <c r="JDU4" s="66"/>
      <c r="JDV4" s="66"/>
      <c r="JDW4" s="66"/>
      <c r="JDX4" s="66"/>
      <c r="JDY4" s="66"/>
      <c r="JDZ4" s="66"/>
      <c r="JEA4" s="66"/>
      <c r="JEB4" s="66"/>
      <c r="JEC4" s="66"/>
      <c r="JED4" s="66"/>
      <c r="JEE4" s="66"/>
      <c r="JEF4" s="66"/>
      <c r="JEG4" s="66"/>
      <c r="JEH4" s="66"/>
      <c r="JEI4" s="66"/>
      <c r="JEJ4" s="66"/>
      <c r="JEK4" s="66"/>
      <c r="JEL4" s="66"/>
      <c r="JEM4" s="66"/>
      <c r="JEN4" s="66"/>
      <c r="JEO4" s="66"/>
      <c r="JEP4" s="66"/>
      <c r="JEQ4" s="66"/>
      <c r="JER4" s="66"/>
      <c r="JES4" s="66"/>
      <c r="JET4" s="66"/>
      <c r="JEU4" s="66"/>
      <c r="JEV4" s="66"/>
      <c r="JEW4" s="66"/>
      <c r="JEX4" s="66"/>
      <c r="JEY4" s="66"/>
      <c r="JEZ4" s="66"/>
      <c r="JFA4" s="66"/>
      <c r="JFB4" s="66"/>
      <c r="JFC4" s="66"/>
      <c r="JFD4" s="66"/>
      <c r="JFE4" s="66"/>
      <c r="JFF4" s="66"/>
      <c r="JFG4" s="66"/>
      <c r="JFH4" s="66"/>
      <c r="JFI4" s="66"/>
      <c r="JFJ4" s="66"/>
      <c r="JFK4" s="66"/>
      <c r="JFL4" s="66"/>
      <c r="JFM4" s="66"/>
      <c r="JFN4" s="66"/>
      <c r="JFO4" s="66"/>
      <c r="JFP4" s="66"/>
      <c r="JFQ4" s="66"/>
      <c r="JFR4" s="66"/>
      <c r="JFS4" s="66"/>
      <c r="JFT4" s="66"/>
      <c r="JFU4" s="66"/>
      <c r="JFV4" s="66"/>
      <c r="JFW4" s="66"/>
      <c r="JFX4" s="66"/>
      <c r="JFY4" s="66"/>
      <c r="JFZ4" s="66"/>
      <c r="JGA4" s="66"/>
      <c r="JGB4" s="66"/>
      <c r="JGC4" s="66"/>
      <c r="JGD4" s="66"/>
      <c r="JGE4" s="66"/>
      <c r="JGF4" s="66"/>
      <c r="JGG4" s="66"/>
      <c r="JGH4" s="66"/>
      <c r="JGI4" s="66"/>
      <c r="JGJ4" s="66"/>
      <c r="JGK4" s="66"/>
      <c r="JGL4" s="66"/>
      <c r="JGM4" s="66"/>
      <c r="JGN4" s="66"/>
      <c r="JGO4" s="66"/>
      <c r="JGP4" s="66"/>
      <c r="JGQ4" s="66"/>
      <c r="JGR4" s="66"/>
      <c r="JGS4" s="66"/>
      <c r="JGT4" s="66"/>
      <c r="JGU4" s="66"/>
      <c r="JGV4" s="66"/>
      <c r="JGW4" s="66"/>
      <c r="JGX4" s="66"/>
      <c r="JGY4" s="66"/>
      <c r="JGZ4" s="66"/>
      <c r="JHA4" s="66"/>
      <c r="JHB4" s="66"/>
      <c r="JHC4" s="66"/>
      <c r="JHD4" s="66"/>
      <c r="JHE4" s="66"/>
      <c r="JHF4" s="66"/>
      <c r="JHG4" s="66"/>
      <c r="JHH4" s="66"/>
      <c r="JHI4" s="66"/>
      <c r="JHJ4" s="66"/>
      <c r="JHK4" s="66"/>
      <c r="JHL4" s="66"/>
      <c r="JHM4" s="66"/>
      <c r="JHN4" s="66"/>
      <c r="JHO4" s="66"/>
      <c r="JHP4" s="66"/>
      <c r="JHQ4" s="66"/>
      <c r="JHR4" s="66"/>
      <c r="JHS4" s="66"/>
      <c r="JHT4" s="66"/>
      <c r="JHU4" s="66"/>
      <c r="JHV4" s="66"/>
      <c r="JHW4" s="66"/>
      <c r="JHX4" s="66"/>
      <c r="JHY4" s="66"/>
      <c r="JHZ4" s="66"/>
      <c r="JIA4" s="66"/>
      <c r="JIB4" s="66"/>
      <c r="JIC4" s="66"/>
      <c r="JID4" s="66"/>
      <c r="JIE4" s="66"/>
      <c r="JIF4" s="66"/>
      <c r="JIG4" s="66"/>
      <c r="JIH4" s="66"/>
      <c r="JII4" s="66"/>
      <c r="JIJ4" s="66"/>
      <c r="JIK4" s="66"/>
      <c r="JIL4" s="66"/>
      <c r="JIM4" s="66"/>
      <c r="JIN4" s="66"/>
      <c r="JIO4" s="66"/>
      <c r="JIP4" s="66"/>
      <c r="JIQ4" s="66"/>
      <c r="JIR4" s="66"/>
      <c r="JIS4" s="66"/>
      <c r="JIT4" s="66"/>
      <c r="JIU4" s="66"/>
      <c r="JIV4" s="66"/>
      <c r="JIW4" s="66"/>
      <c r="JIX4" s="66"/>
      <c r="JIY4" s="66"/>
      <c r="JIZ4" s="66"/>
      <c r="JJA4" s="66"/>
      <c r="JJB4" s="66"/>
      <c r="JJC4" s="66"/>
      <c r="JJD4" s="66"/>
      <c r="JJE4" s="66"/>
      <c r="JJF4" s="66"/>
      <c r="JJG4" s="66"/>
      <c r="JJH4" s="66"/>
      <c r="JJI4" s="66"/>
      <c r="JJJ4" s="66"/>
      <c r="JJK4" s="66"/>
      <c r="JJL4" s="66"/>
      <c r="JJM4" s="66"/>
      <c r="JJN4" s="66"/>
      <c r="JJO4" s="66"/>
      <c r="JJP4" s="66"/>
      <c r="JJQ4" s="66"/>
      <c r="JJR4" s="66"/>
      <c r="JJS4" s="66"/>
      <c r="JJT4" s="66"/>
      <c r="JJU4" s="66"/>
      <c r="JJV4" s="66"/>
      <c r="JJW4" s="66"/>
      <c r="JJX4" s="66"/>
      <c r="JJY4" s="66"/>
      <c r="JJZ4" s="66"/>
      <c r="JKA4" s="66"/>
      <c r="JKB4" s="66"/>
      <c r="JKC4" s="66"/>
      <c r="JKD4" s="66"/>
      <c r="JKE4" s="66"/>
      <c r="JKF4" s="66"/>
      <c r="JKG4" s="66"/>
      <c r="JKH4" s="66"/>
      <c r="JKI4" s="66"/>
      <c r="JKJ4" s="66"/>
      <c r="JKK4" s="66"/>
      <c r="JKL4" s="66"/>
      <c r="JKM4" s="66"/>
      <c r="JKN4" s="66"/>
      <c r="JKO4" s="66"/>
      <c r="JKP4" s="66"/>
      <c r="JKQ4" s="66"/>
      <c r="JKR4" s="66"/>
      <c r="JKS4" s="66"/>
      <c r="JKT4" s="66"/>
      <c r="JKU4" s="66"/>
      <c r="JKV4" s="66"/>
      <c r="JKW4" s="66"/>
      <c r="JKX4" s="66"/>
      <c r="JKY4" s="66"/>
      <c r="JKZ4" s="66"/>
      <c r="JLA4" s="66"/>
      <c r="JLB4" s="66"/>
      <c r="JLC4" s="66"/>
      <c r="JLD4" s="66"/>
      <c r="JLE4" s="66"/>
      <c r="JLF4" s="66"/>
      <c r="JLG4" s="66"/>
      <c r="JLH4" s="66"/>
      <c r="JLI4" s="66"/>
      <c r="JLJ4" s="66"/>
      <c r="JLK4" s="66"/>
      <c r="JLL4" s="66"/>
      <c r="JLM4" s="66"/>
      <c r="JLN4" s="66"/>
      <c r="JLO4" s="66"/>
      <c r="JLP4" s="66"/>
      <c r="JLQ4" s="66"/>
      <c r="JLR4" s="66"/>
      <c r="JLS4" s="66"/>
      <c r="JLT4" s="66"/>
      <c r="JLU4" s="66"/>
      <c r="JLV4" s="66"/>
      <c r="JLW4" s="66"/>
      <c r="JLX4" s="66"/>
      <c r="JLY4" s="66"/>
      <c r="JLZ4" s="66"/>
      <c r="JMA4" s="66"/>
      <c r="JMB4" s="66"/>
      <c r="JMC4" s="66"/>
      <c r="JMD4" s="66"/>
      <c r="JME4" s="66"/>
      <c r="JMF4" s="66"/>
      <c r="JMG4" s="66"/>
      <c r="JMH4" s="66"/>
      <c r="JMI4" s="66"/>
      <c r="JMJ4" s="66"/>
      <c r="JMK4" s="66"/>
      <c r="JML4" s="66"/>
      <c r="JMM4" s="66"/>
      <c r="JMN4" s="66"/>
      <c r="JMO4" s="66"/>
      <c r="JMP4" s="66"/>
      <c r="JMQ4" s="66"/>
      <c r="JMR4" s="66"/>
      <c r="JMS4" s="66"/>
      <c r="JMT4" s="66"/>
      <c r="JMU4" s="66"/>
      <c r="JMV4" s="66"/>
      <c r="JMW4" s="66"/>
      <c r="JMX4" s="66"/>
      <c r="JMY4" s="66"/>
      <c r="JMZ4" s="66"/>
      <c r="JNA4" s="66"/>
      <c r="JNB4" s="66"/>
      <c r="JNC4" s="66"/>
      <c r="JND4" s="66"/>
      <c r="JNE4" s="66"/>
      <c r="JNF4" s="66"/>
      <c r="JNG4" s="66"/>
      <c r="JNH4" s="66"/>
      <c r="JNI4" s="66"/>
      <c r="JNJ4" s="66"/>
      <c r="JNK4" s="66"/>
      <c r="JNL4" s="66"/>
      <c r="JNM4" s="66"/>
      <c r="JNN4" s="66"/>
      <c r="JNO4" s="66"/>
      <c r="JNP4" s="66"/>
      <c r="JNQ4" s="66"/>
      <c r="JNR4" s="66"/>
      <c r="JNS4" s="66"/>
      <c r="JNT4" s="66"/>
      <c r="JNU4" s="66"/>
      <c r="JNV4" s="66"/>
      <c r="JNW4" s="66"/>
      <c r="JNX4" s="66"/>
      <c r="JNY4" s="66"/>
      <c r="JNZ4" s="66"/>
      <c r="JOA4" s="66"/>
      <c r="JOB4" s="66"/>
      <c r="JOC4" s="66"/>
      <c r="JOD4" s="66"/>
      <c r="JOE4" s="66"/>
      <c r="JOF4" s="66"/>
      <c r="JOG4" s="66"/>
      <c r="JOH4" s="66"/>
      <c r="JOI4" s="66"/>
      <c r="JOJ4" s="66"/>
      <c r="JOK4" s="66"/>
      <c r="JOL4" s="66"/>
      <c r="JOM4" s="66"/>
      <c r="JON4" s="66"/>
      <c r="JOO4" s="66"/>
      <c r="JOP4" s="66"/>
      <c r="JOQ4" s="66"/>
      <c r="JOR4" s="66"/>
      <c r="JOS4" s="66"/>
      <c r="JOT4" s="66"/>
      <c r="JOU4" s="66"/>
      <c r="JOV4" s="66"/>
      <c r="JOW4" s="66"/>
      <c r="JOX4" s="66"/>
      <c r="JOY4" s="66"/>
      <c r="JOZ4" s="66"/>
      <c r="JPA4" s="66"/>
      <c r="JPB4" s="66"/>
      <c r="JPC4" s="66"/>
      <c r="JPD4" s="66"/>
      <c r="JPE4" s="66"/>
      <c r="JPF4" s="66"/>
      <c r="JPG4" s="66"/>
      <c r="JPH4" s="66"/>
      <c r="JPI4" s="66"/>
      <c r="JPJ4" s="66"/>
      <c r="JPK4" s="66"/>
      <c r="JPL4" s="66"/>
      <c r="JPM4" s="66"/>
      <c r="JPN4" s="66"/>
      <c r="JPO4" s="66"/>
      <c r="JPP4" s="66"/>
      <c r="JPQ4" s="66"/>
      <c r="JPR4" s="66"/>
      <c r="JPS4" s="66"/>
      <c r="JPT4" s="66"/>
      <c r="JPU4" s="66"/>
      <c r="JPV4" s="66"/>
      <c r="JPW4" s="66"/>
      <c r="JPX4" s="66"/>
      <c r="JPY4" s="66"/>
      <c r="JPZ4" s="66"/>
      <c r="JQA4" s="66"/>
      <c r="JQB4" s="66"/>
      <c r="JQC4" s="66"/>
      <c r="JQD4" s="66"/>
      <c r="JQE4" s="66"/>
      <c r="JQF4" s="66"/>
      <c r="JQG4" s="66"/>
      <c r="JQH4" s="66"/>
      <c r="JQI4" s="66"/>
      <c r="JQJ4" s="66"/>
      <c r="JQK4" s="66"/>
      <c r="JQL4" s="66"/>
      <c r="JQM4" s="66"/>
      <c r="JQN4" s="66"/>
      <c r="JQO4" s="66"/>
      <c r="JQP4" s="66"/>
      <c r="JQQ4" s="66"/>
      <c r="JQR4" s="66"/>
      <c r="JQS4" s="66"/>
      <c r="JQT4" s="66"/>
      <c r="JQU4" s="66"/>
      <c r="JQV4" s="66"/>
      <c r="JQW4" s="66"/>
      <c r="JQX4" s="66"/>
      <c r="JQY4" s="66"/>
      <c r="JQZ4" s="66"/>
      <c r="JRA4" s="66"/>
      <c r="JRB4" s="66"/>
      <c r="JRC4" s="66"/>
      <c r="JRD4" s="66"/>
      <c r="JRE4" s="66"/>
      <c r="JRF4" s="66"/>
      <c r="JRG4" s="66"/>
      <c r="JRH4" s="66"/>
      <c r="JRI4" s="66"/>
      <c r="JRJ4" s="66"/>
      <c r="JRK4" s="66"/>
      <c r="JRL4" s="66"/>
      <c r="JRM4" s="66"/>
      <c r="JRN4" s="66"/>
      <c r="JRO4" s="66"/>
      <c r="JRP4" s="66"/>
      <c r="JRQ4" s="66"/>
      <c r="JRR4" s="66"/>
      <c r="JRS4" s="66"/>
      <c r="JRT4" s="66"/>
      <c r="JRU4" s="66"/>
      <c r="JRV4" s="66"/>
      <c r="JRW4" s="66"/>
      <c r="JRX4" s="66"/>
      <c r="JRY4" s="66"/>
      <c r="JRZ4" s="66"/>
      <c r="JSA4" s="66"/>
      <c r="JSB4" s="66"/>
      <c r="JSC4" s="66"/>
      <c r="JSD4" s="66"/>
      <c r="JSE4" s="66"/>
      <c r="JSF4" s="66"/>
      <c r="JSG4" s="66"/>
      <c r="JSH4" s="66"/>
      <c r="JSI4" s="66"/>
      <c r="JSJ4" s="66"/>
      <c r="JSK4" s="66"/>
      <c r="JSL4" s="66"/>
      <c r="JSM4" s="66"/>
      <c r="JSN4" s="66"/>
      <c r="JSO4" s="66"/>
      <c r="JSP4" s="66"/>
      <c r="JSQ4" s="66"/>
      <c r="JSR4" s="66"/>
      <c r="JSS4" s="66"/>
      <c r="JST4" s="66"/>
      <c r="JSU4" s="66"/>
      <c r="JSV4" s="66"/>
      <c r="JSW4" s="66"/>
      <c r="JSX4" s="66"/>
      <c r="JSY4" s="66"/>
      <c r="JSZ4" s="66"/>
      <c r="JTA4" s="66"/>
      <c r="JTB4" s="66"/>
      <c r="JTC4" s="66"/>
      <c r="JTD4" s="66"/>
      <c r="JTE4" s="66"/>
      <c r="JTF4" s="66"/>
      <c r="JTG4" s="66"/>
      <c r="JTH4" s="66"/>
      <c r="JTI4" s="66"/>
      <c r="JTJ4" s="66"/>
      <c r="JTK4" s="66"/>
      <c r="JTL4" s="66"/>
      <c r="JTM4" s="66"/>
      <c r="JTN4" s="66"/>
      <c r="JTO4" s="66"/>
      <c r="JTP4" s="66"/>
      <c r="JTQ4" s="66"/>
      <c r="JTR4" s="66"/>
      <c r="JTS4" s="66"/>
      <c r="JTT4" s="66"/>
      <c r="JTU4" s="66"/>
      <c r="JTV4" s="66"/>
      <c r="JTW4" s="66"/>
      <c r="JTX4" s="66"/>
      <c r="JTY4" s="66"/>
      <c r="JTZ4" s="66"/>
      <c r="JUA4" s="66"/>
      <c r="JUB4" s="66"/>
      <c r="JUC4" s="66"/>
      <c r="JUD4" s="66"/>
      <c r="JUE4" s="66"/>
      <c r="JUF4" s="66"/>
      <c r="JUG4" s="66"/>
      <c r="JUH4" s="66"/>
      <c r="JUI4" s="66"/>
      <c r="JUJ4" s="66"/>
      <c r="JUK4" s="66"/>
      <c r="JUL4" s="66"/>
      <c r="JUM4" s="66"/>
      <c r="JUN4" s="66"/>
      <c r="JUO4" s="66"/>
      <c r="JUP4" s="66"/>
      <c r="JUQ4" s="66"/>
      <c r="JUR4" s="66"/>
      <c r="JUS4" s="66"/>
      <c r="JUT4" s="66"/>
      <c r="JUU4" s="66"/>
      <c r="JUV4" s="66"/>
      <c r="JUW4" s="66"/>
      <c r="JUX4" s="66"/>
      <c r="JUY4" s="66"/>
      <c r="JUZ4" s="66"/>
      <c r="JVA4" s="66"/>
      <c r="JVB4" s="66"/>
      <c r="JVC4" s="66"/>
      <c r="JVD4" s="66"/>
      <c r="JVE4" s="66"/>
      <c r="JVF4" s="66"/>
      <c r="JVG4" s="66"/>
      <c r="JVH4" s="66"/>
      <c r="JVI4" s="66"/>
      <c r="JVJ4" s="66"/>
      <c r="JVK4" s="66"/>
      <c r="JVL4" s="66"/>
      <c r="JVM4" s="66"/>
      <c r="JVN4" s="66"/>
      <c r="JVO4" s="66"/>
      <c r="JVP4" s="66"/>
      <c r="JVQ4" s="66"/>
      <c r="JVR4" s="66"/>
      <c r="JVS4" s="66"/>
      <c r="JVT4" s="66"/>
      <c r="JVU4" s="66"/>
      <c r="JVV4" s="66"/>
      <c r="JVW4" s="66"/>
      <c r="JVX4" s="66"/>
      <c r="JVY4" s="66"/>
      <c r="JVZ4" s="66"/>
      <c r="JWA4" s="66"/>
      <c r="JWB4" s="66"/>
      <c r="JWC4" s="66"/>
      <c r="JWD4" s="66"/>
      <c r="JWE4" s="66"/>
      <c r="JWF4" s="66"/>
      <c r="JWG4" s="66"/>
      <c r="JWH4" s="66"/>
      <c r="JWI4" s="66"/>
      <c r="JWJ4" s="66"/>
      <c r="JWK4" s="66"/>
      <c r="JWL4" s="66"/>
      <c r="JWM4" s="66"/>
      <c r="JWN4" s="66"/>
      <c r="JWO4" s="66"/>
      <c r="JWP4" s="66"/>
      <c r="JWQ4" s="66"/>
      <c r="JWR4" s="66"/>
      <c r="JWS4" s="66"/>
      <c r="JWT4" s="66"/>
      <c r="JWU4" s="66"/>
      <c r="JWV4" s="66"/>
      <c r="JWW4" s="66"/>
      <c r="JWX4" s="66"/>
      <c r="JWY4" s="66"/>
      <c r="JWZ4" s="66"/>
      <c r="JXA4" s="66"/>
      <c r="JXB4" s="66"/>
      <c r="JXC4" s="66"/>
      <c r="JXD4" s="66"/>
      <c r="JXE4" s="66"/>
      <c r="JXF4" s="66"/>
      <c r="JXG4" s="66"/>
      <c r="JXH4" s="66"/>
      <c r="JXI4" s="66"/>
      <c r="JXJ4" s="66"/>
      <c r="JXK4" s="66"/>
      <c r="JXL4" s="66"/>
      <c r="JXM4" s="66"/>
      <c r="JXN4" s="66"/>
      <c r="JXO4" s="66"/>
      <c r="JXP4" s="66"/>
      <c r="JXQ4" s="66"/>
      <c r="JXR4" s="66"/>
      <c r="JXS4" s="66"/>
      <c r="JXT4" s="66"/>
      <c r="JXU4" s="66"/>
      <c r="JXV4" s="66"/>
      <c r="JXW4" s="66"/>
      <c r="JXX4" s="66"/>
      <c r="JXY4" s="66"/>
      <c r="JXZ4" s="66"/>
      <c r="JYA4" s="66"/>
      <c r="JYB4" s="66"/>
      <c r="JYC4" s="66"/>
      <c r="JYD4" s="66"/>
      <c r="JYE4" s="66"/>
      <c r="JYF4" s="66"/>
      <c r="JYG4" s="66"/>
      <c r="JYH4" s="66"/>
      <c r="JYI4" s="66"/>
      <c r="JYJ4" s="66"/>
      <c r="JYK4" s="66"/>
      <c r="JYL4" s="66"/>
      <c r="JYM4" s="66"/>
      <c r="JYN4" s="66"/>
      <c r="JYO4" s="66"/>
      <c r="JYP4" s="66"/>
      <c r="JYQ4" s="66"/>
      <c r="JYR4" s="66"/>
      <c r="JYS4" s="66"/>
      <c r="JYT4" s="66"/>
      <c r="JYU4" s="66"/>
      <c r="JYV4" s="66"/>
      <c r="JYW4" s="66"/>
      <c r="JYX4" s="66"/>
      <c r="JYY4" s="66"/>
      <c r="JYZ4" s="66"/>
      <c r="JZA4" s="66"/>
      <c r="JZB4" s="66"/>
      <c r="JZC4" s="66"/>
      <c r="JZD4" s="66"/>
      <c r="JZE4" s="66"/>
      <c r="JZF4" s="66"/>
      <c r="JZG4" s="66"/>
      <c r="JZH4" s="66"/>
      <c r="JZI4" s="66"/>
      <c r="JZJ4" s="66"/>
      <c r="JZK4" s="66"/>
      <c r="JZL4" s="66"/>
      <c r="JZM4" s="66"/>
      <c r="JZN4" s="66"/>
      <c r="JZO4" s="66"/>
      <c r="JZP4" s="66"/>
      <c r="JZQ4" s="66"/>
      <c r="JZR4" s="66"/>
      <c r="JZS4" s="66"/>
      <c r="JZT4" s="66"/>
      <c r="JZU4" s="66"/>
      <c r="JZV4" s="66"/>
      <c r="JZW4" s="66"/>
      <c r="JZX4" s="66"/>
      <c r="JZY4" s="66"/>
      <c r="JZZ4" s="66"/>
      <c r="KAA4" s="66"/>
      <c r="KAB4" s="66"/>
      <c r="KAC4" s="66"/>
      <c r="KAD4" s="66"/>
      <c r="KAE4" s="66"/>
      <c r="KAF4" s="66"/>
      <c r="KAG4" s="66"/>
      <c r="KAH4" s="66"/>
      <c r="KAI4" s="66"/>
      <c r="KAJ4" s="66"/>
      <c r="KAK4" s="66"/>
      <c r="KAL4" s="66"/>
      <c r="KAM4" s="66"/>
      <c r="KAN4" s="66"/>
      <c r="KAO4" s="66"/>
      <c r="KAP4" s="66"/>
      <c r="KAQ4" s="66"/>
      <c r="KAR4" s="66"/>
      <c r="KAS4" s="66"/>
      <c r="KAT4" s="66"/>
      <c r="KAU4" s="66"/>
      <c r="KAV4" s="66"/>
      <c r="KAW4" s="66"/>
      <c r="KAX4" s="66"/>
      <c r="KAY4" s="66"/>
      <c r="KAZ4" s="66"/>
      <c r="KBA4" s="66"/>
      <c r="KBB4" s="66"/>
      <c r="KBC4" s="66"/>
      <c r="KBD4" s="66"/>
      <c r="KBE4" s="66"/>
      <c r="KBF4" s="66"/>
      <c r="KBG4" s="66"/>
      <c r="KBH4" s="66"/>
      <c r="KBI4" s="66"/>
      <c r="KBJ4" s="66"/>
      <c r="KBK4" s="66"/>
      <c r="KBL4" s="66"/>
      <c r="KBM4" s="66"/>
      <c r="KBN4" s="66"/>
      <c r="KBO4" s="66"/>
      <c r="KBP4" s="66"/>
      <c r="KBQ4" s="66"/>
      <c r="KBR4" s="66"/>
      <c r="KBS4" s="66"/>
      <c r="KBT4" s="66"/>
      <c r="KBU4" s="66"/>
      <c r="KBV4" s="66"/>
      <c r="KBW4" s="66"/>
      <c r="KBX4" s="66"/>
      <c r="KBY4" s="66"/>
      <c r="KBZ4" s="66"/>
      <c r="KCA4" s="66"/>
      <c r="KCB4" s="66"/>
      <c r="KCC4" s="66"/>
      <c r="KCD4" s="66"/>
      <c r="KCE4" s="66"/>
      <c r="KCF4" s="66"/>
      <c r="KCG4" s="66"/>
      <c r="KCH4" s="66"/>
      <c r="KCI4" s="66"/>
      <c r="KCJ4" s="66"/>
      <c r="KCK4" s="66"/>
      <c r="KCL4" s="66"/>
      <c r="KCM4" s="66"/>
      <c r="KCN4" s="66"/>
      <c r="KCO4" s="66"/>
      <c r="KCP4" s="66"/>
      <c r="KCQ4" s="66"/>
      <c r="KCR4" s="66"/>
      <c r="KCS4" s="66"/>
      <c r="KCT4" s="66"/>
      <c r="KCU4" s="66"/>
      <c r="KCV4" s="66"/>
      <c r="KCW4" s="66"/>
      <c r="KCX4" s="66"/>
      <c r="KCY4" s="66"/>
      <c r="KCZ4" s="66"/>
      <c r="KDA4" s="66"/>
      <c r="KDB4" s="66"/>
      <c r="KDC4" s="66"/>
      <c r="KDD4" s="66"/>
      <c r="KDE4" s="66"/>
      <c r="KDF4" s="66"/>
      <c r="KDG4" s="66"/>
      <c r="KDH4" s="66"/>
      <c r="KDI4" s="66"/>
      <c r="KDJ4" s="66"/>
      <c r="KDK4" s="66"/>
      <c r="KDL4" s="66"/>
      <c r="KDM4" s="66"/>
      <c r="KDN4" s="66"/>
      <c r="KDO4" s="66"/>
      <c r="KDP4" s="66"/>
      <c r="KDQ4" s="66"/>
      <c r="KDR4" s="66"/>
      <c r="KDS4" s="66"/>
      <c r="KDT4" s="66"/>
      <c r="KDU4" s="66"/>
      <c r="KDV4" s="66"/>
      <c r="KDW4" s="66"/>
      <c r="KDX4" s="66"/>
      <c r="KDY4" s="66"/>
      <c r="KDZ4" s="66"/>
      <c r="KEA4" s="66"/>
      <c r="KEB4" s="66"/>
      <c r="KEC4" s="66"/>
      <c r="KED4" s="66"/>
      <c r="KEE4" s="66"/>
      <c r="KEF4" s="66"/>
      <c r="KEG4" s="66"/>
      <c r="KEH4" s="66"/>
      <c r="KEI4" s="66"/>
      <c r="KEJ4" s="66"/>
      <c r="KEK4" s="66"/>
      <c r="KEL4" s="66"/>
      <c r="KEM4" s="66"/>
      <c r="KEN4" s="66"/>
      <c r="KEO4" s="66"/>
      <c r="KEP4" s="66"/>
      <c r="KEQ4" s="66"/>
      <c r="KER4" s="66"/>
      <c r="KES4" s="66"/>
      <c r="KET4" s="66"/>
      <c r="KEU4" s="66"/>
      <c r="KEV4" s="66"/>
      <c r="KEW4" s="66"/>
      <c r="KEX4" s="66"/>
      <c r="KEY4" s="66"/>
      <c r="KEZ4" s="66"/>
      <c r="KFA4" s="66"/>
      <c r="KFB4" s="66"/>
      <c r="KFC4" s="66"/>
      <c r="KFD4" s="66"/>
      <c r="KFE4" s="66"/>
      <c r="KFF4" s="66"/>
      <c r="KFG4" s="66"/>
      <c r="KFH4" s="66"/>
      <c r="KFI4" s="66"/>
      <c r="KFJ4" s="66"/>
      <c r="KFK4" s="66"/>
      <c r="KFL4" s="66"/>
      <c r="KFM4" s="66"/>
      <c r="KFN4" s="66"/>
      <c r="KFO4" s="66"/>
      <c r="KFP4" s="66"/>
      <c r="KFQ4" s="66"/>
      <c r="KFR4" s="66"/>
      <c r="KFS4" s="66"/>
      <c r="KFT4" s="66"/>
      <c r="KFU4" s="66"/>
      <c r="KFV4" s="66"/>
      <c r="KFW4" s="66"/>
      <c r="KFX4" s="66"/>
      <c r="KFY4" s="66"/>
      <c r="KFZ4" s="66"/>
      <c r="KGA4" s="66"/>
      <c r="KGB4" s="66"/>
      <c r="KGC4" s="66"/>
      <c r="KGD4" s="66"/>
      <c r="KGE4" s="66"/>
      <c r="KGF4" s="66"/>
      <c r="KGG4" s="66"/>
      <c r="KGH4" s="66"/>
      <c r="KGI4" s="66"/>
      <c r="KGJ4" s="66"/>
      <c r="KGK4" s="66"/>
      <c r="KGL4" s="66"/>
      <c r="KGM4" s="66"/>
      <c r="KGN4" s="66"/>
      <c r="KGO4" s="66"/>
      <c r="KGP4" s="66"/>
      <c r="KGQ4" s="66"/>
      <c r="KGR4" s="66"/>
      <c r="KGS4" s="66"/>
      <c r="KGT4" s="66"/>
      <c r="KGU4" s="66"/>
      <c r="KGV4" s="66"/>
      <c r="KGW4" s="66"/>
      <c r="KGX4" s="66"/>
      <c r="KGY4" s="66"/>
      <c r="KGZ4" s="66"/>
      <c r="KHA4" s="66"/>
      <c r="KHB4" s="66"/>
      <c r="KHC4" s="66"/>
      <c r="KHD4" s="66"/>
      <c r="KHE4" s="66"/>
      <c r="KHF4" s="66"/>
      <c r="KHG4" s="66"/>
      <c r="KHH4" s="66"/>
      <c r="KHI4" s="66"/>
      <c r="KHJ4" s="66"/>
      <c r="KHK4" s="66"/>
      <c r="KHL4" s="66"/>
      <c r="KHM4" s="66"/>
      <c r="KHN4" s="66"/>
      <c r="KHO4" s="66"/>
      <c r="KHP4" s="66"/>
      <c r="KHQ4" s="66"/>
      <c r="KHR4" s="66"/>
      <c r="KHS4" s="66"/>
      <c r="KHT4" s="66"/>
      <c r="KHU4" s="66"/>
      <c r="KHV4" s="66"/>
      <c r="KHW4" s="66"/>
      <c r="KHX4" s="66"/>
      <c r="KHY4" s="66"/>
      <c r="KHZ4" s="66"/>
      <c r="KIA4" s="66"/>
      <c r="KIB4" s="66"/>
      <c r="KIC4" s="66"/>
      <c r="KID4" s="66"/>
      <c r="KIE4" s="66"/>
      <c r="KIF4" s="66"/>
      <c r="KIG4" s="66"/>
      <c r="KIH4" s="66"/>
      <c r="KII4" s="66"/>
      <c r="KIJ4" s="66"/>
      <c r="KIK4" s="66"/>
      <c r="KIL4" s="66"/>
      <c r="KIM4" s="66"/>
      <c r="KIN4" s="66"/>
      <c r="KIO4" s="66"/>
      <c r="KIP4" s="66"/>
      <c r="KIQ4" s="66"/>
      <c r="KIR4" s="66"/>
      <c r="KIS4" s="66"/>
      <c r="KIT4" s="66"/>
      <c r="KIU4" s="66"/>
      <c r="KIV4" s="66"/>
      <c r="KIW4" s="66"/>
      <c r="KIX4" s="66"/>
      <c r="KIY4" s="66"/>
      <c r="KIZ4" s="66"/>
      <c r="KJA4" s="66"/>
      <c r="KJB4" s="66"/>
      <c r="KJC4" s="66"/>
      <c r="KJD4" s="66"/>
      <c r="KJE4" s="66"/>
      <c r="KJF4" s="66"/>
      <c r="KJG4" s="66"/>
      <c r="KJH4" s="66"/>
      <c r="KJI4" s="66"/>
      <c r="KJJ4" s="66"/>
      <c r="KJK4" s="66"/>
      <c r="KJL4" s="66"/>
      <c r="KJM4" s="66"/>
      <c r="KJN4" s="66"/>
      <c r="KJO4" s="66"/>
      <c r="KJP4" s="66"/>
      <c r="KJQ4" s="66"/>
      <c r="KJR4" s="66"/>
      <c r="KJS4" s="66"/>
      <c r="KJT4" s="66"/>
      <c r="KJU4" s="66"/>
      <c r="KJV4" s="66"/>
      <c r="KJW4" s="66"/>
      <c r="KJX4" s="66"/>
      <c r="KJY4" s="66"/>
      <c r="KJZ4" s="66"/>
      <c r="KKA4" s="66"/>
      <c r="KKB4" s="66"/>
      <c r="KKC4" s="66"/>
      <c r="KKD4" s="66"/>
      <c r="KKE4" s="66"/>
      <c r="KKF4" s="66"/>
      <c r="KKG4" s="66"/>
      <c r="KKH4" s="66"/>
      <c r="KKI4" s="66"/>
      <c r="KKJ4" s="66"/>
      <c r="KKK4" s="66"/>
      <c r="KKL4" s="66"/>
      <c r="KKM4" s="66"/>
      <c r="KKN4" s="66"/>
      <c r="KKO4" s="66"/>
      <c r="KKP4" s="66"/>
      <c r="KKQ4" s="66"/>
      <c r="KKR4" s="66"/>
      <c r="KKS4" s="66"/>
      <c r="KKT4" s="66"/>
      <c r="KKU4" s="66"/>
      <c r="KKV4" s="66"/>
      <c r="KKW4" s="66"/>
      <c r="KKX4" s="66"/>
      <c r="KKY4" s="66"/>
      <c r="KKZ4" s="66"/>
      <c r="KLA4" s="66"/>
      <c r="KLB4" s="66"/>
      <c r="KLC4" s="66"/>
      <c r="KLD4" s="66"/>
      <c r="KLE4" s="66"/>
      <c r="KLF4" s="66"/>
      <c r="KLG4" s="66"/>
      <c r="KLH4" s="66"/>
      <c r="KLI4" s="66"/>
      <c r="KLJ4" s="66"/>
      <c r="KLK4" s="66"/>
      <c r="KLL4" s="66"/>
      <c r="KLM4" s="66"/>
      <c r="KLN4" s="66"/>
      <c r="KLO4" s="66"/>
      <c r="KLP4" s="66"/>
      <c r="KLQ4" s="66"/>
      <c r="KLR4" s="66"/>
      <c r="KLS4" s="66"/>
      <c r="KLT4" s="66"/>
      <c r="KLU4" s="66"/>
      <c r="KLV4" s="66"/>
      <c r="KLW4" s="66"/>
      <c r="KLX4" s="66"/>
      <c r="KLY4" s="66"/>
      <c r="KLZ4" s="66"/>
      <c r="KMA4" s="66"/>
      <c r="KMB4" s="66"/>
      <c r="KMC4" s="66"/>
      <c r="KMD4" s="66"/>
      <c r="KME4" s="66"/>
      <c r="KMF4" s="66"/>
      <c r="KMG4" s="66"/>
      <c r="KMH4" s="66"/>
      <c r="KMI4" s="66"/>
      <c r="KMJ4" s="66"/>
      <c r="KMK4" s="66"/>
      <c r="KML4" s="66"/>
      <c r="KMM4" s="66"/>
      <c r="KMN4" s="66"/>
      <c r="KMO4" s="66"/>
      <c r="KMP4" s="66"/>
      <c r="KMQ4" s="66"/>
      <c r="KMR4" s="66"/>
      <c r="KMS4" s="66"/>
      <c r="KMT4" s="66"/>
      <c r="KMU4" s="66"/>
      <c r="KMV4" s="66"/>
      <c r="KMW4" s="66"/>
      <c r="KMX4" s="66"/>
      <c r="KMY4" s="66"/>
      <c r="KMZ4" s="66"/>
      <c r="KNA4" s="66"/>
      <c r="KNB4" s="66"/>
      <c r="KNC4" s="66"/>
      <c r="KND4" s="66"/>
      <c r="KNE4" s="66"/>
      <c r="KNF4" s="66"/>
      <c r="KNG4" s="66"/>
      <c r="KNH4" s="66"/>
      <c r="KNI4" s="66"/>
      <c r="KNJ4" s="66"/>
      <c r="KNK4" s="66"/>
      <c r="KNL4" s="66"/>
      <c r="KNM4" s="66"/>
      <c r="KNN4" s="66"/>
      <c r="KNO4" s="66"/>
      <c r="KNP4" s="66"/>
      <c r="KNQ4" s="66"/>
      <c r="KNR4" s="66"/>
      <c r="KNS4" s="66"/>
      <c r="KNT4" s="66"/>
      <c r="KNU4" s="66"/>
      <c r="KNV4" s="66"/>
      <c r="KNW4" s="66"/>
      <c r="KNX4" s="66"/>
      <c r="KNY4" s="66"/>
      <c r="KNZ4" s="66"/>
      <c r="KOA4" s="66"/>
      <c r="KOB4" s="66"/>
      <c r="KOC4" s="66"/>
      <c r="KOD4" s="66"/>
      <c r="KOE4" s="66"/>
      <c r="KOF4" s="66"/>
      <c r="KOG4" s="66"/>
      <c r="KOH4" s="66"/>
      <c r="KOI4" s="66"/>
      <c r="KOJ4" s="66"/>
      <c r="KOK4" s="66"/>
      <c r="KOL4" s="66"/>
      <c r="KOM4" s="66"/>
      <c r="KON4" s="66"/>
      <c r="KOO4" s="66"/>
      <c r="KOP4" s="66"/>
      <c r="KOQ4" s="66"/>
      <c r="KOR4" s="66"/>
      <c r="KOS4" s="66"/>
      <c r="KOT4" s="66"/>
      <c r="KOU4" s="66"/>
      <c r="KOV4" s="66"/>
      <c r="KOW4" s="66"/>
      <c r="KOX4" s="66"/>
      <c r="KOY4" s="66"/>
      <c r="KOZ4" s="66"/>
      <c r="KPA4" s="66"/>
      <c r="KPB4" s="66"/>
      <c r="KPC4" s="66"/>
      <c r="KPD4" s="66"/>
      <c r="KPE4" s="66"/>
      <c r="KPF4" s="66"/>
      <c r="KPG4" s="66"/>
      <c r="KPH4" s="66"/>
      <c r="KPI4" s="66"/>
      <c r="KPJ4" s="66"/>
      <c r="KPK4" s="66"/>
      <c r="KPL4" s="66"/>
      <c r="KPM4" s="66"/>
      <c r="KPN4" s="66"/>
      <c r="KPO4" s="66"/>
      <c r="KPP4" s="66"/>
      <c r="KPQ4" s="66"/>
      <c r="KPR4" s="66"/>
      <c r="KPS4" s="66"/>
      <c r="KPT4" s="66"/>
      <c r="KPU4" s="66"/>
      <c r="KPV4" s="66"/>
      <c r="KPW4" s="66"/>
      <c r="KPX4" s="66"/>
      <c r="KPY4" s="66"/>
      <c r="KPZ4" s="66"/>
      <c r="KQA4" s="66"/>
      <c r="KQB4" s="66"/>
      <c r="KQC4" s="66"/>
      <c r="KQD4" s="66"/>
      <c r="KQE4" s="66"/>
      <c r="KQF4" s="66"/>
      <c r="KQG4" s="66"/>
      <c r="KQH4" s="66"/>
      <c r="KQI4" s="66"/>
      <c r="KQJ4" s="66"/>
      <c r="KQK4" s="66"/>
      <c r="KQL4" s="66"/>
      <c r="KQM4" s="66"/>
      <c r="KQN4" s="66"/>
      <c r="KQO4" s="66"/>
      <c r="KQP4" s="66"/>
      <c r="KQQ4" s="66"/>
      <c r="KQR4" s="66"/>
      <c r="KQS4" s="66"/>
      <c r="KQT4" s="66"/>
      <c r="KQU4" s="66"/>
      <c r="KQV4" s="66"/>
      <c r="KQW4" s="66"/>
      <c r="KQX4" s="66"/>
      <c r="KQY4" s="66"/>
      <c r="KQZ4" s="66"/>
      <c r="KRA4" s="66"/>
      <c r="KRB4" s="66"/>
      <c r="KRC4" s="66"/>
      <c r="KRD4" s="66"/>
      <c r="KRE4" s="66"/>
      <c r="KRF4" s="66"/>
      <c r="KRG4" s="66"/>
      <c r="KRH4" s="66"/>
      <c r="KRI4" s="66"/>
      <c r="KRJ4" s="66"/>
      <c r="KRK4" s="66"/>
      <c r="KRL4" s="66"/>
      <c r="KRM4" s="66"/>
      <c r="KRN4" s="66"/>
      <c r="KRO4" s="66"/>
      <c r="KRP4" s="66"/>
      <c r="KRQ4" s="66"/>
      <c r="KRR4" s="66"/>
      <c r="KRS4" s="66"/>
      <c r="KRT4" s="66"/>
      <c r="KRU4" s="66"/>
      <c r="KRV4" s="66"/>
      <c r="KRW4" s="66"/>
      <c r="KRX4" s="66"/>
      <c r="KRY4" s="66"/>
      <c r="KRZ4" s="66"/>
      <c r="KSA4" s="66"/>
      <c r="KSB4" s="66"/>
      <c r="KSC4" s="66"/>
      <c r="KSD4" s="66"/>
      <c r="KSE4" s="66"/>
      <c r="KSF4" s="66"/>
      <c r="KSG4" s="66"/>
      <c r="KSH4" s="66"/>
      <c r="KSI4" s="66"/>
      <c r="KSJ4" s="66"/>
      <c r="KSK4" s="66"/>
      <c r="KSL4" s="66"/>
      <c r="KSM4" s="66"/>
      <c r="KSN4" s="66"/>
      <c r="KSO4" s="66"/>
      <c r="KSP4" s="66"/>
      <c r="KSQ4" s="66"/>
      <c r="KSR4" s="66"/>
      <c r="KSS4" s="66"/>
      <c r="KST4" s="66"/>
      <c r="KSU4" s="66"/>
      <c r="KSV4" s="66"/>
      <c r="KSW4" s="66"/>
      <c r="KSX4" s="66"/>
      <c r="KSY4" s="66"/>
      <c r="KSZ4" s="66"/>
      <c r="KTA4" s="66"/>
      <c r="KTB4" s="66"/>
      <c r="KTC4" s="66"/>
      <c r="KTD4" s="66"/>
      <c r="KTE4" s="66"/>
      <c r="KTF4" s="66"/>
      <c r="KTG4" s="66"/>
      <c r="KTH4" s="66"/>
      <c r="KTI4" s="66"/>
      <c r="KTJ4" s="66"/>
      <c r="KTK4" s="66"/>
      <c r="KTL4" s="66"/>
      <c r="KTM4" s="66"/>
      <c r="KTN4" s="66"/>
      <c r="KTO4" s="66"/>
      <c r="KTP4" s="66"/>
      <c r="KTQ4" s="66"/>
      <c r="KTR4" s="66"/>
      <c r="KTS4" s="66"/>
      <c r="KTT4" s="66"/>
      <c r="KTU4" s="66"/>
      <c r="KTV4" s="66"/>
      <c r="KTW4" s="66"/>
      <c r="KTX4" s="66"/>
      <c r="KTY4" s="66"/>
      <c r="KTZ4" s="66"/>
      <c r="KUA4" s="66"/>
      <c r="KUB4" s="66"/>
      <c r="KUC4" s="66"/>
      <c r="KUD4" s="66"/>
      <c r="KUE4" s="66"/>
      <c r="KUF4" s="66"/>
      <c r="KUG4" s="66"/>
      <c r="KUH4" s="66"/>
      <c r="KUI4" s="66"/>
      <c r="KUJ4" s="66"/>
      <c r="KUK4" s="66"/>
      <c r="KUL4" s="66"/>
      <c r="KUM4" s="66"/>
      <c r="KUN4" s="66"/>
      <c r="KUO4" s="66"/>
      <c r="KUP4" s="66"/>
      <c r="KUQ4" s="66"/>
      <c r="KUR4" s="66"/>
      <c r="KUS4" s="66"/>
      <c r="KUT4" s="66"/>
      <c r="KUU4" s="66"/>
      <c r="KUV4" s="66"/>
      <c r="KUW4" s="66"/>
      <c r="KUX4" s="66"/>
      <c r="KUY4" s="66"/>
      <c r="KUZ4" s="66"/>
      <c r="KVA4" s="66"/>
      <c r="KVB4" s="66"/>
      <c r="KVC4" s="66"/>
      <c r="KVD4" s="66"/>
      <c r="KVE4" s="66"/>
      <c r="KVF4" s="66"/>
      <c r="KVG4" s="66"/>
      <c r="KVH4" s="66"/>
      <c r="KVI4" s="66"/>
      <c r="KVJ4" s="66"/>
      <c r="KVK4" s="66"/>
      <c r="KVL4" s="66"/>
      <c r="KVM4" s="66"/>
      <c r="KVN4" s="66"/>
      <c r="KVO4" s="66"/>
      <c r="KVP4" s="66"/>
      <c r="KVQ4" s="66"/>
      <c r="KVR4" s="66"/>
      <c r="KVS4" s="66"/>
      <c r="KVT4" s="66"/>
      <c r="KVU4" s="66"/>
      <c r="KVV4" s="66"/>
      <c r="KVW4" s="66"/>
      <c r="KVX4" s="66"/>
      <c r="KVY4" s="66"/>
      <c r="KVZ4" s="66"/>
      <c r="KWA4" s="66"/>
      <c r="KWB4" s="66"/>
      <c r="KWC4" s="66"/>
      <c r="KWD4" s="66"/>
      <c r="KWE4" s="66"/>
      <c r="KWF4" s="66"/>
      <c r="KWG4" s="66"/>
      <c r="KWH4" s="66"/>
      <c r="KWI4" s="66"/>
      <c r="KWJ4" s="66"/>
      <c r="KWK4" s="66"/>
      <c r="KWL4" s="66"/>
      <c r="KWM4" s="66"/>
      <c r="KWN4" s="66"/>
      <c r="KWO4" s="66"/>
      <c r="KWP4" s="66"/>
      <c r="KWQ4" s="66"/>
      <c r="KWR4" s="66"/>
      <c r="KWS4" s="66"/>
      <c r="KWT4" s="66"/>
      <c r="KWU4" s="66"/>
      <c r="KWV4" s="66"/>
      <c r="KWW4" s="66"/>
      <c r="KWX4" s="66"/>
      <c r="KWY4" s="66"/>
      <c r="KWZ4" s="66"/>
      <c r="KXA4" s="66"/>
      <c r="KXB4" s="66"/>
      <c r="KXC4" s="66"/>
      <c r="KXD4" s="66"/>
      <c r="KXE4" s="66"/>
      <c r="KXF4" s="66"/>
      <c r="KXG4" s="66"/>
      <c r="KXH4" s="66"/>
      <c r="KXI4" s="66"/>
      <c r="KXJ4" s="66"/>
      <c r="KXK4" s="66"/>
      <c r="KXL4" s="66"/>
      <c r="KXM4" s="66"/>
      <c r="KXN4" s="66"/>
      <c r="KXO4" s="66"/>
      <c r="KXP4" s="66"/>
      <c r="KXQ4" s="66"/>
      <c r="KXR4" s="66"/>
      <c r="KXS4" s="66"/>
      <c r="KXT4" s="66"/>
      <c r="KXU4" s="66"/>
      <c r="KXV4" s="66"/>
      <c r="KXW4" s="66"/>
      <c r="KXX4" s="66"/>
      <c r="KXY4" s="66"/>
      <c r="KXZ4" s="66"/>
      <c r="KYA4" s="66"/>
      <c r="KYB4" s="66"/>
      <c r="KYC4" s="66"/>
      <c r="KYD4" s="66"/>
      <c r="KYE4" s="66"/>
      <c r="KYF4" s="66"/>
      <c r="KYG4" s="66"/>
      <c r="KYH4" s="66"/>
      <c r="KYI4" s="66"/>
      <c r="KYJ4" s="66"/>
      <c r="KYK4" s="66"/>
      <c r="KYL4" s="66"/>
      <c r="KYM4" s="66"/>
      <c r="KYN4" s="66"/>
      <c r="KYO4" s="66"/>
      <c r="KYP4" s="66"/>
      <c r="KYQ4" s="66"/>
      <c r="KYR4" s="66"/>
      <c r="KYS4" s="66"/>
      <c r="KYT4" s="66"/>
      <c r="KYU4" s="66"/>
      <c r="KYV4" s="66"/>
      <c r="KYW4" s="66"/>
      <c r="KYX4" s="66"/>
      <c r="KYY4" s="66"/>
      <c r="KYZ4" s="66"/>
      <c r="KZA4" s="66"/>
      <c r="KZB4" s="66"/>
      <c r="KZC4" s="66"/>
      <c r="KZD4" s="66"/>
      <c r="KZE4" s="66"/>
      <c r="KZF4" s="66"/>
      <c r="KZG4" s="66"/>
      <c r="KZH4" s="66"/>
      <c r="KZI4" s="66"/>
      <c r="KZJ4" s="66"/>
      <c r="KZK4" s="66"/>
      <c r="KZL4" s="66"/>
      <c r="KZM4" s="66"/>
      <c r="KZN4" s="66"/>
      <c r="KZO4" s="66"/>
      <c r="KZP4" s="66"/>
      <c r="KZQ4" s="66"/>
      <c r="KZR4" s="66"/>
      <c r="KZS4" s="66"/>
      <c r="KZT4" s="66"/>
      <c r="KZU4" s="66"/>
      <c r="KZV4" s="66"/>
      <c r="KZW4" s="66"/>
      <c r="KZX4" s="66"/>
      <c r="KZY4" s="66"/>
      <c r="KZZ4" s="66"/>
      <c r="LAA4" s="66"/>
      <c r="LAB4" s="66"/>
      <c r="LAC4" s="66"/>
      <c r="LAD4" s="66"/>
      <c r="LAE4" s="66"/>
      <c r="LAF4" s="66"/>
      <c r="LAG4" s="66"/>
      <c r="LAH4" s="66"/>
      <c r="LAI4" s="66"/>
      <c r="LAJ4" s="66"/>
      <c r="LAK4" s="66"/>
      <c r="LAL4" s="66"/>
      <c r="LAM4" s="66"/>
      <c r="LAN4" s="66"/>
      <c r="LAO4" s="66"/>
      <c r="LAP4" s="66"/>
      <c r="LAQ4" s="66"/>
      <c r="LAR4" s="66"/>
      <c r="LAS4" s="66"/>
      <c r="LAT4" s="66"/>
      <c r="LAU4" s="66"/>
      <c r="LAV4" s="66"/>
      <c r="LAW4" s="66"/>
      <c r="LAX4" s="66"/>
      <c r="LAY4" s="66"/>
      <c r="LAZ4" s="66"/>
      <c r="LBA4" s="66"/>
      <c r="LBB4" s="66"/>
      <c r="LBC4" s="66"/>
      <c r="LBD4" s="66"/>
      <c r="LBE4" s="66"/>
      <c r="LBF4" s="66"/>
      <c r="LBG4" s="66"/>
      <c r="LBH4" s="66"/>
      <c r="LBI4" s="66"/>
      <c r="LBJ4" s="66"/>
      <c r="LBK4" s="66"/>
      <c r="LBL4" s="66"/>
      <c r="LBM4" s="66"/>
      <c r="LBN4" s="66"/>
      <c r="LBO4" s="66"/>
      <c r="LBP4" s="66"/>
      <c r="LBQ4" s="66"/>
      <c r="LBR4" s="66"/>
      <c r="LBS4" s="66"/>
      <c r="LBT4" s="66"/>
      <c r="LBU4" s="66"/>
      <c r="LBV4" s="66"/>
      <c r="LBW4" s="66"/>
      <c r="LBX4" s="66"/>
      <c r="LBY4" s="66"/>
      <c r="LBZ4" s="66"/>
      <c r="LCA4" s="66"/>
      <c r="LCB4" s="66"/>
      <c r="LCC4" s="66"/>
      <c r="LCD4" s="66"/>
      <c r="LCE4" s="66"/>
      <c r="LCF4" s="66"/>
      <c r="LCG4" s="66"/>
      <c r="LCH4" s="66"/>
      <c r="LCI4" s="66"/>
      <c r="LCJ4" s="66"/>
      <c r="LCK4" s="66"/>
      <c r="LCL4" s="66"/>
      <c r="LCM4" s="66"/>
      <c r="LCN4" s="66"/>
      <c r="LCO4" s="66"/>
      <c r="LCP4" s="66"/>
      <c r="LCQ4" s="66"/>
      <c r="LCR4" s="66"/>
      <c r="LCS4" s="66"/>
      <c r="LCT4" s="66"/>
      <c r="LCU4" s="66"/>
      <c r="LCV4" s="66"/>
      <c r="LCW4" s="66"/>
      <c r="LCX4" s="66"/>
      <c r="LCY4" s="66"/>
      <c r="LCZ4" s="66"/>
      <c r="LDA4" s="66"/>
      <c r="LDB4" s="66"/>
      <c r="LDC4" s="66"/>
      <c r="LDD4" s="66"/>
      <c r="LDE4" s="66"/>
      <c r="LDF4" s="66"/>
      <c r="LDG4" s="66"/>
      <c r="LDH4" s="66"/>
      <c r="LDI4" s="66"/>
      <c r="LDJ4" s="66"/>
      <c r="LDK4" s="66"/>
      <c r="LDL4" s="66"/>
      <c r="LDM4" s="66"/>
      <c r="LDN4" s="66"/>
      <c r="LDO4" s="66"/>
      <c r="LDP4" s="66"/>
      <c r="LDQ4" s="66"/>
      <c r="LDR4" s="66"/>
      <c r="LDS4" s="66"/>
      <c r="LDT4" s="66"/>
      <c r="LDU4" s="66"/>
      <c r="LDV4" s="66"/>
      <c r="LDW4" s="66"/>
      <c r="LDX4" s="66"/>
      <c r="LDY4" s="66"/>
      <c r="LDZ4" s="66"/>
      <c r="LEA4" s="66"/>
      <c r="LEB4" s="66"/>
      <c r="LEC4" s="66"/>
      <c r="LED4" s="66"/>
      <c r="LEE4" s="66"/>
      <c r="LEF4" s="66"/>
      <c r="LEG4" s="66"/>
      <c r="LEH4" s="66"/>
      <c r="LEI4" s="66"/>
      <c r="LEJ4" s="66"/>
      <c r="LEK4" s="66"/>
      <c r="LEL4" s="66"/>
      <c r="LEM4" s="66"/>
      <c r="LEN4" s="66"/>
      <c r="LEO4" s="66"/>
      <c r="LEP4" s="66"/>
      <c r="LEQ4" s="66"/>
      <c r="LER4" s="66"/>
      <c r="LES4" s="66"/>
      <c r="LET4" s="66"/>
      <c r="LEU4" s="66"/>
      <c r="LEV4" s="66"/>
      <c r="LEW4" s="66"/>
      <c r="LEX4" s="66"/>
      <c r="LEY4" s="66"/>
      <c r="LEZ4" s="66"/>
      <c r="LFA4" s="66"/>
      <c r="LFB4" s="66"/>
      <c r="LFC4" s="66"/>
      <c r="LFD4" s="66"/>
      <c r="LFE4" s="66"/>
      <c r="LFF4" s="66"/>
      <c r="LFG4" s="66"/>
      <c r="LFH4" s="66"/>
      <c r="LFI4" s="66"/>
      <c r="LFJ4" s="66"/>
      <c r="LFK4" s="66"/>
      <c r="LFL4" s="66"/>
      <c r="LFM4" s="66"/>
      <c r="LFN4" s="66"/>
      <c r="LFO4" s="66"/>
      <c r="LFP4" s="66"/>
      <c r="LFQ4" s="66"/>
      <c r="LFR4" s="66"/>
      <c r="LFS4" s="66"/>
      <c r="LFT4" s="66"/>
      <c r="LFU4" s="66"/>
      <c r="LFV4" s="66"/>
      <c r="LFW4" s="66"/>
      <c r="LFX4" s="66"/>
      <c r="LFY4" s="66"/>
      <c r="LFZ4" s="66"/>
      <c r="LGA4" s="66"/>
      <c r="LGB4" s="66"/>
      <c r="LGC4" s="66"/>
      <c r="LGD4" s="66"/>
      <c r="LGE4" s="66"/>
      <c r="LGF4" s="66"/>
      <c r="LGG4" s="66"/>
      <c r="LGH4" s="66"/>
      <c r="LGI4" s="66"/>
      <c r="LGJ4" s="66"/>
      <c r="LGK4" s="66"/>
      <c r="LGL4" s="66"/>
      <c r="LGM4" s="66"/>
      <c r="LGN4" s="66"/>
      <c r="LGO4" s="66"/>
      <c r="LGP4" s="66"/>
      <c r="LGQ4" s="66"/>
      <c r="LGR4" s="66"/>
      <c r="LGS4" s="66"/>
      <c r="LGT4" s="66"/>
      <c r="LGU4" s="66"/>
      <c r="LGV4" s="66"/>
      <c r="LGW4" s="66"/>
      <c r="LGX4" s="66"/>
      <c r="LGY4" s="66"/>
      <c r="LGZ4" s="66"/>
      <c r="LHA4" s="66"/>
      <c r="LHB4" s="66"/>
      <c r="LHC4" s="66"/>
      <c r="LHD4" s="66"/>
      <c r="LHE4" s="66"/>
      <c r="LHF4" s="66"/>
      <c r="LHG4" s="66"/>
      <c r="LHH4" s="66"/>
      <c r="LHI4" s="66"/>
      <c r="LHJ4" s="66"/>
      <c r="LHK4" s="66"/>
      <c r="LHL4" s="66"/>
      <c r="LHM4" s="66"/>
      <c r="LHN4" s="66"/>
      <c r="LHO4" s="66"/>
      <c r="LHP4" s="66"/>
      <c r="LHQ4" s="66"/>
      <c r="LHR4" s="66"/>
      <c r="LHS4" s="66"/>
      <c r="LHT4" s="66"/>
      <c r="LHU4" s="66"/>
      <c r="LHV4" s="66"/>
      <c r="LHW4" s="66"/>
      <c r="LHX4" s="66"/>
      <c r="LHY4" s="66"/>
      <c r="LHZ4" s="66"/>
      <c r="LIA4" s="66"/>
      <c r="LIB4" s="66"/>
      <c r="LIC4" s="66"/>
      <c r="LID4" s="66"/>
      <c r="LIE4" s="66"/>
      <c r="LIF4" s="66"/>
      <c r="LIG4" s="66"/>
      <c r="LIH4" s="66"/>
      <c r="LII4" s="66"/>
      <c r="LIJ4" s="66"/>
      <c r="LIK4" s="66"/>
      <c r="LIL4" s="66"/>
      <c r="LIM4" s="66"/>
      <c r="LIN4" s="66"/>
      <c r="LIO4" s="66"/>
      <c r="LIP4" s="66"/>
      <c r="LIQ4" s="66"/>
      <c r="LIR4" s="66"/>
      <c r="LIS4" s="66"/>
      <c r="LIT4" s="66"/>
      <c r="LIU4" s="66"/>
      <c r="LIV4" s="66"/>
      <c r="LIW4" s="66"/>
      <c r="LIX4" s="66"/>
      <c r="LIY4" s="66"/>
      <c r="LIZ4" s="66"/>
      <c r="LJA4" s="66"/>
      <c r="LJB4" s="66"/>
      <c r="LJC4" s="66"/>
      <c r="LJD4" s="66"/>
      <c r="LJE4" s="66"/>
      <c r="LJF4" s="66"/>
      <c r="LJG4" s="66"/>
      <c r="LJH4" s="66"/>
      <c r="LJI4" s="66"/>
      <c r="LJJ4" s="66"/>
      <c r="LJK4" s="66"/>
      <c r="LJL4" s="66"/>
      <c r="LJM4" s="66"/>
      <c r="LJN4" s="66"/>
      <c r="LJO4" s="66"/>
      <c r="LJP4" s="66"/>
      <c r="LJQ4" s="66"/>
      <c r="LJR4" s="66"/>
      <c r="LJS4" s="66"/>
      <c r="LJT4" s="66"/>
      <c r="LJU4" s="66"/>
      <c r="LJV4" s="66"/>
      <c r="LJW4" s="66"/>
      <c r="LJX4" s="66"/>
      <c r="LJY4" s="66"/>
      <c r="LJZ4" s="66"/>
      <c r="LKA4" s="66"/>
      <c r="LKB4" s="66"/>
      <c r="LKC4" s="66"/>
      <c r="LKD4" s="66"/>
      <c r="LKE4" s="66"/>
      <c r="LKF4" s="66"/>
      <c r="LKG4" s="66"/>
      <c r="LKH4" s="66"/>
      <c r="LKI4" s="66"/>
      <c r="LKJ4" s="66"/>
      <c r="LKK4" s="66"/>
      <c r="LKL4" s="66"/>
      <c r="LKM4" s="66"/>
      <c r="LKN4" s="66"/>
      <c r="LKO4" s="66"/>
      <c r="LKP4" s="66"/>
      <c r="LKQ4" s="66"/>
      <c r="LKR4" s="66"/>
      <c r="LKS4" s="66"/>
      <c r="LKT4" s="66"/>
      <c r="LKU4" s="66"/>
      <c r="LKV4" s="66"/>
      <c r="LKW4" s="66"/>
      <c r="LKX4" s="66"/>
      <c r="LKY4" s="66"/>
      <c r="LKZ4" s="66"/>
      <c r="LLA4" s="66"/>
      <c r="LLB4" s="66"/>
      <c r="LLC4" s="66"/>
      <c r="LLD4" s="66"/>
      <c r="LLE4" s="66"/>
      <c r="LLF4" s="66"/>
      <c r="LLG4" s="66"/>
      <c r="LLH4" s="66"/>
      <c r="LLI4" s="66"/>
      <c r="LLJ4" s="66"/>
      <c r="LLK4" s="66"/>
      <c r="LLL4" s="66"/>
      <c r="LLM4" s="66"/>
      <c r="LLN4" s="66"/>
      <c r="LLO4" s="66"/>
      <c r="LLP4" s="66"/>
      <c r="LLQ4" s="66"/>
      <c r="LLR4" s="66"/>
      <c r="LLS4" s="66"/>
      <c r="LLT4" s="66"/>
      <c r="LLU4" s="66"/>
      <c r="LLV4" s="66"/>
      <c r="LLW4" s="66"/>
      <c r="LLX4" s="66"/>
      <c r="LLY4" s="66"/>
      <c r="LLZ4" s="66"/>
      <c r="LMA4" s="66"/>
      <c r="LMB4" s="66"/>
      <c r="LMC4" s="66"/>
      <c r="LMD4" s="66"/>
      <c r="LME4" s="66"/>
      <c r="LMF4" s="66"/>
      <c r="LMG4" s="66"/>
      <c r="LMH4" s="66"/>
      <c r="LMI4" s="66"/>
      <c r="LMJ4" s="66"/>
      <c r="LMK4" s="66"/>
      <c r="LML4" s="66"/>
      <c r="LMM4" s="66"/>
      <c r="LMN4" s="66"/>
      <c r="LMO4" s="66"/>
      <c r="LMP4" s="66"/>
      <c r="LMQ4" s="66"/>
      <c r="LMR4" s="66"/>
      <c r="LMS4" s="66"/>
      <c r="LMT4" s="66"/>
      <c r="LMU4" s="66"/>
      <c r="LMV4" s="66"/>
      <c r="LMW4" s="66"/>
      <c r="LMX4" s="66"/>
      <c r="LMY4" s="66"/>
      <c r="LMZ4" s="66"/>
      <c r="LNA4" s="66"/>
      <c r="LNB4" s="66"/>
      <c r="LNC4" s="66"/>
      <c r="LND4" s="66"/>
      <c r="LNE4" s="66"/>
      <c r="LNF4" s="66"/>
      <c r="LNG4" s="66"/>
      <c r="LNH4" s="66"/>
      <c r="LNI4" s="66"/>
      <c r="LNJ4" s="66"/>
      <c r="LNK4" s="66"/>
      <c r="LNL4" s="66"/>
      <c r="LNM4" s="66"/>
      <c r="LNN4" s="66"/>
      <c r="LNO4" s="66"/>
      <c r="LNP4" s="66"/>
      <c r="LNQ4" s="66"/>
      <c r="LNR4" s="66"/>
      <c r="LNS4" s="66"/>
      <c r="LNT4" s="66"/>
      <c r="LNU4" s="66"/>
      <c r="LNV4" s="66"/>
      <c r="LNW4" s="66"/>
      <c r="LNX4" s="66"/>
      <c r="LNY4" s="66"/>
      <c r="LNZ4" s="66"/>
      <c r="LOA4" s="66"/>
      <c r="LOB4" s="66"/>
      <c r="LOC4" s="66"/>
      <c r="LOD4" s="66"/>
      <c r="LOE4" s="66"/>
      <c r="LOF4" s="66"/>
      <c r="LOG4" s="66"/>
      <c r="LOH4" s="66"/>
      <c r="LOI4" s="66"/>
      <c r="LOJ4" s="66"/>
      <c r="LOK4" s="66"/>
      <c r="LOL4" s="66"/>
      <c r="LOM4" s="66"/>
      <c r="LON4" s="66"/>
      <c r="LOO4" s="66"/>
      <c r="LOP4" s="66"/>
      <c r="LOQ4" s="66"/>
      <c r="LOR4" s="66"/>
      <c r="LOS4" s="66"/>
      <c r="LOT4" s="66"/>
      <c r="LOU4" s="66"/>
      <c r="LOV4" s="66"/>
      <c r="LOW4" s="66"/>
      <c r="LOX4" s="66"/>
      <c r="LOY4" s="66"/>
      <c r="LOZ4" s="66"/>
      <c r="LPA4" s="66"/>
      <c r="LPB4" s="66"/>
      <c r="LPC4" s="66"/>
      <c r="LPD4" s="66"/>
      <c r="LPE4" s="66"/>
      <c r="LPF4" s="66"/>
      <c r="LPG4" s="66"/>
      <c r="LPH4" s="66"/>
      <c r="LPI4" s="66"/>
      <c r="LPJ4" s="66"/>
      <c r="LPK4" s="66"/>
      <c r="LPL4" s="66"/>
      <c r="LPM4" s="66"/>
      <c r="LPN4" s="66"/>
      <c r="LPO4" s="66"/>
      <c r="LPP4" s="66"/>
      <c r="LPQ4" s="66"/>
      <c r="LPR4" s="66"/>
      <c r="LPS4" s="66"/>
      <c r="LPT4" s="66"/>
      <c r="LPU4" s="66"/>
      <c r="LPV4" s="66"/>
      <c r="LPW4" s="66"/>
      <c r="LPX4" s="66"/>
      <c r="LPY4" s="66"/>
      <c r="LPZ4" s="66"/>
      <c r="LQA4" s="66"/>
      <c r="LQB4" s="66"/>
      <c r="LQC4" s="66"/>
      <c r="LQD4" s="66"/>
      <c r="LQE4" s="66"/>
      <c r="LQF4" s="66"/>
      <c r="LQG4" s="66"/>
      <c r="LQH4" s="66"/>
      <c r="LQI4" s="66"/>
      <c r="LQJ4" s="66"/>
      <c r="LQK4" s="66"/>
      <c r="LQL4" s="66"/>
      <c r="LQM4" s="66"/>
      <c r="LQN4" s="66"/>
      <c r="LQO4" s="66"/>
      <c r="LQP4" s="66"/>
      <c r="LQQ4" s="66"/>
      <c r="LQR4" s="66"/>
      <c r="LQS4" s="66"/>
      <c r="LQT4" s="66"/>
      <c r="LQU4" s="66"/>
      <c r="LQV4" s="66"/>
      <c r="LQW4" s="66"/>
      <c r="LQX4" s="66"/>
      <c r="LQY4" s="66"/>
      <c r="LQZ4" s="66"/>
      <c r="LRA4" s="66"/>
      <c r="LRB4" s="66"/>
      <c r="LRC4" s="66"/>
      <c r="LRD4" s="66"/>
      <c r="LRE4" s="66"/>
      <c r="LRF4" s="66"/>
      <c r="LRG4" s="66"/>
      <c r="LRH4" s="66"/>
      <c r="LRI4" s="66"/>
      <c r="LRJ4" s="66"/>
      <c r="LRK4" s="66"/>
      <c r="LRL4" s="66"/>
      <c r="LRM4" s="66"/>
      <c r="LRN4" s="66"/>
      <c r="LRO4" s="66"/>
      <c r="LRP4" s="66"/>
      <c r="LRQ4" s="66"/>
      <c r="LRR4" s="66"/>
      <c r="LRS4" s="66"/>
      <c r="LRT4" s="66"/>
      <c r="LRU4" s="66"/>
      <c r="LRV4" s="66"/>
      <c r="LRW4" s="66"/>
      <c r="LRX4" s="66"/>
      <c r="LRY4" s="66"/>
      <c r="LRZ4" s="66"/>
      <c r="LSA4" s="66"/>
      <c r="LSB4" s="66"/>
      <c r="LSC4" s="66"/>
      <c r="LSD4" s="66"/>
      <c r="LSE4" s="66"/>
      <c r="LSF4" s="66"/>
      <c r="LSG4" s="66"/>
      <c r="LSH4" s="66"/>
      <c r="LSI4" s="66"/>
      <c r="LSJ4" s="66"/>
      <c r="LSK4" s="66"/>
      <c r="LSL4" s="66"/>
      <c r="LSM4" s="66"/>
      <c r="LSN4" s="66"/>
      <c r="LSO4" s="66"/>
      <c r="LSP4" s="66"/>
      <c r="LSQ4" s="66"/>
      <c r="LSR4" s="66"/>
      <c r="LSS4" s="66"/>
      <c r="LST4" s="66"/>
      <c r="LSU4" s="66"/>
      <c r="LSV4" s="66"/>
      <c r="LSW4" s="66"/>
      <c r="LSX4" s="66"/>
      <c r="LSY4" s="66"/>
      <c r="LSZ4" s="66"/>
      <c r="LTA4" s="66"/>
      <c r="LTB4" s="66"/>
      <c r="LTC4" s="66"/>
      <c r="LTD4" s="66"/>
      <c r="LTE4" s="66"/>
      <c r="LTF4" s="66"/>
      <c r="LTG4" s="66"/>
      <c r="LTH4" s="66"/>
      <c r="LTI4" s="66"/>
      <c r="LTJ4" s="66"/>
      <c r="LTK4" s="66"/>
      <c r="LTL4" s="66"/>
      <c r="LTM4" s="66"/>
      <c r="LTN4" s="66"/>
      <c r="LTO4" s="66"/>
      <c r="LTP4" s="66"/>
      <c r="LTQ4" s="66"/>
      <c r="LTR4" s="66"/>
      <c r="LTS4" s="66"/>
      <c r="LTT4" s="66"/>
      <c r="LTU4" s="66"/>
      <c r="LTV4" s="66"/>
      <c r="LTW4" s="66"/>
      <c r="LTX4" s="66"/>
      <c r="LTY4" s="66"/>
      <c r="LTZ4" s="66"/>
      <c r="LUA4" s="66"/>
      <c r="LUB4" s="66"/>
      <c r="LUC4" s="66"/>
      <c r="LUD4" s="66"/>
      <c r="LUE4" s="66"/>
      <c r="LUF4" s="66"/>
      <c r="LUG4" s="66"/>
      <c r="LUH4" s="66"/>
      <c r="LUI4" s="66"/>
      <c r="LUJ4" s="66"/>
      <c r="LUK4" s="66"/>
      <c r="LUL4" s="66"/>
      <c r="LUM4" s="66"/>
      <c r="LUN4" s="66"/>
      <c r="LUO4" s="66"/>
      <c r="LUP4" s="66"/>
      <c r="LUQ4" s="66"/>
      <c r="LUR4" s="66"/>
      <c r="LUS4" s="66"/>
      <c r="LUT4" s="66"/>
      <c r="LUU4" s="66"/>
      <c r="LUV4" s="66"/>
      <c r="LUW4" s="66"/>
      <c r="LUX4" s="66"/>
      <c r="LUY4" s="66"/>
      <c r="LUZ4" s="66"/>
      <c r="LVA4" s="66"/>
      <c r="LVB4" s="66"/>
      <c r="LVC4" s="66"/>
      <c r="LVD4" s="66"/>
      <c r="LVE4" s="66"/>
      <c r="LVF4" s="66"/>
      <c r="LVG4" s="66"/>
      <c r="LVH4" s="66"/>
      <c r="LVI4" s="66"/>
      <c r="LVJ4" s="66"/>
      <c r="LVK4" s="66"/>
      <c r="LVL4" s="66"/>
      <c r="LVM4" s="66"/>
      <c r="LVN4" s="66"/>
      <c r="LVO4" s="66"/>
      <c r="LVP4" s="66"/>
      <c r="LVQ4" s="66"/>
      <c r="LVR4" s="66"/>
      <c r="LVS4" s="66"/>
      <c r="LVT4" s="66"/>
      <c r="LVU4" s="66"/>
      <c r="LVV4" s="66"/>
      <c r="LVW4" s="66"/>
      <c r="LVX4" s="66"/>
      <c r="LVY4" s="66"/>
      <c r="LVZ4" s="66"/>
      <c r="LWA4" s="66"/>
      <c r="LWB4" s="66"/>
      <c r="LWC4" s="66"/>
      <c r="LWD4" s="66"/>
      <c r="LWE4" s="66"/>
      <c r="LWF4" s="66"/>
      <c r="LWG4" s="66"/>
      <c r="LWH4" s="66"/>
      <c r="LWI4" s="66"/>
      <c r="LWJ4" s="66"/>
      <c r="LWK4" s="66"/>
      <c r="LWL4" s="66"/>
      <c r="LWM4" s="66"/>
      <c r="LWN4" s="66"/>
      <c r="LWO4" s="66"/>
      <c r="LWP4" s="66"/>
      <c r="LWQ4" s="66"/>
      <c r="LWR4" s="66"/>
      <c r="LWS4" s="66"/>
      <c r="LWT4" s="66"/>
      <c r="LWU4" s="66"/>
      <c r="LWV4" s="66"/>
      <c r="LWW4" s="66"/>
      <c r="LWX4" s="66"/>
      <c r="LWY4" s="66"/>
      <c r="LWZ4" s="66"/>
      <c r="LXA4" s="66"/>
      <c r="LXB4" s="66"/>
      <c r="LXC4" s="66"/>
      <c r="LXD4" s="66"/>
      <c r="LXE4" s="66"/>
      <c r="LXF4" s="66"/>
      <c r="LXG4" s="66"/>
      <c r="LXH4" s="66"/>
      <c r="LXI4" s="66"/>
      <c r="LXJ4" s="66"/>
      <c r="LXK4" s="66"/>
      <c r="LXL4" s="66"/>
      <c r="LXM4" s="66"/>
      <c r="LXN4" s="66"/>
      <c r="LXO4" s="66"/>
      <c r="LXP4" s="66"/>
      <c r="LXQ4" s="66"/>
      <c r="LXR4" s="66"/>
      <c r="LXS4" s="66"/>
      <c r="LXT4" s="66"/>
      <c r="LXU4" s="66"/>
      <c r="LXV4" s="66"/>
      <c r="LXW4" s="66"/>
      <c r="LXX4" s="66"/>
      <c r="LXY4" s="66"/>
      <c r="LXZ4" s="66"/>
      <c r="LYA4" s="66"/>
      <c r="LYB4" s="66"/>
      <c r="LYC4" s="66"/>
      <c r="LYD4" s="66"/>
      <c r="LYE4" s="66"/>
      <c r="LYF4" s="66"/>
      <c r="LYG4" s="66"/>
      <c r="LYH4" s="66"/>
      <c r="LYI4" s="66"/>
      <c r="LYJ4" s="66"/>
      <c r="LYK4" s="66"/>
      <c r="LYL4" s="66"/>
      <c r="LYM4" s="66"/>
      <c r="LYN4" s="66"/>
      <c r="LYO4" s="66"/>
      <c r="LYP4" s="66"/>
      <c r="LYQ4" s="66"/>
      <c r="LYR4" s="66"/>
      <c r="LYS4" s="66"/>
      <c r="LYT4" s="66"/>
      <c r="LYU4" s="66"/>
      <c r="LYV4" s="66"/>
      <c r="LYW4" s="66"/>
      <c r="LYX4" s="66"/>
      <c r="LYY4" s="66"/>
      <c r="LYZ4" s="66"/>
      <c r="LZA4" s="66"/>
      <c r="LZB4" s="66"/>
      <c r="LZC4" s="66"/>
      <c r="LZD4" s="66"/>
      <c r="LZE4" s="66"/>
      <c r="LZF4" s="66"/>
      <c r="LZG4" s="66"/>
      <c r="LZH4" s="66"/>
      <c r="LZI4" s="66"/>
      <c r="LZJ4" s="66"/>
      <c r="LZK4" s="66"/>
      <c r="LZL4" s="66"/>
      <c r="LZM4" s="66"/>
      <c r="LZN4" s="66"/>
      <c r="LZO4" s="66"/>
      <c r="LZP4" s="66"/>
      <c r="LZQ4" s="66"/>
      <c r="LZR4" s="66"/>
      <c r="LZS4" s="66"/>
      <c r="LZT4" s="66"/>
      <c r="LZU4" s="66"/>
      <c r="LZV4" s="66"/>
      <c r="LZW4" s="66"/>
      <c r="LZX4" s="66"/>
      <c r="LZY4" s="66"/>
      <c r="LZZ4" s="66"/>
      <c r="MAA4" s="66"/>
      <c r="MAB4" s="66"/>
      <c r="MAC4" s="66"/>
      <c r="MAD4" s="66"/>
      <c r="MAE4" s="66"/>
      <c r="MAF4" s="66"/>
      <c r="MAG4" s="66"/>
      <c r="MAH4" s="66"/>
      <c r="MAI4" s="66"/>
      <c r="MAJ4" s="66"/>
      <c r="MAK4" s="66"/>
      <c r="MAL4" s="66"/>
      <c r="MAM4" s="66"/>
      <c r="MAN4" s="66"/>
      <c r="MAO4" s="66"/>
      <c r="MAP4" s="66"/>
      <c r="MAQ4" s="66"/>
      <c r="MAR4" s="66"/>
      <c r="MAS4" s="66"/>
      <c r="MAT4" s="66"/>
      <c r="MAU4" s="66"/>
      <c r="MAV4" s="66"/>
      <c r="MAW4" s="66"/>
      <c r="MAX4" s="66"/>
      <c r="MAY4" s="66"/>
      <c r="MAZ4" s="66"/>
      <c r="MBA4" s="66"/>
      <c r="MBB4" s="66"/>
      <c r="MBC4" s="66"/>
      <c r="MBD4" s="66"/>
      <c r="MBE4" s="66"/>
      <c r="MBF4" s="66"/>
      <c r="MBG4" s="66"/>
      <c r="MBH4" s="66"/>
      <c r="MBI4" s="66"/>
      <c r="MBJ4" s="66"/>
      <c r="MBK4" s="66"/>
      <c r="MBL4" s="66"/>
      <c r="MBM4" s="66"/>
      <c r="MBN4" s="66"/>
      <c r="MBO4" s="66"/>
      <c r="MBP4" s="66"/>
      <c r="MBQ4" s="66"/>
      <c r="MBR4" s="66"/>
      <c r="MBS4" s="66"/>
      <c r="MBT4" s="66"/>
      <c r="MBU4" s="66"/>
      <c r="MBV4" s="66"/>
      <c r="MBW4" s="66"/>
      <c r="MBX4" s="66"/>
      <c r="MBY4" s="66"/>
      <c r="MBZ4" s="66"/>
      <c r="MCA4" s="66"/>
      <c r="MCB4" s="66"/>
      <c r="MCC4" s="66"/>
      <c r="MCD4" s="66"/>
      <c r="MCE4" s="66"/>
      <c r="MCF4" s="66"/>
      <c r="MCG4" s="66"/>
      <c r="MCH4" s="66"/>
      <c r="MCI4" s="66"/>
      <c r="MCJ4" s="66"/>
      <c r="MCK4" s="66"/>
      <c r="MCL4" s="66"/>
      <c r="MCM4" s="66"/>
      <c r="MCN4" s="66"/>
      <c r="MCO4" s="66"/>
      <c r="MCP4" s="66"/>
      <c r="MCQ4" s="66"/>
      <c r="MCR4" s="66"/>
      <c r="MCS4" s="66"/>
      <c r="MCT4" s="66"/>
      <c r="MCU4" s="66"/>
      <c r="MCV4" s="66"/>
      <c r="MCW4" s="66"/>
      <c r="MCX4" s="66"/>
      <c r="MCY4" s="66"/>
      <c r="MCZ4" s="66"/>
      <c r="MDA4" s="66"/>
      <c r="MDB4" s="66"/>
      <c r="MDC4" s="66"/>
      <c r="MDD4" s="66"/>
      <c r="MDE4" s="66"/>
      <c r="MDF4" s="66"/>
      <c r="MDG4" s="66"/>
      <c r="MDH4" s="66"/>
      <c r="MDI4" s="66"/>
      <c r="MDJ4" s="66"/>
      <c r="MDK4" s="66"/>
      <c r="MDL4" s="66"/>
      <c r="MDM4" s="66"/>
      <c r="MDN4" s="66"/>
      <c r="MDO4" s="66"/>
      <c r="MDP4" s="66"/>
      <c r="MDQ4" s="66"/>
      <c r="MDR4" s="66"/>
      <c r="MDS4" s="66"/>
      <c r="MDT4" s="66"/>
      <c r="MDU4" s="66"/>
      <c r="MDV4" s="66"/>
      <c r="MDW4" s="66"/>
      <c r="MDX4" s="66"/>
      <c r="MDY4" s="66"/>
      <c r="MDZ4" s="66"/>
      <c r="MEA4" s="66"/>
      <c r="MEB4" s="66"/>
      <c r="MEC4" s="66"/>
      <c r="MED4" s="66"/>
      <c r="MEE4" s="66"/>
      <c r="MEF4" s="66"/>
      <c r="MEG4" s="66"/>
      <c r="MEH4" s="66"/>
      <c r="MEI4" s="66"/>
      <c r="MEJ4" s="66"/>
      <c r="MEK4" s="66"/>
      <c r="MEL4" s="66"/>
      <c r="MEM4" s="66"/>
      <c r="MEN4" s="66"/>
      <c r="MEO4" s="66"/>
      <c r="MEP4" s="66"/>
      <c r="MEQ4" s="66"/>
      <c r="MER4" s="66"/>
      <c r="MES4" s="66"/>
      <c r="MET4" s="66"/>
      <c r="MEU4" s="66"/>
      <c r="MEV4" s="66"/>
      <c r="MEW4" s="66"/>
      <c r="MEX4" s="66"/>
      <c r="MEY4" s="66"/>
      <c r="MEZ4" s="66"/>
      <c r="MFA4" s="66"/>
      <c r="MFB4" s="66"/>
      <c r="MFC4" s="66"/>
      <c r="MFD4" s="66"/>
      <c r="MFE4" s="66"/>
      <c r="MFF4" s="66"/>
      <c r="MFG4" s="66"/>
      <c r="MFH4" s="66"/>
      <c r="MFI4" s="66"/>
      <c r="MFJ4" s="66"/>
      <c r="MFK4" s="66"/>
      <c r="MFL4" s="66"/>
      <c r="MFM4" s="66"/>
      <c r="MFN4" s="66"/>
      <c r="MFO4" s="66"/>
      <c r="MFP4" s="66"/>
      <c r="MFQ4" s="66"/>
      <c r="MFR4" s="66"/>
      <c r="MFS4" s="66"/>
      <c r="MFT4" s="66"/>
      <c r="MFU4" s="66"/>
      <c r="MFV4" s="66"/>
      <c r="MFW4" s="66"/>
      <c r="MFX4" s="66"/>
      <c r="MFY4" s="66"/>
      <c r="MFZ4" s="66"/>
      <c r="MGA4" s="66"/>
      <c r="MGB4" s="66"/>
      <c r="MGC4" s="66"/>
      <c r="MGD4" s="66"/>
      <c r="MGE4" s="66"/>
      <c r="MGF4" s="66"/>
      <c r="MGG4" s="66"/>
      <c r="MGH4" s="66"/>
      <c r="MGI4" s="66"/>
      <c r="MGJ4" s="66"/>
      <c r="MGK4" s="66"/>
      <c r="MGL4" s="66"/>
      <c r="MGM4" s="66"/>
      <c r="MGN4" s="66"/>
      <c r="MGO4" s="66"/>
      <c r="MGP4" s="66"/>
      <c r="MGQ4" s="66"/>
      <c r="MGR4" s="66"/>
      <c r="MGS4" s="66"/>
      <c r="MGT4" s="66"/>
      <c r="MGU4" s="66"/>
      <c r="MGV4" s="66"/>
      <c r="MGW4" s="66"/>
      <c r="MGX4" s="66"/>
      <c r="MGY4" s="66"/>
      <c r="MGZ4" s="66"/>
      <c r="MHA4" s="66"/>
      <c r="MHB4" s="66"/>
      <c r="MHC4" s="66"/>
      <c r="MHD4" s="66"/>
      <c r="MHE4" s="66"/>
      <c r="MHF4" s="66"/>
      <c r="MHG4" s="66"/>
      <c r="MHH4" s="66"/>
      <c r="MHI4" s="66"/>
      <c r="MHJ4" s="66"/>
      <c r="MHK4" s="66"/>
      <c r="MHL4" s="66"/>
      <c r="MHM4" s="66"/>
      <c r="MHN4" s="66"/>
      <c r="MHO4" s="66"/>
      <c r="MHP4" s="66"/>
      <c r="MHQ4" s="66"/>
      <c r="MHR4" s="66"/>
      <c r="MHS4" s="66"/>
      <c r="MHT4" s="66"/>
      <c r="MHU4" s="66"/>
      <c r="MHV4" s="66"/>
      <c r="MHW4" s="66"/>
      <c r="MHX4" s="66"/>
      <c r="MHY4" s="66"/>
      <c r="MHZ4" s="66"/>
      <c r="MIA4" s="66"/>
      <c r="MIB4" s="66"/>
      <c r="MIC4" s="66"/>
      <c r="MID4" s="66"/>
      <c r="MIE4" s="66"/>
      <c r="MIF4" s="66"/>
      <c r="MIG4" s="66"/>
      <c r="MIH4" s="66"/>
      <c r="MII4" s="66"/>
      <c r="MIJ4" s="66"/>
      <c r="MIK4" s="66"/>
      <c r="MIL4" s="66"/>
      <c r="MIM4" s="66"/>
      <c r="MIN4" s="66"/>
      <c r="MIO4" s="66"/>
      <c r="MIP4" s="66"/>
      <c r="MIQ4" s="66"/>
      <c r="MIR4" s="66"/>
      <c r="MIS4" s="66"/>
      <c r="MIT4" s="66"/>
      <c r="MIU4" s="66"/>
      <c r="MIV4" s="66"/>
      <c r="MIW4" s="66"/>
      <c r="MIX4" s="66"/>
      <c r="MIY4" s="66"/>
      <c r="MIZ4" s="66"/>
      <c r="MJA4" s="66"/>
      <c r="MJB4" s="66"/>
      <c r="MJC4" s="66"/>
      <c r="MJD4" s="66"/>
      <c r="MJE4" s="66"/>
      <c r="MJF4" s="66"/>
      <c r="MJG4" s="66"/>
      <c r="MJH4" s="66"/>
      <c r="MJI4" s="66"/>
      <c r="MJJ4" s="66"/>
      <c r="MJK4" s="66"/>
      <c r="MJL4" s="66"/>
      <c r="MJM4" s="66"/>
      <c r="MJN4" s="66"/>
      <c r="MJO4" s="66"/>
      <c r="MJP4" s="66"/>
      <c r="MJQ4" s="66"/>
      <c r="MJR4" s="66"/>
      <c r="MJS4" s="66"/>
      <c r="MJT4" s="66"/>
      <c r="MJU4" s="66"/>
      <c r="MJV4" s="66"/>
      <c r="MJW4" s="66"/>
      <c r="MJX4" s="66"/>
      <c r="MJY4" s="66"/>
      <c r="MJZ4" s="66"/>
      <c r="MKA4" s="66"/>
      <c r="MKB4" s="66"/>
      <c r="MKC4" s="66"/>
      <c r="MKD4" s="66"/>
      <c r="MKE4" s="66"/>
      <c r="MKF4" s="66"/>
      <c r="MKG4" s="66"/>
      <c r="MKH4" s="66"/>
      <c r="MKI4" s="66"/>
      <c r="MKJ4" s="66"/>
      <c r="MKK4" s="66"/>
      <c r="MKL4" s="66"/>
      <c r="MKM4" s="66"/>
      <c r="MKN4" s="66"/>
      <c r="MKO4" s="66"/>
      <c r="MKP4" s="66"/>
      <c r="MKQ4" s="66"/>
      <c r="MKR4" s="66"/>
      <c r="MKS4" s="66"/>
      <c r="MKT4" s="66"/>
      <c r="MKU4" s="66"/>
      <c r="MKV4" s="66"/>
      <c r="MKW4" s="66"/>
      <c r="MKX4" s="66"/>
      <c r="MKY4" s="66"/>
      <c r="MKZ4" s="66"/>
      <c r="MLA4" s="66"/>
      <c r="MLB4" s="66"/>
      <c r="MLC4" s="66"/>
      <c r="MLD4" s="66"/>
      <c r="MLE4" s="66"/>
      <c r="MLF4" s="66"/>
      <c r="MLG4" s="66"/>
      <c r="MLH4" s="66"/>
      <c r="MLI4" s="66"/>
      <c r="MLJ4" s="66"/>
      <c r="MLK4" s="66"/>
      <c r="MLL4" s="66"/>
      <c r="MLM4" s="66"/>
      <c r="MLN4" s="66"/>
      <c r="MLO4" s="66"/>
      <c r="MLP4" s="66"/>
      <c r="MLQ4" s="66"/>
      <c r="MLR4" s="66"/>
      <c r="MLS4" s="66"/>
      <c r="MLT4" s="66"/>
      <c r="MLU4" s="66"/>
      <c r="MLV4" s="66"/>
      <c r="MLW4" s="66"/>
      <c r="MLX4" s="66"/>
      <c r="MLY4" s="66"/>
      <c r="MLZ4" s="66"/>
      <c r="MMA4" s="66"/>
      <c r="MMB4" s="66"/>
      <c r="MMC4" s="66"/>
      <c r="MMD4" s="66"/>
      <c r="MME4" s="66"/>
      <c r="MMF4" s="66"/>
      <c r="MMG4" s="66"/>
      <c r="MMH4" s="66"/>
      <c r="MMI4" s="66"/>
      <c r="MMJ4" s="66"/>
      <c r="MMK4" s="66"/>
      <c r="MML4" s="66"/>
      <c r="MMM4" s="66"/>
      <c r="MMN4" s="66"/>
      <c r="MMO4" s="66"/>
      <c r="MMP4" s="66"/>
      <c r="MMQ4" s="66"/>
      <c r="MMR4" s="66"/>
      <c r="MMS4" s="66"/>
      <c r="MMT4" s="66"/>
      <c r="MMU4" s="66"/>
      <c r="MMV4" s="66"/>
      <c r="MMW4" s="66"/>
      <c r="MMX4" s="66"/>
      <c r="MMY4" s="66"/>
      <c r="MMZ4" s="66"/>
      <c r="MNA4" s="66"/>
      <c r="MNB4" s="66"/>
      <c r="MNC4" s="66"/>
      <c r="MND4" s="66"/>
      <c r="MNE4" s="66"/>
      <c r="MNF4" s="66"/>
      <c r="MNG4" s="66"/>
      <c r="MNH4" s="66"/>
      <c r="MNI4" s="66"/>
      <c r="MNJ4" s="66"/>
      <c r="MNK4" s="66"/>
      <c r="MNL4" s="66"/>
      <c r="MNM4" s="66"/>
      <c r="MNN4" s="66"/>
      <c r="MNO4" s="66"/>
      <c r="MNP4" s="66"/>
      <c r="MNQ4" s="66"/>
      <c r="MNR4" s="66"/>
      <c r="MNS4" s="66"/>
      <c r="MNT4" s="66"/>
      <c r="MNU4" s="66"/>
      <c r="MNV4" s="66"/>
      <c r="MNW4" s="66"/>
      <c r="MNX4" s="66"/>
      <c r="MNY4" s="66"/>
      <c r="MNZ4" s="66"/>
      <c r="MOA4" s="66"/>
      <c r="MOB4" s="66"/>
      <c r="MOC4" s="66"/>
      <c r="MOD4" s="66"/>
      <c r="MOE4" s="66"/>
      <c r="MOF4" s="66"/>
      <c r="MOG4" s="66"/>
      <c r="MOH4" s="66"/>
      <c r="MOI4" s="66"/>
      <c r="MOJ4" s="66"/>
      <c r="MOK4" s="66"/>
      <c r="MOL4" s="66"/>
      <c r="MOM4" s="66"/>
      <c r="MON4" s="66"/>
      <c r="MOO4" s="66"/>
      <c r="MOP4" s="66"/>
      <c r="MOQ4" s="66"/>
      <c r="MOR4" s="66"/>
      <c r="MOS4" s="66"/>
      <c r="MOT4" s="66"/>
      <c r="MOU4" s="66"/>
      <c r="MOV4" s="66"/>
      <c r="MOW4" s="66"/>
      <c r="MOX4" s="66"/>
      <c r="MOY4" s="66"/>
      <c r="MOZ4" s="66"/>
      <c r="MPA4" s="66"/>
      <c r="MPB4" s="66"/>
      <c r="MPC4" s="66"/>
      <c r="MPD4" s="66"/>
      <c r="MPE4" s="66"/>
      <c r="MPF4" s="66"/>
      <c r="MPG4" s="66"/>
      <c r="MPH4" s="66"/>
      <c r="MPI4" s="66"/>
      <c r="MPJ4" s="66"/>
      <c r="MPK4" s="66"/>
      <c r="MPL4" s="66"/>
      <c r="MPM4" s="66"/>
      <c r="MPN4" s="66"/>
      <c r="MPO4" s="66"/>
      <c r="MPP4" s="66"/>
      <c r="MPQ4" s="66"/>
      <c r="MPR4" s="66"/>
      <c r="MPS4" s="66"/>
      <c r="MPT4" s="66"/>
      <c r="MPU4" s="66"/>
      <c r="MPV4" s="66"/>
      <c r="MPW4" s="66"/>
      <c r="MPX4" s="66"/>
      <c r="MPY4" s="66"/>
      <c r="MPZ4" s="66"/>
      <c r="MQA4" s="66"/>
      <c r="MQB4" s="66"/>
      <c r="MQC4" s="66"/>
      <c r="MQD4" s="66"/>
      <c r="MQE4" s="66"/>
      <c r="MQF4" s="66"/>
      <c r="MQG4" s="66"/>
      <c r="MQH4" s="66"/>
      <c r="MQI4" s="66"/>
      <c r="MQJ4" s="66"/>
      <c r="MQK4" s="66"/>
      <c r="MQL4" s="66"/>
      <c r="MQM4" s="66"/>
      <c r="MQN4" s="66"/>
      <c r="MQO4" s="66"/>
      <c r="MQP4" s="66"/>
      <c r="MQQ4" s="66"/>
      <c r="MQR4" s="66"/>
      <c r="MQS4" s="66"/>
      <c r="MQT4" s="66"/>
      <c r="MQU4" s="66"/>
      <c r="MQV4" s="66"/>
      <c r="MQW4" s="66"/>
      <c r="MQX4" s="66"/>
      <c r="MQY4" s="66"/>
      <c r="MQZ4" s="66"/>
      <c r="MRA4" s="66"/>
      <c r="MRB4" s="66"/>
      <c r="MRC4" s="66"/>
      <c r="MRD4" s="66"/>
      <c r="MRE4" s="66"/>
      <c r="MRF4" s="66"/>
      <c r="MRG4" s="66"/>
      <c r="MRH4" s="66"/>
      <c r="MRI4" s="66"/>
      <c r="MRJ4" s="66"/>
      <c r="MRK4" s="66"/>
      <c r="MRL4" s="66"/>
      <c r="MRM4" s="66"/>
      <c r="MRN4" s="66"/>
      <c r="MRO4" s="66"/>
      <c r="MRP4" s="66"/>
      <c r="MRQ4" s="66"/>
      <c r="MRR4" s="66"/>
      <c r="MRS4" s="66"/>
      <c r="MRT4" s="66"/>
      <c r="MRU4" s="66"/>
      <c r="MRV4" s="66"/>
      <c r="MRW4" s="66"/>
      <c r="MRX4" s="66"/>
      <c r="MRY4" s="66"/>
      <c r="MRZ4" s="66"/>
      <c r="MSA4" s="66"/>
      <c r="MSB4" s="66"/>
      <c r="MSC4" s="66"/>
      <c r="MSD4" s="66"/>
      <c r="MSE4" s="66"/>
      <c r="MSF4" s="66"/>
      <c r="MSG4" s="66"/>
      <c r="MSH4" s="66"/>
      <c r="MSI4" s="66"/>
      <c r="MSJ4" s="66"/>
      <c r="MSK4" s="66"/>
      <c r="MSL4" s="66"/>
      <c r="MSM4" s="66"/>
      <c r="MSN4" s="66"/>
      <c r="MSO4" s="66"/>
      <c r="MSP4" s="66"/>
      <c r="MSQ4" s="66"/>
      <c r="MSR4" s="66"/>
      <c r="MSS4" s="66"/>
      <c r="MST4" s="66"/>
      <c r="MSU4" s="66"/>
      <c r="MSV4" s="66"/>
      <c r="MSW4" s="66"/>
      <c r="MSX4" s="66"/>
      <c r="MSY4" s="66"/>
      <c r="MSZ4" s="66"/>
      <c r="MTA4" s="66"/>
      <c r="MTB4" s="66"/>
      <c r="MTC4" s="66"/>
      <c r="MTD4" s="66"/>
      <c r="MTE4" s="66"/>
      <c r="MTF4" s="66"/>
      <c r="MTG4" s="66"/>
      <c r="MTH4" s="66"/>
      <c r="MTI4" s="66"/>
      <c r="MTJ4" s="66"/>
      <c r="MTK4" s="66"/>
      <c r="MTL4" s="66"/>
      <c r="MTM4" s="66"/>
      <c r="MTN4" s="66"/>
      <c r="MTO4" s="66"/>
      <c r="MTP4" s="66"/>
      <c r="MTQ4" s="66"/>
      <c r="MTR4" s="66"/>
      <c r="MTS4" s="66"/>
      <c r="MTT4" s="66"/>
      <c r="MTU4" s="66"/>
      <c r="MTV4" s="66"/>
      <c r="MTW4" s="66"/>
      <c r="MTX4" s="66"/>
      <c r="MTY4" s="66"/>
      <c r="MTZ4" s="66"/>
      <c r="MUA4" s="66"/>
      <c r="MUB4" s="66"/>
      <c r="MUC4" s="66"/>
      <c r="MUD4" s="66"/>
      <c r="MUE4" s="66"/>
      <c r="MUF4" s="66"/>
      <c r="MUG4" s="66"/>
      <c r="MUH4" s="66"/>
      <c r="MUI4" s="66"/>
      <c r="MUJ4" s="66"/>
      <c r="MUK4" s="66"/>
      <c r="MUL4" s="66"/>
      <c r="MUM4" s="66"/>
      <c r="MUN4" s="66"/>
      <c r="MUO4" s="66"/>
      <c r="MUP4" s="66"/>
      <c r="MUQ4" s="66"/>
      <c r="MUR4" s="66"/>
      <c r="MUS4" s="66"/>
      <c r="MUT4" s="66"/>
      <c r="MUU4" s="66"/>
      <c r="MUV4" s="66"/>
      <c r="MUW4" s="66"/>
      <c r="MUX4" s="66"/>
      <c r="MUY4" s="66"/>
      <c r="MUZ4" s="66"/>
      <c r="MVA4" s="66"/>
      <c r="MVB4" s="66"/>
      <c r="MVC4" s="66"/>
      <c r="MVD4" s="66"/>
      <c r="MVE4" s="66"/>
      <c r="MVF4" s="66"/>
      <c r="MVG4" s="66"/>
      <c r="MVH4" s="66"/>
      <c r="MVI4" s="66"/>
      <c r="MVJ4" s="66"/>
      <c r="MVK4" s="66"/>
      <c r="MVL4" s="66"/>
      <c r="MVM4" s="66"/>
      <c r="MVN4" s="66"/>
      <c r="MVO4" s="66"/>
      <c r="MVP4" s="66"/>
      <c r="MVQ4" s="66"/>
      <c r="MVR4" s="66"/>
      <c r="MVS4" s="66"/>
      <c r="MVT4" s="66"/>
      <c r="MVU4" s="66"/>
      <c r="MVV4" s="66"/>
      <c r="MVW4" s="66"/>
      <c r="MVX4" s="66"/>
      <c r="MVY4" s="66"/>
      <c r="MVZ4" s="66"/>
      <c r="MWA4" s="66"/>
      <c r="MWB4" s="66"/>
      <c r="MWC4" s="66"/>
      <c r="MWD4" s="66"/>
      <c r="MWE4" s="66"/>
      <c r="MWF4" s="66"/>
      <c r="MWG4" s="66"/>
      <c r="MWH4" s="66"/>
      <c r="MWI4" s="66"/>
      <c r="MWJ4" s="66"/>
      <c r="MWK4" s="66"/>
      <c r="MWL4" s="66"/>
      <c r="MWM4" s="66"/>
      <c r="MWN4" s="66"/>
      <c r="MWO4" s="66"/>
      <c r="MWP4" s="66"/>
      <c r="MWQ4" s="66"/>
      <c r="MWR4" s="66"/>
      <c r="MWS4" s="66"/>
      <c r="MWT4" s="66"/>
      <c r="MWU4" s="66"/>
      <c r="MWV4" s="66"/>
      <c r="MWW4" s="66"/>
      <c r="MWX4" s="66"/>
      <c r="MWY4" s="66"/>
      <c r="MWZ4" s="66"/>
      <c r="MXA4" s="66"/>
      <c r="MXB4" s="66"/>
      <c r="MXC4" s="66"/>
      <c r="MXD4" s="66"/>
      <c r="MXE4" s="66"/>
      <c r="MXF4" s="66"/>
      <c r="MXG4" s="66"/>
      <c r="MXH4" s="66"/>
      <c r="MXI4" s="66"/>
      <c r="MXJ4" s="66"/>
      <c r="MXK4" s="66"/>
      <c r="MXL4" s="66"/>
      <c r="MXM4" s="66"/>
      <c r="MXN4" s="66"/>
      <c r="MXO4" s="66"/>
      <c r="MXP4" s="66"/>
      <c r="MXQ4" s="66"/>
      <c r="MXR4" s="66"/>
      <c r="MXS4" s="66"/>
      <c r="MXT4" s="66"/>
      <c r="MXU4" s="66"/>
      <c r="MXV4" s="66"/>
      <c r="MXW4" s="66"/>
      <c r="MXX4" s="66"/>
      <c r="MXY4" s="66"/>
      <c r="MXZ4" s="66"/>
      <c r="MYA4" s="66"/>
      <c r="MYB4" s="66"/>
      <c r="MYC4" s="66"/>
      <c r="MYD4" s="66"/>
      <c r="MYE4" s="66"/>
      <c r="MYF4" s="66"/>
      <c r="MYG4" s="66"/>
      <c r="MYH4" s="66"/>
      <c r="MYI4" s="66"/>
      <c r="MYJ4" s="66"/>
      <c r="MYK4" s="66"/>
      <c r="MYL4" s="66"/>
      <c r="MYM4" s="66"/>
      <c r="MYN4" s="66"/>
      <c r="MYO4" s="66"/>
      <c r="MYP4" s="66"/>
      <c r="MYQ4" s="66"/>
      <c r="MYR4" s="66"/>
      <c r="MYS4" s="66"/>
      <c r="MYT4" s="66"/>
      <c r="MYU4" s="66"/>
      <c r="MYV4" s="66"/>
      <c r="MYW4" s="66"/>
      <c r="MYX4" s="66"/>
      <c r="MYY4" s="66"/>
      <c r="MYZ4" s="66"/>
      <c r="MZA4" s="66"/>
      <c r="MZB4" s="66"/>
      <c r="MZC4" s="66"/>
      <c r="MZD4" s="66"/>
      <c r="MZE4" s="66"/>
      <c r="MZF4" s="66"/>
      <c r="MZG4" s="66"/>
      <c r="MZH4" s="66"/>
      <c r="MZI4" s="66"/>
      <c r="MZJ4" s="66"/>
      <c r="MZK4" s="66"/>
      <c r="MZL4" s="66"/>
      <c r="MZM4" s="66"/>
      <c r="MZN4" s="66"/>
      <c r="MZO4" s="66"/>
      <c r="MZP4" s="66"/>
      <c r="MZQ4" s="66"/>
      <c r="MZR4" s="66"/>
      <c r="MZS4" s="66"/>
      <c r="MZT4" s="66"/>
      <c r="MZU4" s="66"/>
      <c r="MZV4" s="66"/>
      <c r="MZW4" s="66"/>
      <c r="MZX4" s="66"/>
      <c r="MZY4" s="66"/>
      <c r="MZZ4" s="66"/>
      <c r="NAA4" s="66"/>
      <c r="NAB4" s="66"/>
      <c r="NAC4" s="66"/>
      <c r="NAD4" s="66"/>
      <c r="NAE4" s="66"/>
      <c r="NAF4" s="66"/>
      <c r="NAG4" s="66"/>
      <c r="NAH4" s="66"/>
      <c r="NAI4" s="66"/>
      <c r="NAJ4" s="66"/>
      <c r="NAK4" s="66"/>
      <c r="NAL4" s="66"/>
      <c r="NAM4" s="66"/>
      <c r="NAN4" s="66"/>
      <c r="NAO4" s="66"/>
      <c r="NAP4" s="66"/>
      <c r="NAQ4" s="66"/>
      <c r="NAR4" s="66"/>
      <c r="NAS4" s="66"/>
      <c r="NAT4" s="66"/>
      <c r="NAU4" s="66"/>
      <c r="NAV4" s="66"/>
      <c r="NAW4" s="66"/>
      <c r="NAX4" s="66"/>
      <c r="NAY4" s="66"/>
      <c r="NAZ4" s="66"/>
      <c r="NBA4" s="66"/>
      <c r="NBB4" s="66"/>
      <c r="NBC4" s="66"/>
      <c r="NBD4" s="66"/>
      <c r="NBE4" s="66"/>
      <c r="NBF4" s="66"/>
      <c r="NBG4" s="66"/>
      <c r="NBH4" s="66"/>
      <c r="NBI4" s="66"/>
      <c r="NBJ4" s="66"/>
      <c r="NBK4" s="66"/>
      <c r="NBL4" s="66"/>
      <c r="NBM4" s="66"/>
      <c r="NBN4" s="66"/>
      <c r="NBO4" s="66"/>
      <c r="NBP4" s="66"/>
      <c r="NBQ4" s="66"/>
      <c r="NBR4" s="66"/>
      <c r="NBS4" s="66"/>
      <c r="NBT4" s="66"/>
      <c r="NBU4" s="66"/>
      <c r="NBV4" s="66"/>
      <c r="NBW4" s="66"/>
      <c r="NBX4" s="66"/>
      <c r="NBY4" s="66"/>
      <c r="NBZ4" s="66"/>
      <c r="NCA4" s="66"/>
      <c r="NCB4" s="66"/>
      <c r="NCC4" s="66"/>
      <c r="NCD4" s="66"/>
      <c r="NCE4" s="66"/>
      <c r="NCF4" s="66"/>
      <c r="NCG4" s="66"/>
      <c r="NCH4" s="66"/>
      <c r="NCI4" s="66"/>
      <c r="NCJ4" s="66"/>
      <c r="NCK4" s="66"/>
      <c r="NCL4" s="66"/>
      <c r="NCM4" s="66"/>
      <c r="NCN4" s="66"/>
      <c r="NCO4" s="66"/>
      <c r="NCP4" s="66"/>
      <c r="NCQ4" s="66"/>
      <c r="NCR4" s="66"/>
      <c r="NCS4" s="66"/>
      <c r="NCT4" s="66"/>
      <c r="NCU4" s="66"/>
      <c r="NCV4" s="66"/>
      <c r="NCW4" s="66"/>
      <c r="NCX4" s="66"/>
      <c r="NCY4" s="66"/>
      <c r="NCZ4" s="66"/>
      <c r="NDA4" s="66"/>
      <c r="NDB4" s="66"/>
      <c r="NDC4" s="66"/>
      <c r="NDD4" s="66"/>
      <c r="NDE4" s="66"/>
      <c r="NDF4" s="66"/>
      <c r="NDG4" s="66"/>
      <c r="NDH4" s="66"/>
      <c r="NDI4" s="66"/>
      <c r="NDJ4" s="66"/>
      <c r="NDK4" s="66"/>
      <c r="NDL4" s="66"/>
      <c r="NDM4" s="66"/>
      <c r="NDN4" s="66"/>
      <c r="NDO4" s="66"/>
      <c r="NDP4" s="66"/>
      <c r="NDQ4" s="66"/>
      <c r="NDR4" s="66"/>
      <c r="NDS4" s="66"/>
      <c r="NDT4" s="66"/>
      <c r="NDU4" s="66"/>
      <c r="NDV4" s="66"/>
      <c r="NDW4" s="66"/>
      <c r="NDX4" s="66"/>
      <c r="NDY4" s="66"/>
      <c r="NDZ4" s="66"/>
      <c r="NEA4" s="66"/>
      <c r="NEB4" s="66"/>
      <c r="NEC4" s="66"/>
      <c r="NED4" s="66"/>
      <c r="NEE4" s="66"/>
      <c r="NEF4" s="66"/>
      <c r="NEG4" s="66"/>
      <c r="NEH4" s="66"/>
      <c r="NEI4" s="66"/>
      <c r="NEJ4" s="66"/>
      <c r="NEK4" s="66"/>
      <c r="NEL4" s="66"/>
      <c r="NEM4" s="66"/>
      <c r="NEN4" s="66"/>
      <c r="NEO4" s="66"/>
      <c r="NEP4" s="66"/>
      <c r="NEQ4" s="66"/>
      <c r="NER4" s="66"/>
      <c r="NES4" s="66"/>
      <c r="NET4" s="66"/>
      <c r="NEU4" s="66"/>
      <c r="NEV4" s="66"/>
      <c r="NEW4" s="66"/>
      <c r="NEX4" s="66"/>
      <c r="NEY4" s="66"/>
      <c r="NEZ4" s="66"/>
      <c r="NFA4" s="66"/>
      <c r="NFB4" s="66"/>
      <c r="NFC4" s="66"/>
      <c r="NFD4" s="66"/>
      <c r="NFE4" s="66"/>
      <c r="NFF4" s="66"/>
      <c r="NFG4" s="66"/>
      <c r="NFH4" s="66"/>
      <c r="NFI4" s="66"/>
      <c r="NFJ4" s="66"/>
      <c r="NFK4" s="66"/>
      <c r="NFL4" s="66"/>
      <c r="NFM4" s="66"/>
      <c r="NFN4" s="66"/>
      <c r="NFO4" s="66"/>
      <c r="NFP4" s="66"/>
      <c r="NFQ4" s="66"/>
      <c r="NFR4" s="66"/>
      <c r="NFS4" s="66"/>
      <c r="NFT4" s="66"/>
      <c r="NFU4" s="66"/>
      <c r="NFV4" s="66"/>
      <c r="NFW4" s="66"/>
      <c r="NFX4" s="66"/>
      <c r="NFY4" s="66"/>
      <c r="NFZ4" s="66"/>
      <c r="NGA4" s="66"/>
      <c r="NGB4" s="66"/>
      <c r="NGC4" s="66"/>
      <c r="NGD4" s="66"/>
      <c r="NGE4" s="66"/>
      <c r="NGF4" s="66"/>
      <c r="NGG4" s="66"/>
      <c r="NGH4" s="66"/>
      <c r="NGI4" s="66"/>
      <c r="NGJ4" s="66"/>
      <c r="NGK4" s="66"/>
      <c r="NGL4" s="66"/>
      <c r="NGM4" s="66"/>
      <c r="NGN4" s="66"/>
      <c r="NGO4" s="66"/>
      <c r="NGP4" s="66"/>
      <c r="NGQ4" s="66"/>
      <c r="NGR4" s="66"/>
      <c r="NGS4" s="66"/>
      <c r="NGT4" s="66"/>
      <c r="NGU4" s="66"/>
      <c r="NGV4" s="66"/>
      <c r="NGW4" s="66"/>
      <c r="NGX4" s="66"/>
      <c r="NGY4" s="66"/>
      <c r="NGZ4" s="66"/>
      <c r="NHA4" s="66"/>
      <c r="NHB4" s="66"/>
      <c r="NHC4" s="66"/>
      <c r="NHD4" s="66"/>
      <c r="NHE4" s="66"/>
      <c r="NHF4" s="66"/>
      <c r="NHG4" s="66"/>
      <c r="NHH4" s="66"/>
      <c r="NHI4" s="66"/>
      <c r="NHJ4" s="66"/>
      <c r="NHK4" s="66"/>
      <c r="NHL4" s="66"/>
      <c r="NHM4" s="66"/>
      <c r="NHN4" s="66"/>
      <c r="NHO4" s="66"/>
      <c r="NHP4" s="66"/>
      <c r="NHQ4" s="66"/>
      <c r="NHR4" s="66"/>
      <c r="NHS4" s="66"/>
      <c r="NHT4" s="66"/>
      <c r="NHU4" s="66"/>
      <c r="NHV4" s="66"/>
      <c r="NHW4" s="66"/>
      <c r="NHX4" s="66"/>
      <c r="NHY4" s="66"/>
      <c r="NHZ4" s="66"/>
      <c r="NIA4" s="66"/>
      <c r="NIB4" s="66"/>
      <c r="NIC4" s="66"/>
      <c r="NID4" s="66"/>
      <c r="NIE4" s="66"/>
      <c r="NIF4" s="66"/>
      <c r="NIG4" s="66"/>
      <c r="NIH4" s="66"/>
      <c r="NII4" s="66"/>
      <c r="NIJ4" s="66"/>
      <c r="NIK4" s="66"/>
      <c r="NIL4" s="66"/>
      <c r="NIM4" s="66"/>
      <c r="NIN4" s="66"/>
      <c r="NIO4" s="66"/>
      <c r="NIP4" s="66"/>
      <c r="NIQ4" s="66"/>
      <c r="NIR4" s="66"/>
      <c r="NIS4" s="66"/>
      <c r="NIT4" s="66"/>
      <c r="NIU4" s="66"/>
      <c r="NIV4" s="66"/>
      <c r="NIW4" s="66"/>
      <c r="NIX4" s="66"/>
      <c r="NIY4" s="66"/>
      <c r="NIZ4" s="66"/>
      <c r="NJA4" s="66"/>
      <c r="NJB4" s="66"/>
      <c r="NJC4" s="66"/>
      <c r="NJD4" s="66"/>
      <c r="NJE4" s="66"/>
      <c r="NJF4" s="66"/>
      <c r="NJG4" s="66"/>
      <c r="NJH4" s="66"/>
      <c r="NJI4" s="66"/>
      <c r="NJJ4" s="66"/>
      <c r="NJK4" s="66"/>
      <c r="NJL4" s="66"/>
      <c r="NJM4" s="66"/>
      <c r="NJN4" s="66"/>
      <c r="NJO4" s="66"/>
      <c r="NJP4" s="66"/>
      <c r="NJQ4" s="66"/>
      <c r="NJR4" s="66"/>
      <c r="NJS4" s="66"/>
      <c r="NJT4" s="66"/>
      <c r="NJU4" s="66"/>
      <c r="NJV4" s="66"/>
      <c r="NJW4" s="66"/>
      <c r="NJX4" s="66"/>
      <c r="NJY4" s="66"/>
      <c r="NJZ4" s="66"/>
      <c r="NKA4" s="66"/>
      <c r="NKB4" s="66"/>
      <c r="NKC4" s="66"/>
      <c r="NKD4" s="66"/>
      <c r="NKE4" s="66"/>
      <c r="NKF4" s="66"/>
      <c r="NKG4" s="66"/>
      <c r="NKH4" s="66"/>
      <c r="NKI4" s="66"/>
      <c r="NKJ4" s="66"/>
      <c r="NKK4" s="66"/>
      <c r="NKL4" s="66"/>
      <c r="NKM4" s="66"/>
      <c r="NKN4" s="66"/>
      <c r="NKO4" s="66"/>
      <c r="NKP4" s="66"/>
      <c r="NKQ4" s="66"/>
      <c r="NKR4" s="66"/>
      <c r="NKS4" s="66"/>
      <c r="NKT4" s="66"/>
      <c r="NKU4" s="66"/>
      <c r="NKV4" s="66"/>
      <c r="NKW4" s="66"/>
      <c r="NKX4" s="66"/>
      <c r="NKY4" s="66"/>
      <c r="NKZ4" s="66"/>
      <c r="NLA4" s="66"/>
      <c r="NLB4" s="66"/>
      <c r="NLC4" s="66"/>
      <c r="NLD4" s="66"/>
      <c r="NLE4" s="66"/>
      <c r="NLF4" s="66"/>
      <c r="NLG4" s="66"/>
      <c r="NLH4" s="66"/>
      <c r="NLI4" s="66"/>
      <c r="NLJ4" s="66"/>
      <c r="NLK4" s="66"/>
      <c r="NLL4" s="66"/>
      <c r="NLM4" s="66"/>
      <c r="NLN4" s="66"/>
      <c r="NLO4" s="66"/>
      <c r="NLP4" s="66"/>
      <c r="NLQ4" s="66"/>
      <c r="NLR4" s="66"/>
      <c r="NLS4" s="66"/>
      <c r="NLT4" s="66"/>
      <c r="NLU4" s="66"/>
      <c r="NLV4" s="66"/>
      <c r="NLW4" s="66"/>
      <c r="NLX4" s="66"/>
      <c r="NLY4" s="66"/>
      <c r="NLZ4" s="66"/>
      <c r="NMA4" s="66"/>
      <c r="NMB4" s="66"/>
      <c r="NMC4" s="66"/>
      <c r="NMD4" s="66"/>
      <c r="NME4" s="66"/>
      <c r="NMF4" s="66"/>
      <c r="NMG4" s="66"/>
      <c r="NMH4" s="66"/>
      <c r="NMI4" s="66"/>
      <c r="NMJ4" s="66"/>
      <c r="NMK4" s="66"/>
      <c r="NML4" s="66"/>
      <c r="NMM4" s="66"/>
      <c r="NMN4" s="66"/>
      <c r="NMO4" s="66"/>
      <c r="NMP4" s="66"/>
      <c r="NMQ4" s="66"/>
      <c r="NMR4" s="66"/>
      <c r="NMS4" s="66"/>
      <c r="NMT4" s="66"/>
      <c r="NMU4" s="66"/>
      <c r="NMV4" s="66"/>
      <c r="NMW4" s="66"/>
      <c r="NMX4" s="66"/>
      <c r="NMY4" s="66"/>
      <c r="NMZ4" s="66"/>
      <c r="NNA4" s="66"/>
      <c r="NNB4" s="66"/>
      <c r="NNC4" s="66"/>
      <c r="NND4" s="66"/>
      <c r="NNE4" s="66"/>
      <c r="NNF4" s="66"/>
      <c r="NNG4" s="66"/>
      <c r="NNH4" s="66"/>
      <c r="NNI4" s="66"/>
      <c r="NNJ4" s="66"/>
      <c r="NNK4" s="66"/>
      <c r="NNL4" s="66"/>
      <c r="NNM4" s="66"/>
      <c r="NNN4" s="66"/>
      <c r="NNO4" s="66"/>
      <c r="NNP4" s="66"/>
      <c r="NNQ4" s="66"/>
      <c r="NNR4" s="66"/>
      <c r="NNS4" s="66"/>
      <c r="NNT4" s="66"/>
      <c r="NNU4" s="66"/>
      <c r="NNV4" s="66"/>
      <c r="NNW4" s="66"/>
      <c r="NNX4" s="66"/>
      <c r="NNY4" s="66"/>
      <c r="NNZ4" s="66"/>
      <c r="NOA4" s="66"/>
      <c r="NOB4" s="66"/>
      <c r="NOC4" s="66"/>
      <c r="NOD4" s="66"/>
      <c r="NOE4" s="66"/>
      <c r="NOF4" s="66"/>
      <c r="NOG4" s="66"/>
      <c r="NOH4" s="66"/>
      <c r="NOI4" s="66"/>
      <c r="NOJ4" s="66"/>
      <c r="NOK4" s="66"/>
      <c r="NOL4" s="66"/>
      <c r="NOM4" s="66"/>
      <c r="NON4" s="66"/>
      <c r="NOO4" s="66"/>
      <c r="NOP4" s="66"/>
      <c r="NOQ4" s="66"/>
      <c r="NOR4" s="66"/>
      <c r="NOS4" s="66"/>
      <c r="NOT4" s="66"/>
      <c r="NOU4" s="66"/>
      <c r="NOV4" s="66"/>
      <c r="NOW4" s="66"/>
      <c r="NOX4" s="66"/>
      <c r="NOY4" s="66"/>
      <c r="NOZ4" s="66"/>
      <c r="NPA4" s="66"/>
      <c r="NPB4" s="66"/>
      <c r="NPC4" s="66"/>
      <c r="NPD4" s="66"/>
      <c r="NPE4" s="66"/>
      <c r="NPF4" s="66"/>
      <c r="NPG4" s="66"/>
      <c r="NPH4" s="66"/>
      <c r="NPI4" s="66"/>
      <c r="NPJ4" s="66"/>
      <c r="NPK4" s="66"/>
      <c r="NPL4" s="66"/>
      <c r="NPM4" s="66"/>
      <c r="NPN4" s="66"/>
      <c r="NPO4" s="66"/>
      <c r="NPP4" s="66"/>
      <c r="NPQ4" s="66"/>
      <c r="NPR4" s="66"/>
      <c r="NPS4" s="66"/>
      <c r="NPT4" s="66"/>
      <c r="NPU4" s="66"/>
      <c r="NPV4" s="66"/>
      <c r="NPW4" s="66"/>
      <c r="NPX4" s="66"/>
      <c r="NPY4" s="66"/>
      <c r="NPZ4" s="66"/>
      <c r="NQA4" s="66"/>
      <c r="NQB4" s="66"/>
      <c r="NQC4" s="66"/>
      <c r="NQD4" s="66"/>
      <c r="NQE4" s="66"/>
      <c r="NQF4" s="66"/>
      <c r="NQG4" s="66"/>
      <c r="NQH4" s="66"/>
      <c r="NQI4" s="66"/>
      <c r="NQJ4" s="66"/>
      <c r="NQK4" s="66"/>
      <c r="NQL4" s="66"/>
      <c r="NQM4" s="66"/>
      <c r="NQN4" s="66"/>
      <c r="NQO4" s="66"/>
      <c r="NQP4" s="66"/>
      <c r="NQQ4" s="66"/>
      <c r="NQR4" s="66"/>
      <c r="NQS4" s="66"/>
      <c r="NQT4" s="66"/>
      <c r="NQU4" s="66"/>
      <c r="NQV4" s="66"/>
      <c r="NQW4" s="66"/>
      <c r="NQX4" s="66"/>
      <c r="NQY4" s="66"/>
      <c r="NQZ4" s="66"/>
      <c r="NRA4" s="66"/>
      <c r="NRB4" s="66"/>
      <c r="NRC4" s="66"/>
      <c r="NRD4" s="66"/>
      <c r="NRE4" s="66"/>
      <c r="NRF4" s="66"/>
      <c r="NRG4" s="66"/>
      <c r="NRH4" s="66"/>
      <c r="NRI4" s="66"/>
      <c r="NRJ4" s="66"/>
      <c r="NRK4" s="66"/>
      <c r="NRL4" s="66"/>
      <c r="NRM4" s="66"/>
      <c r="NRN4" s="66"/>
      <c r="NRO4" s="66"/>
      <c r="NRP4" s="66"/>
      <c r="NRQ4" s="66"/>
      <c r="NRR4" s="66"/>
      <c r="NRS4" s="66"/>
      <c r="NRT4" s="66"/>
      <c r="NRU4" s="66"/>
      <c r="NRV4" s="66"/>
      <c r="NRW4" s="66"/>
      <c r="NRX4" s="66"/>
      <c r="NRY4" s="66"/>
      <c r="NRZ4" s="66"/>
      <c r="NSA4" s="66"/>
      <c r="NSB4" s="66"/>
      <c r="NSC4" s="66"/>
      <c r="NSD4" s="66"/>
      <c r="NSE4" s="66"/>
      <c r="NSF4" s="66"/>
      <c r="NSG4" s="66"/>
      <c r="NSH4" s="66"/>
      <c r="NSI4" s="66"/>
      <c r="NSJ4" s="66"/>
      <c r="NSK4" s="66"/>
      <c r="NSL4" s="66"/>
      <c r="NSM4" s="66"/>
      <c r="NSN4" s="66"/>
      <c r="NSO4" s="66"/>
      <c r="NSP4" s="66"/>
      <c r="NSQ4" s="66"/>
      <c r="NSR4" s="66"/>
      <c r="NSS4" s="66"/>
      <c r="NST4" s="66"/>
      <c r="NSU4" s="66"/>
      <c r="NSV4" s="66"/>
      <c r="NSW4" s="66"/>
      <c r="NSX4" s="66"/>
      <c r="NSY4" s="66"/>
      <c r="NSZ4" s="66"/>
      <c r="NTA4" s="66"/>
      <c r="NTB4" s="66"/>
      <c r="NTC4" s="66"/>
      <c r="NTD4" s="66"/>
      <c r="NTE4" s="66"/>
      <c r="NTF4" s="66"/>
      <c r="NTG4" s="66"/>
      <c r="NTH4" s="66"/>
      <c r="NTI4" s="66"/>
      <c r="NTJ4" s="66"/>
      <c r="NTK4" s="66"/>
      <c r="NTL4" s="66"/>
      <c r="NTM4" s="66"/>
      <c r="NTN4" s="66"/>
      <c r="NTO4" s="66"/>
      <c r="NTP4" s="66"/>
      <c r="NTQ4" s="66"/>
      <c r="NTR4" s="66"/>
      <c r="NTS4" s="66"/>
      <c r="NTT4" s="66"/>
      <c r="NTU4" s="66"/>
      <c r="NTV4" s="66"/>
      <c r="NTW4" s="66"/>
      <c r="NTX4" s="66"/>
      <c r="NTY4" s="66"/>
      <c r="NTZ4" s="66"/>
      <c r="NUA4" s="66"/>
      <c r="NUB4" s="66"/>
      <c r="NUC4" s="66"/>
      <c r="NUD4" s="66"/>
      <c r="NUE4" s="66"/>
      <c r="NUF4" s="66"/>
      <c r="NUG4" s="66"/>
      <c r="NUH4" s="66"/>
      <c r="NUI4" s="66"/>
      <c r="NUJ4" s="66"/>
      <c r="NUK4" s="66"/>
      <c r="NUL4" s="66"/>
      <c r="NUM4" s="66"/>
      <c r="NUN4" s="66"/>
      <c r="NUO4" s="66"/>
      <c r="NUP4" s="66"/>
      <c r="NUQ4" s="66"/>
      <c r="NUR4" s="66"/>
      <c r="NUS4" s="66"/>
      <c r="NUT4" s="66"/>
      <c r="NUU4" s="66"/>
      <c r="NUV4" s="66"/>
      <c r="NUW4" s="66"/>
      <c r="NUX4" s="66"/>
      <c r="NUY4" s="66"/>
      <c r="NUZ4" s="66"/>
      <c r="NVA4" s="66"/>
      <c r="NVB4" s="66"/>
      <c r="NVC4" s="66"/>
      <c r="NVD4" s="66"/>
      <c r="NVE4" s="66"/>
      <c r="NVF4" s="66"/>
      <c r="NVG4" s="66"/>
      <c r="NVH4" s="66"/>
      <c r="NVI4" s="66"/>
      <c r="NVJ4" s="66"/>
      <c r="NVK4" s="66"/>
      <c r="NVL4" s="66"/>
      <c r="NVM4" s="66"/>
      <c r="NVN4" s="66"/>
      <c r="NVO4" s="66"/>
      <c r="NVP4" s="66"/>
      <c r="NVQ4" s="66"/>
      <c r="NVR4" s="66"/>
      <c r="NVS4" s="66"/>
      <c r="NVT4" s="66"/>
      <c r="NVU4" s="66"/>
      <c r="NVV4" s="66"/>
      <c r="NVW4" s="66"/>
      <c r="NVX4" s="66"/>
      <c r="NVY4" s="66"/>
      <c r="NVZ4" s="66"/>
      <c r="NWA4" s="66"/>
      <c r="NWB4" s="66"/>
      <c r="NWC4" s="66"/>
      <c r="NWD4" s="66"/>
      <c r="NWE4" s="66"/>
      <c r="NWF4" s="66"/>
      <c r="NWG4" s="66"/>
      <c r="NWH4" s="66"/>
      <c r="NWI4" s="66"/>
      <c r="NWJ4" s="66"/>
      <c r="NWK4" s="66"/>
      <c r="NWL4" s="66"/>
      <c r="NWM4" s="66"/>
      <c r="NWN4" s="66"/>
      <c r="NWO4" s="66"/>
      <c r="NWP4" s="66"/>
      <c r="NWQ4" s="66"/>
      <c r="NWR4" s="66"/>
      <c r="NWS4" s="66"/>
      <c r="NWT4" s="66"/>
      <c r="NWU4" s="66"/>
      <c r="NWV4" s="66"/>
      <c r="NWW4" s="66"/>
      <c r="NWX4" s="66"/>
      <c r="NWY4" s="66"/>
      <c r="NWZ4" s="66"/>
      <c r="NXA4" s="66"/>
      <c r="NXB4" s="66"/>
      <c r="NXC4" s="66"/>
      <c r="NXD4" s="66"/>
      <c r="NXE4" s="66"/>
      <c r="NXF4" s="66"/>
      <c r="NXG4" s="66"/>
      <c r="NXH4" s="66"/>
      <c r="NXI4" s="66"/>
      <c r="NXJ4" s="66"/>
      <c r="NXK4" s="66"/>
      <c r="NXL4" s="66"/>
      <c r="NXM4" s="66"/>
      <c r="NXN4" s="66"/>
      <c r="NXO4" s="66"/>
      <c r="NXP4" s="66"/>
      <c r="NXQ4" s="66"/>
      <c r="NXR4" s="66"/>
      <c r="NXS4" s="66"/>
      <c r="NXT4" s="66"/>
      <c r="NXU4" s="66"/>
      <c r="NXV4" s="66"/>
      <c r="NXW4" s="66"/>
      <c r="NXX4" s="66"/>
      <c r="NXY4" s="66"/>
      <c r="NXZ4" s="66"/>
      <c r="NYA4" s="66"/>
      <c r="NYB4" s="66"/>
      <c r="NYC4" s="66"/>
      <c r="NYD4" s="66"/>
      <c r="NYE4" s="66"/>
      <c r="NYF4" s="66"/>
      <c r="NYG4" s="66"/>
      <c r="NYH4" s="66"/>
      <c r="NYI4" s="66"/>
      <c r="NYJ4" s="66"/>
      <c r="NYK4" s="66"/>
      <c r="NYL4" s="66"/>
      <c r="NYM4" s="66"/>
      <c r="NYN4" s="66"/>
      <c r="NYO4" s="66"/>
      <c r="NYP4" s="66"/>
      <c r="NYQ4" s="66"/>
      <c r="NYR4" s="66"/>
      <c r="NYS4" s="66"/>
      <c r="NYT4" s="66"/>
      <c r="NYU4" s="66"/>
      <c r="NYV4" s="66"/>
      <c r="NYW4" s="66"/>
      <c r="NYX4" s="66"/>
      <c r="NYY4" s="66"/>
      <c r="NYZ4" s="66"/>
      <c r="NZA4" s="66"/>
      <c r="NZB4" s="66"/>
      <c r="NZC4" s="66"/>
      <c r="NZD4" s="66"/>
      <c r="NZE4" s="66"/>
      <c r="NZF4" s="66"/>
      <c r="NZG4" s="66"/>
      <c r="NZH4" s="66"/>
      <c r="NZI4" s="66"/>
      <c r="NZJ4" s="66"/>
      <c r="NZK4" s="66"/>
      <c r="NZL4" s="66"/>
      <c r="NZM4" s="66"/>
      <c r="NZN4" s="66"/>
      <c r="NZO4" s="66"/>
      <c r="NZP4" s="66"/>
      <c r="NZQ4" s="66"/>
      <c r="NZR4" s="66"/>
      <c r="NZS4" s="66"/>
      <c r="NZT4" s="66"/>
      <c r="NZU4" s="66"/>
      <c r="NZV4" s="66"/>
      <c r="NZW4" s="66"/>
      <c r="NZX4" s="66"/>
      <c r="NZY4" s="66"/>
      <c r="NZZ4" s="66"/>
      <c r="OAA4" s="66"/>
      <c r="OAB4" s="66"/>
      <c r="OAC4" s="66"/>
      <c r="OAD4" s="66"/>
      <c r="OAE4" s="66"/>
      <c r="OAF4" s="66"/>
      <c r="OAG4" s="66"/>
      <c r="OAH4" s="66"/>
      <c r="OAI4" s="66"/>
      <c r="OAJ4" s="66"/>
      <c r="OAK4" s="66"/>
      <c r="OAL4" s="66"/>
      <c r="OAM4" s="66"/>
      <c r="OAN4" s="66"/>
      <c r="OAO4" s="66"/>
      <c r="OAP4" s="66"/>
      <c r="OAQ4" s="66"/>
      <c r="OAR4" s="66"/>
      <c r="OAS4" s="66"/>
      <c r="OAT4" s="66"/>
      <c r="OAU4" s="66"/>
      <c r="OAV4" s="66"/>
      <c r="OAW4" s="66"/>
      <c r="OAX4" s="66"/>
      <c r="OAY4" s="66"/>
      <c r="OAZ4" s="66"/>
      <c r="OBA4" s="66"/>
      <c r="OBB4" s="66"/>
      <c r="OBC4" s="66"/>
      <c r="OBD4" s="66"/>
      <c r="OBE4" s="66"/>
      <c r="OBF4" s="66"/>
      <c r="OBG4" s="66"/>
      <c r="OBH4" s="66"/>
      <c r="OBI4" s="66"/>
      <c r="OBJ4" s="66"/>
      <c r="OBK4" s="66"/>
      <c r="OBL4" s="66"/>
      <c r="OBM4" s="66"/>
      <c r="OBN4" s="66"/>
      <c r="OBO4" s="66"/>
      <c r="OBP4" s="66"/>
      <c r="OBQ4" s="66"/>
      <c r="OBR4" s="66"/>
      <c r="OBS4" s="66"/>
      <c r="OBT4" s="66"/>
      <c r="OBU4" s="66"/>
      <c r="OBV4" s="66"/>
      <c r="OBW4" s="66"/>
      <c r="OBX4" s="66"/>
      <c r="OBY4" s="66"/>
      <c r="OBZ4" s="66"/>
      <c r="OCA4" s="66"/>
      <c r="OCB4" s="66"/>
      <c r="OCC4" s="66"/>
      <c r="OCD4" s="66"/>
      <c r="OCE4" s="66"/>
      <c r="OCF4" s="66"/>
      <c r="OCG4" s="66"/>
      <c r="OCH4" s="66"/>
      <c r="OCI4" s="66"/>
      <c r="OCJ4" s="66"/>
      <c r="OCK4" s="66"/>
      <c r="OCL4" s="66"/>
      <c r="OCM4" s="66"/>
      <c r="OCN4" s="66"/>
      <c r="OCO4" s="66"/>
      <c r="OCP4" s="66"/>
      <c r="OCQ4" s="66"/>
      <c r="OCR4" s="66"/>
      <c r="OCS4" s="66"/>
      <c r="OCT4" s="66"/>
      <c r="OCU4" s="66"/>
      <c r="OCV4" s="66"/>
      <c r="OCW4" s="66"/>
      <c r="OCX4" s="66"/>
      <c r="OCY4" s="66"/>
      <c r="OCZ4" s="66"/>
      <c r="ODA4" s="66"/>
      <c r="ODB4" s="66"/>
      <c r="ODC4" s="66"/>
      <c r="ODD4" s="66"/>
      <c r="ODE4" s="66"/>
      <c r="ODF4" s="66"/>
      <c r="ODG4" s="66"/>
      <c r="ODH4" s="66"/>
      <c r="ODI4" s="66"/>
      <c r="ODJ4" s="66"/>
      <c r="ODK4" s="66"/>
      <c r="ODL4" s="66"/>
      <c r="ODM4" s="66"/>
      <c r="ODN4" s="66"/>
      <c r="ODO4" s="66"/>
      <c r="ODP4" s="66"/>
      <c r="ODQ4" s="66"/>
      <c r="ODR4" s="66"/>
      <c r="ODS4" s="66"/>
      <c r="ODT4" s="66"/>
      <c r="ODU4" s="66"/>
      <c r="ODV4" s="66"/>
      <c r="ODW4" s="66"/>
      <c r="ODX4" s="66"/>
      <c r="ODY4" s="66"/>
      <c r="ODZ4" s="66"/>
      <c r="OEA4" s="66"/>
      <c r="OEB4" s="66"/>
      <c r="OEC4" s="66"/>
      <c r="OED4" s="66"/>
      <c r="OEE4" s="66"/>
      <c r="OEF4" s="66"/>
      <c r="OEG4" s="66"/>
      <c r="OEH4" s="66"/>
      <c r="OEI4" s="66"/>
      <c r="OEJ4" s="66"/>
      <c r="OEK4" s="66"/>
      <c r="OEL4" s="66"/>
      <c r="OEM4" s="66"/>
      <c r="OEN4" s="66"/>
      <c r="OEO4" s="66"/>
      <c r="OEP4" s="66"/>
      <c r="OEQ4" s="66"/>
      <c r="OER4" s="66"/>
      <c r="OES4" s="66"/>
      <c r="OET4" s="66"/>
      <c r="OEU4" s="66"/>
      <c r="OEV4" s="66"/>
      <c r="OEW4" s="66"/>
      <c r="OEX4" s="66"/>
      <c r="OEY4" s="66"/>
      <c r="OEZ4" s="66"/>
      <c r="OFA4" s="66"/>
      <c r="OFB4" s="66"/>
      <c r="OFC4" s="66"/>
      <c r="OFD4" s="66"/>
      <c r="OFE4" s="66"/>
      <c r="OFF4" s="66"/>
      <c r="OFG4" s="66"/>
      <c r="OFH4" s="66"/>
      <c r="OFI4" s="66"/>
      <c r="OFJ4" s="66"/>
      <c r="OFK4" s="66"/>
      <c r="OFL4" s="66"/>
      <c r="OFM4" s="66"/>
      <c r="OFN4" s="66"/>
      <c r="OFO4" s="66"/>
      <c r="OFP4" s="66"/>
      <c r="OFQ4" s="66"/>
      <c r="OFR4" s="66"/>
      <c r="OFS4" s="66"/>
      <c r="OFT4" s="66"/>
      <c r="OFU4" s="66"/>
      <c r="OFV4" s="66"/>
      <c r="OFW4" s="66"/>
      <c r="OFX4" s="66"/>
      <c r="OFY4" s="66"/>
      <c r="OFZ4" s="66"/>
      <c r="OGA4" s="66"/>
      <c r="OGB4" s="66"/>
      <c r="OGC4" s="66"/>
      <c r="OGD4" s="66"/>
      <c r="OGE4" s="66"/>
      <c r="OGF4" s="66"/>
      <c r="OGG4" s="66"/>
      <c r="OGH4" s="66"/>
      <c r="OGI4" s="66"/>
      <c r="OGJ4" s="66"/>
      <c r="OGK4" s="66"/>
      <c r="OGL4" s="66"/>
      <c r="OGM4" s="66"/>
      <c r="OGN4" s="66"/>
      <c r="OGO4" s="66"/>
      <c r="OGP4" s="66"/>
      <c r="OGQ4" s="66"/>
      <c r="OGR4" s="66"/>
      <c r="OGS4" s="66"/>
      <c r="OGT4" s="66"/>
      <c r="OGU4" s="66"/>
      <c r="OGV4" s="66"/>
      <c r="OGW4" s="66"/>
      <c r="OGX4" s="66"/>
      <c r="OGY4" s="66"/>
      <c r="OGZ4" s="66"/>
      <c r="OHA4" s="66"/>
      <c r="OHB4" s="66"/>
      <c r="OHC4" s="66"/>
      <c r="OHD4" s="66"/>
      <c r="OHE4" s="66"/>
      <c r="OHF4" s="66"/>
      <c r="OHG4" s="66"/>
      <c r="OHH4" s="66"/>
      <c r="OHI4" s="66"/>
      <c r="OHJ4" s="66"/>
      <c r="OHK4" s="66"/>
      <c r="OHL4" s="66"/>
      <c r="OHM4" s="66"/>
      <c r="OHN4" s="66"/>
      <c r="OHO4" s="66"/>
      <c r="OHP4" s="66"/>
      <c r="OHQ4" s="66"/>
      <c r="OHR4" s="66"/>
      <c r="OHS4" s="66"/>
      <c r="OHT4" s="66"/>
      <c r="OHU4" s="66"/>
      <c r="OHV4" s="66"/>
      <c r="OHW4" s="66"/>
      <c r="OHX4" s="66"/>
      <c r="OHY4" s="66"/>
      <c r="OHZ4" s="66"/>
      <c r="OIA4" s="66"/>
      <c r="OIB4" s="66"/>
      <c r="OIC4" s="66"/>
      <c r="OID4" s="66"/>
      <c r="OIE4" s="66"/>
      <c r="OIF4" s="66"/>
      <c r="OIG4" s="66"/>
      <c r="OIH4" s="66"/>
      <c r="OII4" s="66"/>
      <c r="OIJ4" s="66"/>
      <c r="OIK4" s="66"/>
      <c r="OIL4" s="66"/>
      <c r="OIM4" s="66"/>
      <c r="OIN4" s="66"/>
      <c r="OIO4" s="66"/>
      <c r="OIP4" s="66"/>
      <c r="OIQ4" s="66"/>
      <c r="OIR4" s="66"/>
      <c r="OIS4" s="66"/>
      <c r="OIT4" s="66"/>
      <c r="OIU4" s="66"/>
      <c r="OIV4" s="66"/>
      <c r="OIW4" s="66"/>
      <c r="OIX4" s="66"/>
      <c r="OIY4" s="66"/>
      <c r="OIZ4" s="66"/>
      <c r="OJA4" s="66"/>
      <c r="OJB4" s="66"/>
      <c r="OJC4" s="66"/>
      <c r="OJD4" s="66"/>
      <c r="OJE4" s="66"/>
      <c r="OJF4" s="66"/>
      <c r="OJG4" s="66"/>
      <c r="OJH4" s="66"/>
      <c r="OJI4" s="66"/>
      <c r="OJJ4" s="66"/>
      <c r="OJK4" s="66"/>
      <c r="OJL4" s="66"/>
      <c r="OJM4" s="66"/>
      <c r="OJN4" s="66"/>
      <c r="OJO4" s="66"/>
      <c r="OJP4" s="66"/>
      <c r="OJQ4" s="66"/>
      <c r="OJR4" s="66"/>
      <c r="OJS4" s="66"/>
      <c r="OJT4" s="66"/>
      <c r="OJU4" s="66"/>
      <c r="OJV4" s="66"/>
      <c r="OJW4" s="66"/>
      <c r="OJX4" s="66"/>
      <c r="OJY4" s="66"/>
      <c r="OJZ4" s="66"/>
      <c r="OKA4" s="66"/>
      <c r="OKB4" s="66"/>
      <c r="OKC4" s="66"/>
      <c r="OKD4" s="66"/>
      <c r="OKE4" s="66"/>
      <c r="OKF4" s="66"/>
      <c r="OKG4" s="66"/>
      <c r="OKH4" s="66"/>
      <c r="OKI4" s="66"/>
      <c r="OKJ4" s="66"/>
      <c r="OKK4" s="66"/>
      <c r="OKL4" s="66"/>
      <c r="OKM4" s="66"/>
      <c r="OKN4" s="66"/>
      <c r="OKO4" s="66"/>
      <c r="OKP4" s="66"/>
      <c r="OKQ4" s="66"/>
      <c r="OKR4" s="66"/>
      <c r="OKS4" s="66"/>
      <c r="OKT4" s="66"/>
      <c r="OKU4" s="66"/>
      <c r="OKV4" s="66"/>
      <c r="OKW4" s="66"/>
      <c r="OKX4" s="66"/>
      <c r="OKY4" s="66"/>
      <c r="OKZ4" s="66"/>
      <c r="OLA4" s="66"/>
      <c r="OLB4" s="66"/>
      <c r="OLC4" s="66"/>
      <c r="OLD4" s="66"/>
      <c r="OLE4" s="66"/>
      <c r="OLF4" s="66"/>
      <c r="OLG4" s="66"/>
      <c r="OLH4" s="66"/>
      <c r="OLI4" s="66"/>
      <c r="OLJ4" s="66"/>
      <c r="OLK4" s="66"/>
      <c r="OLL4" s="66"/>
      <c r="OLM4" s="66"/>
      <c r="OLN4" s="66"/>
      <c r="OLO4" s="66"/>
      <c r="OLP4" s="66"/>
      <c r="OLQ4" s="66"/>
      <c r="OLR4" s="66"/>
      <c r="OLS4" s="66"/>
      <c r="OLT4" s="66"/>
      <c r="OLU4" s="66"/>
      <c r="OLV4" s="66"/>
      <c r="OLW4" s="66"/>
      <c r="OLX4" s="66"/>
      <c r="OLY4" s="66"/>
      <c r="OLZ4" s="66"/>
      <c r="OMA4" s="66"/>
      <c r="OMB4" s="66"/>
      <c r="OMC4" s="66"/>
      <c r="OMD4" s="66"/>
      <c r="OME4" s="66"/>
      <c r="OMF4" s="66"/>
      <c r="OMG4" s="66"/>
      <c r="OMH4" s="66"/>
      <c r="OMI4" s="66"/>
      <c r="OMJ4" s="66"/>
      <c r="OMK4" s="66"/>
      <c r="OML4" s="66"/>
      <c r="OMM4" s="66"/>
      <c r="OMN4" s="66"/>
      <c r="OMO4" s="66"/>
      <c r="OMP4" s="66"/>
      <c r="OMQ4" s="66"/>
      <c r="OMR4" s="66"/>
      <c r="OMS4" s="66"/>
      <c r="OMT4" s="66"/>
      <c r="OMU4" s="66"/>
      <c r="OMV4" s="66"/>
      <c r="OMW4" s="66"/>
      <c r="OMX4" s="66"/>
      <c r="OMY4" s="66"/>
      <c r="OMZ4" s="66"/>
      <c r="ONA4" s="66"/>
      <c r="ONB4" s="66"/>
      <c r="ONC4" s="66"/>
      <c r="OND4" s="66"/>
      <c r="ONE4" s="66"/>
      <c r="ONF4" s="66"/>
      <c r="ONG4" s="66"/>
      <c r="ONH4" s="66"/>
      <c r="ONI4" s="66"/>
      <c r="ONJ4" s="66"/>
      <c r="ONK4" s="66"/>
      <c r="ONL4" s="66"/>
      <c r="ONM4" s="66"/>
      <c r="ONN4" s="66"/>
      <c r="ONO4" s="66"/>
      <c r="ONP4" s="66"/>
      <c r="ONQ4" s="66"/>
      <c r="ONR4" s="66"/>
      <c r="ONS4" s="66"/>
      <c r="ONT4" s="66"/>
      <c r="ONU4" s="66"/>
      <c r="ONV4" s="66"/>
      <c r="ONW4" s="66"/>
      <c r="ONX4" s="66"/>
      <c r="ONY4" s="66"/>
      <c r="ONZ4" s="66"/>
      <c r="OOA4" s="66"/>
      <c r="OOB4" s="66"/>
      <c r="OOC4" s="66"/>
      <c r="OOD4" s="66"/>
      <c r="OOE4" s="66"/>
      <c r="OOF4" s="66"/>
      <c r="OOG4" s="66"/>
      <c r="OOH4" s="66"/>
      <c r="OOI4" s="66"/>
      <c r="OOJ4" s="66"/>
      <c r="OOK4" s="66"/>
      <c r="OOL4" s="66"/>
      <c r="OOM4" s="66"/>
      <c r="OON4" s="66"/>
      <c r="OOO4" s="66"/>
      <c r="OOP4" s="66"/>
      <c r="OOQ4" s="66"/>
      <c r="OOR4" s="66"/>
      <c r="OOS4" s="66"/>
      <c r="OOT4" s="66"/>
      <c r="OOU4" s="66"/>
      <c r="OOV4" s="66"/>
      <c r="OOW4" s="66"/>
      <c r="OOX4" s="66"/>
      <c r="OOY4" s="66"/>
      <c r="OOZ4" s="66"/>
      <c r="OPA4" s="66"/>
      <c r="OPB4" s="66"/>
      <c r="OPC4" s="66"/>
      <c r="OPD4" s="66"/>
      <c r="OPE4" s="66"/>
      <c r="OPF4" s="66"/>
      <c r="OPG4" s="66"/>
      <c r="OPH4" s="66"/>
      <c r="OPI4" s="66"/>
      <c r="OPJ4" s="66"/>
      <c r="OPK4" s="66"/>
      <c r="OPL4" s="66"/>
      <c r="OPM4" s="66"/>
      <c r="OPN4" s="66"/>
      <c r="OPO4" s="66"/>
      <c r="OPP4" s="66"/>
      <c r="OPQ4" s="66"/>
      <c r="OPR4" s="66"/>
      <c r="OPS4" s="66"/>
      <c r="OPT4" s="66"/>
      <c r="OPU4" s="66"/>
      <c r="OPV4" s="66"/>
      <c r="OPW4" s="66"/>
      <c r="OPX4" s="66"/>
      <c r="OPY4" s="66"/>
      <c r="OPZ4" s="66"/>
      <c r="OQA4" s="66"/>
      <c r="OQB4" s="66"/>
      <c r="OQC4" s="66"/>
      <c r="OQD4" s="66"/>
      <c r="OQE4" s="66"/>
      <c r="OQF4" s="66"/>
      <c r="OQG4" s="66"/>
      <c r="OQH4" s="66"/>
      <c r="OQI4" s="66"/>
      <c r="OQJ4" s="66"/>
      <c r="OQK4" s="66"/>
      <c r="OQL4" s="66"/>
      <c r="OQM4" s="66"/>
      <c r="OQN4" s="66"/>
      <c r="OQO4" s="66"/>
      <c r="OQP4" s="66"/>
      <c r="OQQ4" s="66"/>
      <c r="OQR4" s="66"/>
      <c r="OQS4" s="66"/>
      <c r="OQT4" s="66"/>
      <c r="OQU4" s="66"/>
      <c r="OQV4" s="66"/>
      <c r="OQW4" s="66"/>
      <c r="OQX4" s="66"/>
      <c r="OQY4" s="66"/>
      <c r="OQZ4" s="66"/>
      <c r="ORA4" s="66"/>
      <c r="ORB4" s="66"/>
      <c r="ORC4" s="66"/>
      <c r="ORD4" s="66"/>
      <c r="ORE4" s="66"/>
      <c r="ORF4" s="66"/>
      <c r="ORG4" s="66"/>
      <c r="ORH4" s="66"/>
      <c r="ORI4" s="66"/>
      <c r="ORJ4" s="66"/>
      <c r="ORK4" s="66"/>
      <c r="ORL4" s="66"/>
      <c r="ORM4" s="66"/>
      <c r="ORN4" s="66"/>
      <c r="ORO4" s="66"/>
      <c r="ORP4" s="66"/>
      <c r="ORQ4" s="66"/>
      <c r="ORR4" s="66"/>
      <c r="ORS4" s="66"/>
      <c r="ORT4" s="66"/>
      <c r="ORU4" s="66"/>
      <c r="ORV4" s="66"/>
      <c r="ORW4" s="66"/>
      <c r="ORX4" s="66"/>
      <c r="ORY4" s="66"/>
      <c r="ORZ4" s="66"/>
      <c r="OSA4" s="66"/>
      <c r="OSB4" s="66"/>
      <c r="OSC4" s="66"/>
      <c r="OSD4" s="66"/>
      <c r="OSE4" s="66"/>
      <c r="OSF4" s="66"/>
      <c r="OSG4" s="66"/>
      <c r="OSH4" s="66"/>
      <c r="OSI4" s="66"/>
      <c r="OSJ4" s="66"/>
      <c r="OSK4" s="66"/>
      <c r="OSL4" s="66"/>
      <c r="OSM4" s="66"/>
      <c r="OSN4" s="66"/>
      <c r="OSO4" s="66"/>
      <c r="OSP4" s="66"/>
      <c r="OSQ4" s="66"/>
      <c r="OSR4" s="66"/>
      <c r="OSS4" s="66"/>
      <c r="OST4" s="66"/>
      <c r="OSU4" s="66"/>
      <c r="OSV4" s="66"/>
      <c r="OSW4" s="66"/>
      <c r="OSX4" s="66"/>
      <c r="OSY4" s="66"/>
      <c r="OSZ4" s="66"/>
      <c r="OTA4" s="66"/>
      <c r="OTB4" s="66"/>
      <c r="OTC4" s="66"/>
      <c r="OTD4" s="66"/>
      <c r="OTE4" s="66"/>
      <c r="OTF4" s="66"/>
      <c r="OTG4" s="66"/>
      <c r="OTH4" s="66"/>
      <c r="OTI4" s="66"/>
      <c r="OTJ4" s="66"/>
      <c r="OTK4" s="66"/>
      <c r="OTL4" s="66"/>
      <c r="OTM4" s="66"/>
      <c r="OTN4" s="66"/>
      <c r="OTO4" s="66"/>
      <c r="OTP4" s="66"/>
      <c r="OTQ4" s="66"/>
      <c r="OTR4" s="66"/>
      <c r="OTS4" s="66"/>
      <c r="OTT4" s="66"/>
      <c r="OTU4" s="66"/>
      <c r="OTV4" s="66"/>
      <c r="OTW4" s="66"/>
      <c r="OTX4" s="66"/>
      <c r="OTY4" s="66"/>
      <c r="OTZ4" s="66"/>
      <c r="OUA4" s="66"/>
      <c r="OUB4" s="66"/>
      <c r="OUC4" s="66"/>
      <c r="OUD4" s="66"/>
      <c r="OUE4" s="66"/>
      <c r="OUF4" s="66"/>
      <c r="OUG4" s="66"/>
      <c r="OUH4" s="66"/>
      <c r="OUI4" s="66"/>
      <c r="OUJ4" s="66"/>
      <c r="OUK4" s="66"/>
      <c r="OUL4" s="66"/>
      <c r="OUM4" s="66"/>
      <c r="OUN4" s="66"/>
      <c r="OUO4" s="66"/>
      <c r="OUP4" s="66"/>
      <c r="OUQ4" s="66"/>
      <c r="OUR4" s="66"/>
      <c r="OUS4" s="66"/>
      <c r="OUT4" s="66"/>
      <c r="OUU4" s="66"/>
      <c r="OUV4" s="66"/>
      <c r="OUW4" s="66"/>
      <c r="OUX4" s="66"/>
      <c r="OUY4" s="66"/>
      <c r="OUZ4" s="66"/>
      <c r="OVA4" s="66"/>
      <c r="OVB4" s="66"/>
      <c r="OVC4" s="66"/>
      <c r="OVD4" s="66"/>
      <c r="OVE4" s="66"/>
      <c r="OVF4" s="66"/>
      <c r="OVG4" s="66"/>
      <c r="OVH4" s="66"/>
      <c r="OVI4" s="66"/>
      <c r="OVJ4" s="66"/>
      <c r="OVK4" s="66"/>
      <c r="OVL4" s="66"/>
      <c r="OVM4" s="66"/>
      <c r="OVN4" s="66"/>
      <c r="OVO4" s="66"/>
      <c r="OVP4" s="66"/>
      <c r="OVQ4" s="66"/>
      <c r="OVR4" s="66"/>
      <c r="OVS4" s="66"/>
      <c r="OVT4" s="66"/>
      <c r="OVU4" s="66"/>
      <c r="OVV4" s="66"/>
      <c r="OVW4" s="66"/>
      <c r="OVX4" s="66"/>
      <c r="OVY4" s="66"/>
      <c r="OVZ4" s="66"/>
      <c r="OWA4" s="66"/>
      <c r="OWB4" s="66"/>
      <c r="OWC4" s="66"/>
      <c r="OWD4" s="66"/>
      <c r="OWE4" s="66"/>
      <c r="OWF4" s="66"/>
      <c r="OWG4" s="66"/>
      <c r="OWH4" s="66"/>
      <c r="OWI4" s="66"/>
      <c r="OWJ4" s="66"/>
      <c r="OWK4" s="66"/>
      <c r="OWL4" s="66"/>
      <c r="OWM4" s="66"/>
      <c r="OWN4" s="66"/>
      <c r="OWO4" s="66"/>
      <c r="OWP4" s="66"/>
      <c r="OWQ4" s="66"/>
      <c r="OWR4" s="66"/>
      <c r="OWS4" s="66"/>
      <c r="OWT4" s="66"/>
      <c r="OWU4" s="66"/>
      <c r="OWV4" s="66"/>
      <c r="OWW4" s="66"/>
      <c r="OWX4" s="66"/>
      <c r="OWY4" s="66"/>
      <c r="OWZ4" s="66"/>
      <c r="OXA4" s="66"/>
      <c r="OXB4" s="66"/>
      <c r="OXC4" s="66"/>
      <c r="OXD4" s="66"/>
      <c r="OXE4" s="66"/>
      <c r="OXF4" s="66"/>
      <c r="OXG4" s="66"/>
      <c r="OXH4" s="66"/>
      <c r="OXI4" s="66"/>
      <c r="OXJ4" s="66"/>
      <c r="OXK4" s="66"/>
      <c r="OXL4" s="66"/>
      <c r="OXM4" s="66"/>
      <c r="OXN4" s="66"/>
      <c r="OXO4" s="66"/>
      <c r="OXP4" s="66"/>
      <c r="OXQ4" s="66"/>
      <c r="OXR4" s="66"/>
      <c r="OXS4" s="66"/>
      <c r="OXT4" s="66"/>
      <c r="OXU4" s="66"/>
      <c r="OXV4" s="66"/>
      <c r="OXW4" s="66"/>
      <c r="OXX4" s="66"/>
      <c r="OXY4" s="66"/>
      <c r="OXZ4" s="66"/>
      <c r="OYA4" s="66"/>
      <c r="OYB4" s="66"/>
      <c r="OYC4" s="66"/>
      <c r="OYD4" s="66"/>
      <c r="OYE4" s="66"/>
      <c r="OYF4" s="66"/>
      <c r="OYG4" s="66"/>
      <c r="OYH4" s="66"/>
      <c r="OYI4" s="66"/>
      <c r="OYJ4" s="66"/>
      <c r="OYK4" s="66"/>
      <c r="OYL4" s="66"/>
      <c r="OYM4" s="66"/>
      <c r="OYN4" s="66"/>
      <c r="OYO4" s="66"/>
      <c r="OYP4" s="66"/>
      <c r="OYQ4" s="66"/>
      <c r="OYR4" s="66"/>
      <c r="OYS4" s="66"/>
      <c r="OYT4" s="66"/>
      <c r="OYU4" s="66"/>
      <c r="OYV4" s="66"/>
      <c r="OYW4" s="66"/>
      <c r="OYX4" s="66"/>
      <c r="OYY4" s="66"/>
      <c r="OYZ4" s="66"/>
      <c r="OZA4" s="66"/>
      <c r="OZB4" s="66"/>
      <c r="OZC4" s="66"/>
      <c r="OZD4" s="66"/>
      <c r="OZE4" s="66"/>
      <c r="OZF4" s="66"/>
      <c r="OZG4" s="66"/>
      <c r="OZH4" s="66"/>
      <c r="OZI4" s="66"/>
      <c r="OZJ4" s="66"/>
      <c r="OZK4" s="66"/>
      <c r="OZL4" s="66"/>
      <c r="OZM4" s="66"/>
      <c r="OZN4" s="66"/>
      <c r="OZO4" s="66"/>
      <c r="OZP4" s="66"/>
      <c r="OZQ4" s="66"/>
      <c r="OZR4" s="66"/>
      <c r="OZS4" s="66"/>
      <c r="OZT4" s="66"/>
      <c r="OZU4" s="66"/>
      <c r="OZV4" s="66"/>
      <c r="OZW4" s="66"/>
      <c r="OZX4" s="66"/>
      <c r="OZY4" s="66"/>
      <c r="OZZ4" s="66"/>
      <c r="PAA4" s="66"/>
      <c r="PAB4" s="66"/>
      <c r="PAC4" s="66"/>
      <c r="PAD4" s="66"/>
      <c r="PAE4" s="66"/>
      <c r="PAF4" s="66"/>
      <c r="PAG4" s="66"/>
      <c r="PAH4" s="66"/>
      <c r="PAI4" s="66"/>
      <c r="PAJ4" s="66"/>
      <c r="PAK4" s="66"/>
      <c r="PAL4" s="66"/>
      <c r="PAM4" s="66"/>
      <c r="PAN4" s="66"/>
      <c r="PAO4" s="66"/>
      <c r="PAP4" s="66"/>
      <c r="PAQ4" s="66"/>
      <c r="PAR4" s="66"/>
      <c r="PAS4" s="66"/>
      <c r="PAT4" s="66"/>
      <c r="PAU4" s="66"/>
      <c r="PAV4" s="66"/>
      <c r="PAW4" s="66"/>
      <c r="PAX4" s="66"/>
      <c r="PAY4" s="66"/>
      <c r="PAZ4" s="66"/>
      <c r="PBA4" s="66"/>
      <c r="PBB4" s="66"/>
      <c r="PBC4" s="66"/>
      <c r="PBD4" s="66"/>
      <c r="PBE4" s="66"/>
      <c r="PBF4" s="66"/>
      <c r="PBG4" s="66"/>
      <c r="PBH4" s="66"/>
      <c r="PBI4" s="66"/>
      <c r="PBJ4" s="66"/>
      <c r="PBK4" s="66"/>
      <c r="PBL4" s="66"/>
      <c r="PBM4" s="66"/>
      <c r="PBN4" s="66"/>
      <c r="PBO4" s="66"/>
      <c r="PBP4" s="66"/>
      <c r="PBQ4" s="66"/>
      <c r="PBR4" s="66"/>
      <c r="PBS4" s="66"/>
      <c r="PBT4" s="66"/>
      <c r="PBU4" s="66"/>
      <c r="PBV4" s="66"/>
      <c r="PBW4" s="66"/>
      <c r="PBX4" s="66"/>
      <c r="PBY4" s="66"/>
      <c r="PBZ4" s="66"/>
      <c r="PCA4" s="66"/>
      <c r="PCB4" s="66"/>
      <c r="PCC4" s="66"/>
      <c r="PCD4" s="66"/>
      <c r="PCE4" s="66"/>
      <c r="PCF4" s="66"/>
      <c r="PCG4" s="66"/>
      <c r="PCH4" s="66"/>
      <c r="PCI4" s="66"/>
      <c r="PCJ4" s="66"/>
      <c r="PCK4" s="66"/>
      <c r="PCL4" s="66"/>
      <c r="PCM4" s="66"/>
      <c r="PCN4" s="66"/>
      <c r="PCO4" s="66"/>
      <c r="PCP4" s="66"/>
      <c r="PCQ4" s="66"/>
      <c r="PCR4" s="66"/>
      <c r="PCS4" s="66"/>
      <c r="PCT4" s="66"/>
      <c r="PCU4" s="66"/>
      <c r="PCV4" s="66"/>
      <c r="PCW4" s="66"/>
      <c r="PCX4" s="66"/>
      <c r="PCY4" s="66"/>
      <c r="PCZ4" s="66"/>
      <c r="PDA4" s="66"/>
      <c r="PDB4" s="66"/>
      <c r="PDC4" s="66"/>
      <c r="PDD4" s="66"/>
      <c r="PDE4" s="66"/>
      <c r="PDF4" s="66"/>
      <c r="PDG4" s="66"/>
      <c r="PDH4" s="66"/>
      <c r="PDI4" s="66"/>
      <c r="PDJ4" s="66"/>
      <c r="PDK4" s="66"/>
      <c r="PDL4" s="66"/>
      <c r="PDM4" s="66"/>
      <c r="PDN4" s="66"/>
      <c r="PDO4" s="66"/>
      <c r="PDP4" s="66"/>
      <c r="PDQ4" s="66"/>
      <c r="PDR4" s="66"/>
      <c r="PDS4" s="66"/>
      <c r="PDT4" s="66"/>
      <c r="PDU4" s="66"/>
      <c r="PDV4" s="66"/>
      <c r="PDW4" s="66"/>
      <c r="PDX4" s="66"/>
      <c r="PDY4" s="66"/>
      <c r="PDZ4" s="66"/>
      <c r="PEA4" s="66"/>
      <c r="PEB4" s="66"/>
      <c r="PEC4" s="66"/>
      <c r="PED4" s="66"/>
      <c r="PEE4" s="66"/>
      <c r="PEF4" s="66"/>
      <c r="PEG4" s="66"/>
      <c r="PEH4" s="66"/>
      <c r="PEI4" s="66"/>
      <c r="PEJ4" s="66"/>
      <c r="PEK4" s="66"/>
      <c r="PEL4" s="66"/>
      <c r="PEM4" s="66"/>
      <c r="PEN4" s="66"/>
      <c r="PEO4" s="66"/>
      <c r="PEP4" s="66"/>
      <c r="PEQ4" s="66"/>
      <c r="PER4" s="66"/>
      <c r="PES4" s="66"/>
      <c r="PET4" s="66"/>
      <c r="PEU4" s="66"/>
      <c r="PEV4" s="66"/>
      <c r="PEW4" s="66"/>
      <c r="PEX4" s="66"/>
      <c r="PEY4" s="66"/>
      <c r="PEZ4" s="66"/>
      <c r="PFA4" s="66"/>
      <c r="PFB4" s="66"/>
      <c r="PFC4" s="66"/>
      <c r="PFD4" s="66"/>
      <c r="PFE4" s="66"/>
      <c r="PFF4" s="66"/>
      <c r="PFG4" s="66"/>
      <c r="PFH4" s="66"/>
      <c r="PFI4" s="66"/>
      <c r="PFJ4" s="66"/>
      <c r="PFK4" s="66"/>
      <c r="PFL4" s="66"/>
      <c r="PFM4" s="66"/>
      <c r="PFN4" s="66"/>
      <c r="PFO4" s="66"/>
      <c r="PFP4" s="66"/>
      <c r="PFQ4" s="66"/>
      <c r="PFR4" s="66"/>
      <c r="PFS4" s="66"/>
      <c r="PFT4" s="66"/>
      <c r="PFU4" s="66"/>
      <c r="PFV4" s="66"/>
      <c r="PFW4" s="66"/>
      <c r="PFX4" s="66"/>
      <c r="PFY4" s="66"/>
      <c r="PFZ4" s="66"/>
      <c r="PGA4" s="66"/>
      <c r="PGB4" s="66"/>
      <c r="PGC4" s="66"/>
      <c r="PGD4" s="66"/>
      <c r="PGE4" s="66"/>
      <c r="PGF4" s="66"/>
      <c r="PGG4" s="66"/>
      <c r="PGH4" s="66"/>
      <c r="PGI4" s="66"/>
      <c r="PGJ4" s="66"/>
      <c r="PGK4" s="66"/>
      <c r="PGL4" s="66"/>
      <c r="PGM4" s="66"/>
      <c r="PGN4" s="66"/>
      <c r="PGO4" s="66"/>
      <c r="PGP4" s="66"/>
      <c r="PGQ4" s="66"/>
      <c r="PGR4" s="66"/>
      <c r="PGS4" s="66"/>
      <c r="PGT4" s="66"/>
      <c r="PGU4" s="66"/>
      <c r="PGV4" s="66"/>
      <c r="PGW4" s="66"/>
      <c r="PGX4" s="66"/>
      <c r="PGY4" s="66"/>
      <c r="PGZ4" s="66"/>
      <c r="PHA4" s="66"/>
      <c r="PHB4" s="66"/>
      <c r="PHC4" s="66"/>
      <c r="PHD4" s="66"/>
      <c r="PHE4" s="66"/>
      <c r="PHF4" s="66"/>
      <c r="PHG4" s="66"/>
      <c r="PHH4" s="66"/>
      <c r="PHI4" s="66"/>
      <c r="PHJ4" s="66"/>
      <c r="PHK4" s="66"/>
      <c r="PHL4" s="66"/>
      <c r="PHM4" s="66"/>
      <c r="PHN4" s="66"/>
      <c r="PHO4" s="66"/>
      <c r="PHP4" s="66"/>
      <c r="PHQ4" s="66"/>
      <c r="PHR4" s="66"/>
      <c r="PHS4" s="66"/>
      <c r="PHT4" s="66"/>
      <c r="PHU4" s="66"/>
      <c r="PHV4" s="66"/>
      <c r="PHW4" s="66"/>
      <c r="PHX4" s="66"/>
      <c r="PHY4" s="66"/>
      <c r="PHZ4" s="66"/>
      <c r="PIA4" s="66"/>
      <c r="PIB4" s="66"/>
      <c r="PIC4" s="66"/>
      <c r="PID4" s="66"/>
      <c r="PIE4" s="66"/>
      <c r="PIF4" s="66"/>
      <c r="PIG4" s="66"/>
      <c r="PIH4" s="66"/>
      <c r="PII4" s="66"/>
      <c r="PIJ4" s="66"/>
      <c r="PIK4" s="66"/>
      <c r="PIL4" s="66"/>
      <c r="PIM4" s="66"/>
      <c r="PIN4" s="66"/>
      <c r="PIO4" s="66"/>
      <c r="PIP4" s="66"/>
      <c r="PIQ4" s="66"/>
      <c r="PIR4" s="66"/>
      <c r="PIS4" s="66"/>
      <c r="PIT4" s="66"/>
      <c r="PIU4" s="66"/>
      <c r="PIV4" s="66"/>
      <c r="PIW4" s="66"/>
      <c r="PIX4" s="66"/>
      <c r="PIY4" s="66"/>
      <c r="PIZ4" s="66"/>
      <c r="PJA4" s="66"/>
      <c r="PJB4" s="66"/>
      <c r="PJC4" s="66"/>
      <c r="PJD4" s="66"/>
      <c r="PJE4" s="66"/>
      <c r="PJF4" s="66"/>
      <c r="PJG4" s="66"/>
      <c r="PJH4" s="66"/>
      <c r="PJI4" s="66"/>
      <c r="PJJ4" s="66"/>
      <c r="PJK4" s="66"/>
      <c r="PJL4" s="66"/>
      <c r="PJM4" s="66"/>
      <c r="PJN4" s="66"/>
      <c r="PJO4" s="66"/>
      <c r="PJP4" s="66"/>
      <c r="PJQ4" s="66"/>
      <c r="PJR4" s="66"/>
      <c r="PJS4" s="66"/>
      <c r="PJT4" s="66"/>
      <c r="PJU4" s="66"/>
      <c r="PJV4" s="66"/>
      <c r="PJW4" s="66"/>
      <c r="PJX4" s="66"/>
      <c r="PJY4" s="66"/>
      <c r="PJZ4" s="66"/>
      <c r="PKA4" s="66"/>
      <c r="PKB4" s="66"/>
      <c r="PKC4" s="66"/>
      <c r="PKD4" s="66"/>
      <c r="PKE4" s="66"/>
      <c r="PKF4" s="66"/>
      <c r="PKG4" s="66"/>
      <c r="PKH4" s="66"/>
      <c r="PKI4" s="66"/>
      <c r="PKJ4" s="66"/>
      <c r="PKK4" s="66"/>
      <c r="PKL4" s="66"/>
      <c r="PKM4" s="66"/>
      <c r="PKN4" s="66"/>
      <c r="PKO4" s="66"/>
      <c r="PKP4" s="66"/>
      <c r="PKQ4" s="66"/>
      <c r="PKR4" s="66"/>
      <c r="PKS4" s="66"/>
      <c r="PKT4" s="66"/>
      <c r="PKU4" s="66"/>
      <c r="PKV4" s="66"/>
      <c r="PKW4" s="66"/>
      <c r="PKX4" s="66"/>
      <c r="PKY4" s="66"/>
      <c r="PKZ4" s="66"/>
      <c r="PLA4" s="66"/>
      <c r="PLB4" s="66"/>
      <c r="PLC4" s="66"/>
      <c r="PLD4" s="66"/>
      <c r="PLE4" s="66"/>
      <c r="PLF4" s="66"/>
      <c r="PLG4" s="66"/>
      <c r="PLH4" s="66"/>
      <c r="PLI4" s="66"/>
      <c r="PLJ4" s="66"/>
      <c r="PLK4" s="66"/>
      <c r="PLL4" s="66"/>
      <c r="PLM4" s="66"/>
      <c r="PLN4" s="66"/>
      <c r="PLO4" s="66"/>
      <c r="PLP4" s="66"/>
      <c r="PLQ4" s="66"/>
      <c r="PLR4" s="66"/>
      <c r="PLS4" s="66"/>
      <c r="PLT4" s="66"/>
      <c r="PLU4" s="66"/>
      <c r="PLV4" s="66"/>
      <c r="PLW4" s="66"/>
      <c r="PLX4" s="66"/>
      <c r="PLY4" s="66"/>
      <c r="PLZ4" s="66"/>
      <c r="PMA4" s="66"/>
      <c r="PMB4" s="66"/>
      <c r="PMC4" s="66"/>
      <c r="PMD4" s="66"/>
      <c r="PME4" s="66"/>
      <c r="PMF4" s="66"/>
      <c r="PMG4" s="66"/>
      <c r="PMH4" s="66"/>
      <c r="PMI4" s="66"/>
      <c r="PMJ4" s="66"/>
      <c r="PMK4" s="66"/>
      <c r="PML4" s="66"/>
      <c r="PMM4" s="66"/>
      <c r="PMN4" s="66"/>
      <c r="PMO4" s="66"/>
      <c r="PMP4" s="66"/>
      <c r="PMQ4" s="66"/>
      <c r="PMR4" s="66"/>
      <c r="PMS4" s="66"/>
      <c r="PMT4" s="66"/>
      <c r="PMU4" s="66"/>
      <c r="PMV4" s="66"/>
      <c r="PMW4" s="66"/>
      <c r="PMX4" s="66"/>
      <c r="PMY4" s="66"/>
      <c r="PMZ4" s="66"/>
      <c r="PNA4" s="66"/>
      <c r="PNB4" s="66"/>
      <c r="PNC4" s="66"/>
      <c r="PND4" s="66"/>
      <c r="PNE4" s="66"/>
      <c r="PNF4" s="66"/>
      <c r="PNG4" s="66"/>
      <c r="PNH4" s="66"/>
      <c r="PNI4" s="66"/>
      <c r="PNJ4" s="66"/>
      <c r="PNK4" s="66"/>
      <c r="PNL4" s="66"/>
      <c r="PNM4" s="66"/>
      <c r="PNN4" s="66"/>
      <c r="PNO4" s="66"/>
      <c r="PNP4" s="66"/>
      <c r="PNQ4" s="66"/>
      <c r="PNR4" s="66"/>
      <c r="PNS4" s="66"/>
      <c r="PNT4" s="66"/>
      <c r="PNU4" s="66"/>
      <c r="PNV4" s="66"/>
      <c r="PNW4" s="66"/>
      <c r="PNX4" s="66"/>
      <c r="PNY4" s="66"/>
      <c r="PNZ4" s="66"/>
      <c r="POA4" s="66"/>
      <c r="POB4" s="66"/>
      <c r="POC4" s="66"/>
      <c r="POD4" s="66"/>
      <c r="POE4" s="66"/>
      <c r="POF4" s="66"/>
      <c r="POG4" s="66"/>
      <c r="POH4" s="66"/>
      <c r="POI4" s="66"/>
      <c r="POJ4" s="66"/>
      <c r="POK4" s="66"/>
      <c r="POL4" s="66"/>
      <c r="POM4" s="66"/>
      <c r="PON4" s="66"/>
      <c r="POO4" s="66"/>
      <c r="POP4" s="66"/>
      <c r="POQ4" s="66"/>
      <c r="POR4" s="66"/>
      <c r="POS4" s="66"/>
      <c r="POT4" s="66"/>
      <c r="POU4" s="66"/>
      <c r="POV4" s="66"/>
      <c r="POW4" s="66"/>
      <c r="POX4" s="66"/>
      <c r="POY4" s="66"/>
      <c r="POZ4" s="66"/>
      <c r="PPA4" s="66"/>
      <c r="PPB4" s="66"/>
      <c r="PPC4" s="66"/>
      <c r="PPD4" s="66"/>
      <c r="PPE4" s="66"/>
      <c r="PPF4" s="66"/>
      <c r="PPG4" s="66"/>
      <c r="PPH4" s="66"/>
      <c r="PPI4" s="66"/>
      <c r="PPJ4" s="66"/>
      <c r="PPK4" s="66"/>
      <c r="PPL4" s="66"/>
      <c r="PPM4" s="66"/>
      <c r="PPN4" s="66"/>
      <c r="PPO4" s="66"/>
      <c r="PPP4" s="66"/>
      <c r="PPQ4" s="66"/>
      <c r="PPR4" s="66"/>
      <c r="PPS4" s="66"/>
      <c r="PPT4" s="66"/>
      <c r="PPU4" s="66"/>
      <c r="PPV4" s="66"/>
      <c r="PPW4" s="66"/>
      <c r="PPX4" s="66"/>
      <c r="PPY4" s="66"/>
      <c r="PPZ4" s="66"/>
      <c r="PQA4" s="66"/>
      <c r="PQB4" s="66"/>
      <c r="PQC4" s="66"/>
      <c r="PQD4" s="66"/>
      <c r="PQE4" s="66"/>
      <c r="PQF4" s="66"/>
      <c r="PQG4" s="66"/>
      <c r="PQH4" s="66"/>
      <c r="PQI4" s="66"/>
      <c r="PQJ4" s="66"/>
      <c r="PQK4" s="66"/>
      <c r="PQL4" s="66"/>
      <c r="PQM4" s="66"/>
      <c r="PQN4" s="66"/>
      <c r="PQO4" s="66"/>
      <c r="PQP4" s="66"/>
      <c r="PQQ4" s="66"/>
      <c r="PQR4" s="66"/>
      <c r="PQS4" s="66"/>
      <c r="PQT4" s="66"/>
      <c r="PQU4" s="66"/>
      <c r="PQV4" s="66"/>
      <c r="PQW4" s="66"/>
      <c r="PQX4" s="66"/>
      <c r="PQY4" s="66"/>
      <c r="PQZ4" s="66"/>
      <c r="PRA4" s="66"/>
      <c r="PRB4" s="66"/>
      <c r="PRC4" s="66"/>
      <c r="PRD4" s="66"/>
      <c r="PRE4" s="66"/>
      <c r="PRF4" s="66"/>
      <c r="PRG4" s="66"/>
      <c r="PRH4" s="66"/>
      <c r="PRI4" s="66"/>
      <c r="PRJ4" s="66"/>
      <c r="PRK4" s="66"/>
      <c r="PRL4" s="66"/>
      <c r="PRM4" s="66"/>
      <c r="PRN4" s="66"/>
      <c r="PRO4" s="66"/>
      <c r="PRP4" s="66"/>
      <c r="PRQ4" s="66"/>
      <c r="PRR4" s="66"/>
      <c r="PRS4" s="66"/>
      <c r="PRT4" s="66"/>
      <c r="PRU4" s="66"/>
      <c r="PRV4" s="66"/>
      <c r="PRW4" s="66"/>
      <c r="PRX4" s="66"/>
      <c r="PRY4" s="66"/>
      <c r="PRZ4" s="66"/>
      <c r="PSA4" s="66"/>
      <c r="PSB4" s="66"/>
      <c r="PSC4" s="66"/>
      <c r="PSD4" s="66"/>
      <c r="PSE4" s="66"/>
      <c r="PSF4" s="66"/>
      <c r="PSG4" s="66"/>
      <c r="PSH4" s="66"/>
      <c r="PSI4" s="66"/>
      <c r="PSJ4" s="66"/>
      <c r="PSK4" s="66"/>
      <c r="PSL4" s="66"/>
      <c r="PSM4" s="66"/>
      <c r="PSN4" s="66"/>
      <c r="PSO4" s="66"/>
      <c r="PSP4" s="66"/>
      <c r="PSQ4" s="66"/>
      <c r="PSR4" s="66"/>
      <c r="PSS4" s="66"/>
      <c r="PST4" s="66"/>
      <c r="PSU4" s="66"/>
      <c r="PSV4" s="66"/>
      <c r="PSW4" s="66"/>
      <c r="PSX4" s="66"/>
      <c r="PSY4" s="66"/>
      <c r="PSZ4" s="66"/>
      <c r="PTA4" s="66"/>
      <c r="PTB4" s="66"/>
      <c r="PTC4" s="66"/>
      <c r="PTD4" s="66"/>
      <c r="PTE4" s="66"/>
      <c r="PTF4" s="66"/>
      <c r="PTG4" s="66"/>
      <c r="PTH4" s="66"/>
      <c r="PTI4" s="66"/>
      <c r="PTJ4" s="66"/>
      <c r="PTK4" s="66"/>
      <c r="PTL4" s="66"/>
      <c r="PTM4" s="66"/>
      <c r="PTN4" s="66"/>
      <c r="PTO4" s="66"/>
      <c r="PTP4" s="66"/>
      <c r="PTQ4" s="66"/>
      <c r="PTR4" s="66"/>
      <c r="PTS4" s="66"/>
      <c r="PTT4" s="66"/>
      <c r="PTU4" s="66"/>
      <c r="PTV4" s="66"/>
      <c r="PTW4" s="66"/>
      <c r="PTX4" s="66"/>
      <c r="PTY4" s="66"/>
      <c r="PTZ4" s="66"/>
      <c r="PUA4" s="66"/>
      <c r="PUB4" s="66"/>
      <c r="PUC4" s="66"/>
      <c r="PUD4" s="66"/>
      <c r="PUE4" s="66"/>
      <c r="PUF4" s="66"/>
      <c r="PUG4" s="66"/>
      <c r="PUH4" s="66"/>
      <c r="PUI4" s="66"/>
      <c r="PUJ4" s="66"/>
      <c r="PUK4" s="66"/>
      <c r="PUL4" s="66"/>
      <c r="PUM4" s="66"/>
      <c r="PUN4" s="66"/>
      <c r="PUO4" s="66"/>
      <c r="PUP4" s="66"/>
      <c r="PUQ4" s="66"/>
      <c r="PUR4" s="66"/>
      <c r="PUS4" s="66"/>
      <c r="PUT4" s="66"/>
      <c r="PUU4" s="66"/>
      <c r="PUV4" s="66"/>
      <c r="PUW4" s="66"/>
      <c r="PUX4" s="66"/>
      <c r="PUY4" s="66"/>
      <c r="PUZ4" s="66"/>
      <c r="PVA4" s="66"/>
      <c r="PVB4" s="66"/>
      <c r="PVC4" s="66"/>
      <c r="PVD4" s="66"/>
      <c r="PVE4" s="66"/>
      <c r="PVF4" s="66"/>
      <c r="PVG4" s="66"/>
      <c r="PVH4" s="66"/>
      <c r="PVI4" s="66"/>
      <c r="PVJ4" s="66"/>
      <c r="PVK4" s="66"/>
      <c r="PVL4" s="66"/>
      <c r="PVM4" s="66"/>
      <c r="PVN4" s="66"/>
      <c r="PVO4" s="66"/>
      <c r="PVP4" s="66"/>
      <c r="PVQ4" s="66"/>
      <c r="PVR4" s="66"/>
      <c r="PVS4" s="66"/>
      <c r="PVT4" s="66"/>
      <c r="PVU4" s="66"/>
      <c r="PVV4" s="66"/>
      <c r="PVW4" s="66"/>
      <c r="PVX4" s="66"/>
      <c r="PVY4" s="66"/>
      <c r="PVZ4" s="66"/>
      <c r="PWA4" s="66"/>
      <c r="PWB4" s="66"/>
      <c r="PWC4" s="66"/>
      <c r="PWD4" s="66"/>
      <c r="PWE4" s="66"/>
      <c r="PWF4" s="66"/>
      <c r="PWG4" s="66"/>
      <c r="PWH4" s="66"/>
      <c r="PWI4" s="66"/>
      <c r="PWJ4" s="66"/>
      <c r="PWK4" s="66"/>
      <c r="PWL4" s="66"/>
      <c r="PWM4" s="66"/>
      <c r="PWN4" s="66"/>
      <c r="PWO4" s="66"/>
      <c r="PWP4" s="66"/>
      <c r="PWQ4" s="66"/>
      <c r="PWR4" s="66"/>
      <c r="PWS4" s="66"/>
      <c r="PWT4" s="66"/>
      <c r="PWU4" s="66"/>
      <c r="PWV4" s="66"/>
      <c r="PWW4" s="66"/>
      <c r="PWX4" s="66"/>
      <c r="PWY4" s="66"/>
      <c r="PWZ4" s="66"/>
      <c r="PXA4" s="66"/>
      <c r="PXB4" s="66"/>
      <c r="PXC4" s="66"/>
      <c r="PXD4" s="66"/>
      <c r="PXE4" s="66"/>
      <c r="PXF4" s="66"/>
      <c r="PXG4" s="66"/>
      <c r="PXH4" s="66"/>
      <c r="PXI4" s="66"/>
      <c r="PXJ4" s="66"/>
      <c r="PXK4" s="66"/>
      <c r="PXL4" s="66"/>
      <c r="PXM4" s="66"/>
      <c r="PXN4" s="66"/>
      <c r="PXO4" s="66"/>
      <c r="PXP4" s="66"/>
      <c r="PXQ4" s="66"/>
      <c r="PXR4" s="66"/>
      <c r="PXS4" s="66"/>
      <c r="PXT4" s="66"/>
      <c r="PXU4" s="66"/>
      <c r="PXV4" s="66"/>
      <c r="PXW4" s="66"/>
      <c r="PXX4" s="66"/>
      <c r="PXY4" s="66"/>
      <c r="PXZ4" s="66"/>
      <c r="PYA4" s="66"/>
      <c r="PYB4" s="66"/>
      <c r="PYC4" s="66"/>
      <c r="PYD4" s="66"/>
      <c r="PYE4" s="66"/>
      <c r="PYF4" s="66"/>
      <c r="PYG4" s="66"/>
      <c r="PYH4" s="66"/>
      <c r="PYI4" s="66"/>
      <c r="PYJ4" s="66"/>
      <c r="PYK4" s="66"/>
      <c r="PYL4" s="66"/>
      <c r="PYM4" s="66"/>
      <c r="PYN4" s="66"/>
      <c r="PYO4" s="66"/>
      <c r="PYP4" s="66"/>
      <c r="PYQ4" s="66"/>
      <c r="PYR4" s="66"/>
      <c r="PYS4" s="66"/>
      <c r="PYT4" s="66"/>
      <c r="PYU4" s="66"/>
      <c r="PYV4" s="66"/>
      <c r="PYW4" s="66"/>
      <c r="PYX4" s="66"/>
      <c r="PYY4" s="66"/>
      <c r="PYZ4" s="66"/>
      <c r="PZA4" s="66"/>
      <c r="PZB4" s="66"/>
      <c r="PZC4" s="66"/>
      <c r="PZD4" s="66"/>
      <c r="PZE4" s="66"/>
      <c r="PZF4" s="66"/>
      <c r="PZG4" s="66"/>
      <c r="PZH4" s="66"/>
      <c r="PZI4" s="66"/>
      <c r="PZJ4" s="66"/>
      <c r="PZK4" s="66"/>
      <c r="PZL4" s="66"/>
      <c r="PZM4" s="66"/>
      <c r="PZN4" s="66"/>
      <c r="PZO4" s="66"/>
      <c r="PZP4" s="66"/>
      <c r="PZQ4" s="66"/>
      <c r="PZR4" s="66"/>
      <c r="PZS4" s="66"/>
      <c r="PZT4" s="66"/>
      <c r="PZU4" s="66"/>
      <c r="PZV4" s="66"/>
      <c r="PZW4" s="66"/>
      <c r="PZX4" s="66"/>
      <c r="PZY4" s="66"/>
      <c r="PZZ4" s="66"/>
      <c r="QAA4" s="66"/>
      <c r="QAB4" s="66"/>
      <c r="QAC4" s="66"/>
      <c r="QAD4" s="66"/>
      <c r="QAE4" s="66"/>
      <c r="QAF4" s="66"/>
      <c r="QAG4" s="66"/>
      <c r="QAH4" s="66"/>
      <c r="QAI4" s="66"/>
      <c r="QAJ4" s="66"/>
      <c r="QAK4" s="66"/>
      <c r="QAL4" s="66"/>
      <c r="QAM4" s="66"/>
      <c r="QAN4" s="66"/>
      <c r="QAO4" s="66"/>
      <c r="QAP4" s="66"/>
      <c r="QAQ4" s="66"/>
      <c r="QAR4" s="66"/>
      <c r="QAS4" s="66"/>
      <c r="QAT4" s="66"/>
      <c r="QAU4" s="66"/>
      <c r="QAV4" s="66"/>
      <c r="QAW4" s="66"/>
      <c r="QAX4" s="66"/>
      <c r="QAY4" s="66"/>
      <c r="QAZ4" s="66"/>
      <c r="QBA4" s="66"/>
      <c r="QBB4" s="66"/>
      <c r="QBC4" s="66"/>
      <c r="QBD4" s="66"/>
      <c r="QBE4" s="66"/>
      <c r="QBF4" s="66"/>
      <c r="QBG4" s="66"/>
      <c r="QBH4" s="66"/>
      <c r="QBI4" s="66"/>
      <c r="QBJ4" s="66"/>
      <c r="QBK4" s="66"/>
      <c r="QBL4" s="66"/>
      <c r="QBM4" s="66"/>
      <c r="QBN4" s="66"/>
      <c r="QBO4" s="66"/>
      <c r="QBP4" s="66"/>
      <c r="QBQ4" s="66"/>
      <c r="QBR4" s="66"/>
      <c r="QBS4" s="66"/>
      <c r="QBT4" s="66"/>
      <c r="QBU4" s="66"/>
      <c r="QBV4" s="66"/>
      <c r="QBW4" s="66"/>
      <c r="QBX4" s="66"/>
      <c r="QBY4" s="66"/>
      <c r="QBZ4" s="66"/>
      <c r="QCA4" s="66"/>
      <c r="QCB4" s="66"/>
      <c r="QCC4" s="66"/>
      <c r="QCD4" s="66"/>
      <c r="QCE4" s="66"/>
      <c r="QCF4" s="66"/>
      <c r="QCG4" s="66"/>
      <c r="QCH4" s="66"/>
      <c r="QCI4" s="66"/>
      <c r="QCJ4" s="66"/>
      <c r="QCK4" s="66"/>
      <c r="QCL4" s="66"/>
      <c r="QCM4" s="66"/>
      <c r="QCN4" s="66"/>
      <c r="QCO4" s="66"/>
      <c r="QCP4" s="66"/>
      <c r="QCQ4" s="66"/>
      <c r="QCR4" s="66"/>
      <c r="QCS4" s="66"/>
      <c r="QCT4" s="66"/>
      <c r="QCU4" s="66"/>
      <c r="QCV4" s="66"/>
      <c r="QCW4" s="66"/>
      <c r="QCX4" s="66"/>
      <c r="QCY4" s="66"/>
      <c r="QCZ4" s="66"/>
      <c r="QDA4" s="66"/>
      <c r="QDB4" s="66"/>
      <c r="QDC4" s="66"/>
      <c r="QDD4" s="66"/>
      <c r="QDE4" s="66"/>
      <c r="QDF4" s="66"/>
      <c r="QDG4" s="66"/>
      <c r="QDH4" s="66"/>
      <c r="QDI4" s="66"/>
      <c r="QDJ4" s="66"/>
      <c r="QDK4" s="66"/>
      <c r="QDL4" s="66"/>
      <c r="QDM4" s="66"/>
      <c r="QDN4" s="66"/>
      <c r="QDO4" s="66"/>
      <c r="QDP4" s="66"/>
      <c r="QDQ4" s="66"/>
      <c r="QDR4" s="66"/>
      <c r="QDS4" s="66"/>
      <c r="QDT4" s="66"/>
      <c r="QDU4" s="66"/>
      <c r="QDV4" s="66"/>
      <c r="QDW4" s="66"/>
      <c r="QDX4" s="66"/>
      <c r="QDY4" s="66"/>
      <c r="QDZ4" s="66"/>
      <c r="QEA4" s="66"/>
      <c r="QEB4" s="66"/>
      <c r="QEC4" s="66"/>
      <c r="QED4" s="66"/>
      <c r="QEE4" s="66"/>
      <c r="QEF4" s="66"/>
      <c r="QEG4" s="66"/>
      <c r="QEH4" s="66"/>
      <c r="QEI4" s="66"/>
      <c r="QEJ4" s="66"/>
      <c r="QEK4" s="66"/>
      <c r="QEL4" s="66"/>
      <c r="QEM4" s="66"/>
      <c r="QEN4" s="66"/>
      <c r="QEO4" s="66"/>
      <c r="QEP4" s="66"/>
      <c r="QEQ4" s="66"/>
      <c r="QER4" s="66"/>
      <c r="QES4" s="66"/>
      <c r="QET4" s="66"/>
      <c r="QEU4" s="66"/>
      <c r="QEV4" s="66"/>
      <c r="QEW4" s="66"/>
      <c r="QEX4" s="66"/>
      <c r="QEY4" s="66"/>
      <c r="QEZ4" s="66"/>
      <c r="QFA4" s="66"/>
      <c r="QFB4" s="66"/>
      <c r="QFC4" s="66"/>
      <c r="QFD4" s="66"/>
      <c r="QFE4" s="66"/>
      <c r="QFF4" s="66"/>
      <c r="QFG4" s="66"/>
      <c r="QFH4" s="66"/>
      <c r="QFI4" s="66"/>
      <c r="QFJ4" s="66"/>
      <c r="QFK4" s="66"/>
      <c r="QFL4" s="66"/>
      <c r="QFM4" s="66"/>
      <c r="QFN4" s="66"/>
      <c r="QFO4" s="66"/>
      <c r="QFP4" s="66"/>
      <c r="QFQ4" s="66"/>
      <c r="QFR4" s="66"/>
      <c r="QFS4" s="66"/>
      <c r="QFT4" s="66"/>
      <c r="QFU4" s="66"/>
      <c r="QFV4" s="66"/>
      <c r="QFW4" s="66"/>
      <c r="QFX4" s="66"/>
      <c r="QFY4" s="66"/>
      <c r="QFZ4" s="66"/>
      <c r="QGA4" s="66"/>
      <c r="QGB4" s="66"/>
      <c r="QGC4" s="66"/>
      <c r="QGD4" s="66"/>
      <c r="QGE4" s="66"/>
      <c r="QGF4" s="66"/>
      <c r="QGG4" s="66"/>
      <c r="QGH4" s="66"/>
      <c r="QGI4" s="66"/>
      <c r="QGJ4" s="66"/>
      <c r="QGK4" s="66"/>
      <c r="QGL4" s="66"/>
      <c r="QGM4" s="66"/>
      <c r="QGN4" s="66"/>
      <c r="QGO4" s="66"/>
      <c r="QGP4" s="66"/>
      <c r="QGQ4" s="66"/>
      <c r="QGR4" s="66"/>
      <c r="QGS4" s="66"/>
      <c r="QGT4" s="66"/>
      <c r="QGU4" s="66"/>
      <c r="QGV4" s="66"/>
      <c r="QGW4" s="66"/>
      <c r="QGX4" s="66"/>
      <c r="QGY4" s="66"/>
      <c r="QGZ4" s="66"/>
      <c r="QHA4" s="66"/>
      <c r="QHB4" s="66"/>
      <c r="QHC4" s="66"/>
      <c r="QHD4" s="66"/>
      <c r="QHE4" s="66"/>
      <c r="QHF4" s="66"/>
      <c r="QHG4" s="66"/>
      <c r="QHH4" s="66"/>
      <c r="QHI4" s="66"/>
      <c r="QHJ4" s="66"/>
      <c r="QHK4" s="66"/>
      <c r="QHL4" s="66"/>
      <c r="QHM4" s="66"/>
      <c r="QHN4" s="66"/>
      <c r="QHO4" s="66"/>
      <c r="QHP4" s="66"/>
      <c r="QHQ4" s="66"/>
      <c r="QHR4" s="66"/>
      <c r="QHS4" s="66"/>
      <c r="QHT4" s="66"/>
      <c r="QHU4" s="66"/>
      <c r="QHV4" s="66"/>
      <c r="QHW4" s="66"/>
      <c r="QHX4" s="66"/>
      <c r="QHY4" s="66"/>
      <c r="QHZ4" s="66"/>
      <c r="QIA4" s="66"/>
      <c r="QIB4" s="66"/>
      <c r="QIC4" s="66"/>
      <c r="QID4" s="66"/>
      <c r="QIE4" s="66"/>
      <c r="QIF4" s="66"/>
      <c r="QIG4" s="66"/>
      <c r="QIH4" s="66"/>
      <c r="QII4" s="66"/>
      <c r="QIJ4" s="66"/>
      <c r="QIK4" s="66"/>
      <c r="QIL4" s="66"/>
      <c r="QIM4" s="66"/>
      <c r="QIN4" s="66"/>
      <c r="QIO4" s="66"/>
      <c r="QIP4" s="66"/>
      <c r="QIQ4" s="66"/>
      <c r="QIR4" s="66"/>
      <c r="QIS4" s="66"/>
      <c r="QIT4" s="66"/>
      <c r="QIU4" s="66"/>
      <c r="QIV4" s="66"/>
      <c r="QIW4" s="66"/>
      <c r="QIX4" s="66"/>
      <c r="QIY4" s="66"/>
      <c r="QIZ4" s="66"/>
      <c r="QJA4" s="66"/>
      <c r="QJB4" s="66"/>
      <c r="QJC4" s="66"/>
      <c r="QJD4" s="66"/>
      <c r="QJE4" s="66"/>
      <c r="QJF4" s="66"/>
      <c r="QJG4" s="66"/>
      <c r="QJH4" s="66"/>
      <c r="QJI4" s="66"/>
      <c r="QJJ4" s="66"/>
      <c r="QJK4" s="66"/>
      <c r="QJL4" s="66"/>
      <c r="QJM4" s="66"/>
      <c r="QJN4" s="66"/>
      <c r="QJO4" s="66"/>
      <c r="QJP4" s="66"/>
      <c r="QJQ4" s="66"/>
      <c r="QJR4" s="66"/>
      <c r="QJS4" s="66"/>
      <c r="QJT4" s="66"/>
      <c r="QJU4" s="66"/>
      <c r="QJV4" s="66"/>
      <c r="QJW4" s="66"/>
      <c r="QJX4" s="66"/>
      <c r="QJY4" s="66"/>
      <c r="QJZ4" s="66"/>
      <c r="QKA4" s="66"/>
      <c r="QKB4" s="66"/>
      <c r="QKC4" s="66"/>
      <c r="QKD4" s="66"/>
      <c r="QKE4" s="66"/>
      <c r="QKF4" s="66"/>
      <c r="QKG4" s="66"/>
      <c r="QKH4" s="66"/>
      <c r="QKI4" s="66"/>
      <c r="QKJ4" s="66"/>
      <c r="QKK4" s="66"/>
      <c r="QKL4" s="66"/>
      <c r="QKM4" s="66"/>
      <c r="QKN4" s="66"/>
      <c r="QKO4" s="66"/>
      <c r="QKP4" s="66"/>
      <c r="QKQ4" s="66"/>
      <c r="QKR4" s="66"/>
      <c r="QKS4" s="66"/>
      <c r="QKT4" s="66"/>
      <c r="QKU4" s="66"/>
      <c r="QKV4" s="66"/>
      <c r="QKW4" s="66"/>
      <c r="QKX4" s="66"/>
      <c r="QKY4" s="66"/>
      <c r="QKZ4" s="66"/>
      <c r="QLA4" s="66"/>
      <c r="QLB4" s="66"/>
      <c r="QLC4" s="66"/>
      <c r="QLD4" s="66"/>
      <c r="QLE4" s="66"/>
      <c r="QLF4" s="66"/>
      <c r="QLG4" s="66"/>
      <c r="QLH4" s="66"/>
      <c r="QLI4" s="66"/>
      <c r="QLJ4" s="66"/>
      <c r="QLK4" s="66"/>
      <c r="QLL4" s="66"/>
      <c r="QLM4" s="66"/>
      <c r="QLN4" s="66"/>
      <c r="QLO4" s="66"/>
      <c r="QLP4" s="66"/>
      <c r="QLQ4" s="66"/>
      <c r="QLR4" s="66"/>
      <c r="QLS4" s="66"/>
      <c r="QLT4" s="66"/>
      <c r="QLU4" s="66"/>
      <c r="QLV4" s="66"/>
      <c r="QLW4" s="66"/>
      <c r="QLX4" s="66"/>
      <c r="QLY4" s="66"/>
      <c r="QLZ4" s="66"/>
      <c r="QMA4" s="66"/>
      <c r="QMB4" s="66"/>
      <c r="QMC4" s="66"/>
      <c r="QMD4" s="66"/>
      <c r="QME4" s="66"/>
      <c r="QMF4" s="66"/>
      <c r="QMG4" s="66"/>
      <c r="QMH4" s="66"/>
      <c r="QMI4" s="66"/>
      <c r="QMJ4" s="66"/>
      <c r="QMK4" s="66"/>
      <c r="QML4" s="66"/>
      <c r="QMM4" s="66"/>
      <c r="QMN4" s="66"/>
      <c r="QMO4" s="66"/>
      <c r="QMP4" s="66"/>
      <c r="QMQ4" s="66"/>
      <c r="QMR4" s="66"/>
      <c r="QMS4" s="66"/>
      <c r="QMT4" s="66"/>
      <c r="QMU4" s="66"/>
      <c r="QMV4" s="66"/>
      <c r="QMW4" s="66"/>
      <c r="QMX4" s="66"/>
      <c r="QMY4" s="66"/>
      <c r="QMZ4" s="66"/>
      <c r="QNA4" s="66"/>
      <c r="QNB4" s="66"/>
      <c r="QNC4" s="66"/>
      <c r="QND4" s="66"/>
      <c r="QNE4" s="66"/>
      <c r="QNF4" s="66"/>
      <c r="QNG4" s="66"/>
      <c r="QNH4" s="66"/>
      <c r="QNI4" s="66"/>
      <c r="QNJ4" s="66"/>
      <c r="QNK4" s="66"/>
      <c r="QNL4" s="66"/>
      <c r="QNM4" s="66"/>
      <c r="QNN4" s="66"/>
      <c r="QNO4" s="66"/>
      <c r="QNP4" s="66"/>
      <c r="QNQ4" s="66"/>
      <c r="QNR4" s="66"/>
      <c r="QNS4" s="66"/>
      <c r="QNT4" s="66"/>
      <c r="QNU4" s="66"/>
      <c r="QNV4" s="66"/>
      <c r="QNW4" s="66"/>
      <c r="QNX4" s="66"/>
      <c r="QNY4" s="66"/>
      <c r="QNZ4" s="66"/>
      <c r="QOA4" s="66"/>
      <c r="QOB4" s="66"/>
      <c r="QOC4" s="66"/>
      <c r="QOD4" s="66"/>
      <c r="QOE4" s="66"/>
      <c r="QOF4" s="66"/>
      <c r="QOG4" s="66"/>
      <c r="QOH4" s="66"/>
      <c r="QOI4" s="66"/>
      <c r="QOJ4" s="66"/>
      <c r="QOK4" s="66"/>
      <c r="QOL4" s="66"/>
      <c r="QOM4" s="66"/>
      <c r="QON4" s="66"/>
      <c r="QOO4" s="66"/>
      <c r="QOP4" s="66"/>
      <c r="QOQ4" s="66"/>
      <c r="QOR4" s="66"/>
      <c r="QOS4" s="66"/>
      <c r="QOT4" s="66"/>
      <c r="QOU4" s="66"/>
      <c r="QOV4" s="66"/>
      <c r="QOW4" s="66"/>
      <c r="QOX4" s="66"/>
      <c r="QOY4" s="66"/>
      <c r="QOZ4" s="66"/>
      <c r="QPA4" s="66"/>
      <c r="QPB4" s="66"/>
      <c r="QPC4" s="66"/>
      <c r="QPD4" s="66"/>
      <c r="QPE4" s="66"/>
      <c r="QPF4" s="66"/>
      <c r="QPG4" s="66"/>
      <c r="QPH4" s="66"/>
      <c r="QPI4" s="66"/>
      <c r="QPJ4" s="66"/>
      <c r="QPK4" s="66"/>
      <c r="QPL4" s="66"/>
      <c r="QPM4" s="66"/>
      <c r="QPN4" s="66"/>
      <c r="QPO4" s="66"/>
      <c r="QPP4" s="66"/>
      <c r="QPQ4" s="66"/>
      <c r="QPR4" s="66"/>
      <c r="QPS4" s="66"/>
      <c r="QPT4" s="66"/>
      <c r="QPU4" s="66"/>
      <c r="QPV4" s="66"/>
      <c r="QPW4" s="66"/>
      <c r="QPX4" s="66"/>
      <c r="QPY4" s="66"/>
      <c r="QPZ4" s="66"/>
      <c r="QQA4" s="66"/>
      <c r="QQB4" s="66"/>
      <c r="QQC4" s="66"/>
      <c r="QQD4" s="66"/>
      <c r="QQE4" s="66"/>
      <c r="QQF4" s="66"/>
      <c r="QQG4" s="66"/>
      <c r="QQH4" s="66"/>
      <c r="QQI4" s="66"/>
      <c r="QQJ4" s="66"/>
      <c r="QQK4" s="66"/>
      <c r="QQL4" s="66"/>
      <c r="QQM4" s="66"/>
      <c r="QQN4" s="66"/>
      <c r="QQO4" s="66"/>
      <c r="QQP4" s="66"/>
      <c r="QQQ4" s="66"/>
      <c r="QQR4" s="66"/>
      <c r="QQS4" s="66"/>
      <c r="QQT4" s="66"/>
      <c r="QQU4" s="66"/>
      <c r="QQV4" s="66"/>
      <c r="QQW4" s="66"/>
      <c r="QQX4" s="66"/>
      <c r="QQY4" s="66"/>
      <c r="QQZ4" s="66"/>
      <c r="QRA4" s="66"/>
      <c r="QRB4" s="66"/>
      <c r="QRC4" s="66"/>
      <c r="QRD4" s="66"/>
      <c r="QRE4" s="66"/>
      <c r="QRF4" s="66"/>
      <c r="QRG4" s="66"/>
      <c r="QRH4" s="66"/>
      <c r="QRI4" s="66"/>
      <c r="QRJ4" s="66"/>
      <c r="QRK4" s="66"/>
      <c r="QRL4" s="66"/>
      <c r="QRM4" s="66"/>
      <c r="QRN4" s="66"/>
      <c r="QRO4" s="66"/>
      <c r="QRP4" s="66"/>
      <c r="QRQ4" s="66"/>
      <c r="QRR4" s="66"/>
      <c r="QRS4" s="66"/>
      <c r="QRT4" s="66"/>
      <c r="QRU4" s="66"/>
      <c r="QRV4" s="66"/>
      <c r="QRW4" s="66"/>
      <c r="QRX4" s="66"/>
      <c r="QRY4" s="66"/>
      <c r="QRZ4" s="66"/>
      <c r="QSA4" s="66"/>
      <c r="QSB4" s="66"/>
      <c r="QSC4" s="66"/>
      <c r="QSD4" s="66"/>
      <c r="QSE4" s="66"/>
      <c r="QSF4" s="66"/>
      <c r="QSG4" s="66"/>
      <c r="QSH4" s="66"/>
      <c r="QSI4" s="66"/>
      <c r="QSJ4" s="66"/>
      <c r="QSK4" s="66"/>
      <c r="QSL4" s="66"/>
      <c r="QSM4" s="66"/>
      <c r="QSN4" s="66"/>
      <c r="QSO4" s="66"/>
      <c r="QSP4" s="66"/>
      <c r="QSQ4" s="66"/>
      <c r="QSR4" s="66"/>
      <c r="QSS4" s="66"/>
      <c r="QST4" s="66"/>
      <c r="QSU4" s="66"/>
      <c r="QSV4" s="66"/>
      <c r="QSW4" s="66"/>
      <c r="QSX4" s="66"/>
      <c r="QSY4" s="66"/>
      <c r="QSZ4" s="66"/>
      <c r="QTA4" s="66"/>
      <c r="QTB4" s="66"/>
      <c r="QTC4" s="66"/>
      <c r="QTD4" s="66"/>
      <c r="QTE4" s="66"/>
      <c r="QTF4" s="66"/>
      <c r="QTG4" s="66"/>
      <c r="QTH4" s="66"/>
      <c r="QTI4" s="66"/>
      <c r="QTJ4" s="66"/>
      <c r="QTK4" s="66"/>
      <c r="QTL4" s="66"/>
      <c r="QTM4" s="66"/>
      <c r="QTN4" s="66"/>
      <c r="QTO4" s="66"/>
      <c r="QTP4" s="66"/>
      <c r="QTQ4" s="66"/>
      <c r="QTR4" s="66"/>
      <c r="QTS4" s="66"/>
      <c r="QTT4" s="66"/>
      <c r="QTU4" s="66"/>
      <c r="QTV4" s="66"/>
      <c r="QTW4" s="66"/>
      <c r="QTX4" s="66"/>
      <c r="QTY4" s="66"/>
      <c r="QTZ4" s="66"/>
      <c r="QUA4" s="66"/>
      <c r="QUB4" s="66"/>
      <c r="QUC4" s="66"/>
      <c r="QUD4" s="66"/>
      <c r="QUE4" s="66"/>
      <c r="QUF4" s="66"/>
      <c r="QUG4" s="66"/>
      <c r="QUH4" s="66"/>
      <c r="QUI4" s="66"/>
      <c r="QUJ4" s="66"/>
      <c r="QUK4" s="66"/>
      <c r="QUL4" s="66"/>
      <c r="QUM4" s="66"/>
      <c r="QUN4" s="66"/>
      <c r="QUO4" s="66"/>
      <c r="QUP4" s="66"/>
      <c r="QUQ4" s="66"/>
      <c r="QUR4" s="66"/>
      <c r="QUS4" s="66"/>
      <c r="QUT4" s="66"/>
      <c r="QUU4" s="66"/>
      <c r="QUV4" s="66"/>
      <c r="QUW4" s="66"/>
      <c r="QUX4" s="66"/>
      <c r="QUY4" s="66"/>
      <c r="QUZ4" s="66"/>
      <c r="QVA4" s="66"/>
      <c r="QVB4" s="66"/>
      <c r="QVC4" s="66"/>
      <c r="QVD4" s="66"/>
      <c r="QVE4" s="66"/>
      <c r="QVF4" s="66"/>
      <c r="QVG4" s="66"/>
      <c r="QVH4" s="66"/>
      <c r="QVI4" s="66"/>
      <c r="QVJ4" s="66"/>
      <c r="QVK4" s="66"/>
      <c r="QVL4" s="66"/>
      <c r="QVM4" s="66"/>
      <c r="QVN4" s="66"/>
      <c r="QVO4" s="66"/>
      <c r="QVP4" s="66"/>
      <c r="QVQ4" s="66"/>
      <c r="QVR4" s="66"/>
      <c r="QVS4" s="66"/>
      <c r="QVT4" s="66"/>
      <c r="QVU4" s="66"/>
      <c r="QVV4" s="66"/>
      <c r="QVW4" s="66"/>
      <c r="QVX4" s="66"/>
      <c r="QVY4" s="66"/>
      <c r="QVZ4" s="66"/>
      <c r="QWA4" s="66"/>
      <c r="QWB4" s="66"/>
      <c r="QWC4" s="66"/>
      <c r="QWD4" s="66"/>
      <c r="QWE4" s="66"/>
      <c r="QWF4" s="66"/>
      <c r="QWG4" s="66"/>
      <c r="QWH4" s="66"/>
      <c r="QWI4" s="66"/>
      <c r="QWJ4" s="66"/>
      <c r="QWK4" s="66"/>
      <c r="QWL4" s="66"/>
      <c r="QWM4" s="66"/>
      <c r="QWN4" s="66"/>
      <c r="QWO4" s="66"/>
      <c r="QWP4" s="66"/>
      <c r="QWQ4" s="66"/>
      <c r="QWR4" s="66"/>
      <c r="QWS4" s="66"/>
      <c r="QWT4" s="66"/>
      <c r="QWU4" s="66"/>
      <c r="QWV4" s="66"/>
      <c r="QWW4" s="66"/>
      <c r="QWX4" s="66"/>
      <c r="QWY4" s="66"/>
      <c r="QWZ4" s="66"/>
      <c r="QXA4" s="66"/>
      <c r="QXB4" s="66"/>
      <c r="QXC4" s="66"/>
      <c r="QXD4" s="66"/>
      <c r="QXE4" s="66"/>
      <c r="QXF4" s="66"/>
      <c r="QXG4" s="66"/>
      <c r="QXH4" s="66"/>
      <c r="QXI4" s="66"/>
      <c r="QXJ4" s="66"/>
      <c r="QXK4" s="66"/>
      <c r="QXL4" s="66"/>
      <c r="QXM4" s="66"/>
      <c r="QXN4" s="66"/>
      <c r="QXO4" s="66"/>
      <c r="QXP4" s="66"/>
      <c r="QXQ4" s="66"/>
      <c r="QXR4" s="66"/>
      <c r="QXS4" s="66"/>
      <c r="QXT4" s="66"/>
      <c r="QXU4" s="66"/>
      <c r="QXV4" s="66"/>
      <c r="QXW4" s="66"/>
      <c r="QXX4" s="66"/>
      <c r="QXY4" s="66"/>
      <c r="QXZ4" s="66"/>
      <c r="QYA4" s="66"/>
      <c r="QYB4" s="66"/>
      <c r="QYC4" s="66"/>
      <c r="QYD4" s="66"/>
      <c r="QYE4" s="66"/>
      <c r="QYF4" s="66"/>
      <c r="QYG4" s="66"/>
      <c r="QYH4" s="66"/>
      <c r="QYI4" s="66"/>
      <c r="QYJ4" s="66"/>
      <c r="QYK4" s="66"/>
      <c r="QYL4" s="66"/>
      <c r="QYM4" s="66"/>
      <c r="QYN4" s="66"/>
      <c r="QYO4" s="66"/>
      <c r="QYP4" s="66"/>
      <c r="QYQ4" s="66"/>
      <c r="QYR4" s="66"/>
      <c r="QYS4" s="66"/>
      <c r="QYT4" s="66"/>
      <c r="QYU4" s="66"/>
      <c r="QYV4" s="66"/>
      <c r="QYW4" s="66"/>
      <c r="QYX4" s="66"/>
      <c r="QYY4" s="66"/>
      <c r="QYZ4" s="66"/>
      <c r="QZA4" s="66"/>
      <c r="QZB4" s="66"/>
      <c r="QZC4" s="66"/>
      <c r="QZD4" s="66"/>
      <c r="QZE4" s="66"/>
      <c r="QZF4" s="66"/>
      <c r="QZG4" s="66"/>
      <c r="QZH4" s="66"/>
      <c r="QZI4" s="66"/>
      <c r="QZJ4" s="66"/>
      <c r="QZK4" s="66"/>
      <c r="QZL4" s="66"/>
      <c r="QZM4" s="66"/>
      <c r="QZN4" s="66"/>
      <c r="QZO4" s="66"/>
      <c r="QZP4" s="66"/>
      <c r="QZQ4" s="66"/>
      <c r="QZR4" s="66"/>
      <c r="QZS4" s="66"/>
      <c r="QZT4" s="66"/>
      <c r="QZU4" s="66"/>
      <c r="QZV4" s="66"/>
      <c r="QZW4" s="66"/>
      <c r="QZX4" s="66"/>
      <c r="QZY4" s="66"/>
      <c r="QZZ4" s="66"/>
      <c r="RAA4" s="66"/>
      <c r="RAB4" s="66"/>
      <c r="RAC4" s="66"/>
      <c r="RAD4" s="66"/>
      <c r="RAE4" s="66"/>
      <c r="RAF4" s="66"/>
      <c r="RAG4" s="66"/>
      <c r="RAH4" s="66"/>
      <c r="RAI4" s="66"/>
      <c r="RAJ4" s="66"/>
      <c r="RAK4" s="66"/>
      <c r="RAL4" s="66"/>
      <c r="RAM4" s="66"/>
      <c r="RAN4" s="66"/>
      <c r="RAO4" s="66"/>
      <c r="RAP4" s="66"/>
      <c r="RAQ4" s="66"/>
      <c r="RAR4" s="66"/>
      <c r="RAS4" s="66"/>
      <c r="RAT4" s="66"/>
      <c r="RAU4" s="66"/>
      <c r="RAV4" s="66"/>
      <c r="RAW4" s="66"/>
      <c r="RAX4" s="66"/>
      <c r="RAY4" s="66"/>
      <c r="RAZ4" s="66"/>
      <c r="RBA4" s="66"/>
      <c r="RBB4" s="66"/>
      <c r="RBC4" s="66"/>
      <c r="RBD4" s="66"/>
      <c r="RBE4" s="66"/>
      <c r="RBF4" s="66"/>
      <c r="RBG4" s="66"/>
      <c r="RBH4" s="66"/>
      <c r="RBI4" s="66"/>
      <c r="RBJ4" s="66"/>
      <c r="RBK4" s="66"/>
      <c r="RBL4" s="66"/>
      <c r="RBM4" s="66"/>
      <c r="RBN4" s="66"/>
      <c r="RBO4" s="66"/>
      <c r="RBP4" s="66"/>
      <c r="RBQ4" s="66"/>
      <c r="RBR4" s="66"/>
      <c r="RBS4" s="66"/>
      <c r="RBT4" s="66"/>
      <c r="RBU4" s="66"/>
      <c r="RBV4" s="66"/>
      <c r="RBW4" s="66"/>
      <c r="RBX4" s="66"/>
      <c r="RBY4" s="66"/>
      <c r="RBZ4" s="66"/>
      <c r="RCA4" s="66"/>
      <c r="RCB4" s="66"/>
      <c r="RCC4" s="66"/>
      <c r="RCD4" s="66"/>
      <c r="RCE4" s="66"/>
      <c r="RCF4" s="66"/>
      <c r="RCG4" s="66"/>
      <c r="RCH4" s="66"/>
      <c r="RCI4" s="66"/>
      <c r="RCJ4" s="66"/>
      <c r="RCK4" s="66"/>
      <c r="RCL4" s="66"/>
      <c r="RCM4" s="66"/>
      <c r="RCN4" s="66"/>
      <c r="RCO4" s="66"/>
      <c r="RCP4" s="66"/>
      <c r="RCQ4" s="66"/>
      <c r="RCR4" s="66"/>
      <c r="RCS4" s="66"/>
      <c r="RCT4" s="66"/>
      <c r="RCU4" s="66"/>
      <c r="RCV4" s="66"/>
      <c r="RCW4" s="66"/>
      <c r="RCX4" s="66"/>
      <c r="RCY4" s="66"/>
      <c r="RCZ4" s="66"/>
      <c r="RDA4" s="66"/>
      <c r="RDB4" s="66"/>
      <c r="RDC4" s="66"/>
      <c r="RDD4" s="66"/>
      <c r="RDE4" s="66"/>
      <c r="RDF4" s="66"/>
      <c r="RDG4" s="66"/>
      <c r="RDH4" s="66"/>
      <c r="RDI4" s="66"/>
      <c r="RDJ4" s="66"/>
      <c r="RDK4" s="66"/>
      <c r="RDL4" s="66"/>
      <c r="RDM4" s="66"/>
      <c r="RDN4" s="66"/>
      <c r="RDO4" s="66"/>
      <c r="RDP4" s="66"/>
      <c r="RDQ4" s="66"/>
      <c r="RDR4" s="66"/>
      <c r="RDS4" s="66"/>
      <c r="RDT4" s="66"/>
      <c r="RDU4" s="66"/>
      <c r="RDV4" s="66"/>
      <c r="RDW4" s="66"/>
      <c r="RDX4" s="66"/>
      <c r="RDY4" s="66"/>
      <c r="RDZ4" s="66"/>
      <c r="REA4" s="66"/>
      <c r="REB4" s="66"/>
      <c r="REC4" s="66"/>
      <c r="RED4" s="66"/>
      <c r="REE4" s="66"/>
      <c r="REF4" s="66"/>
      <c r="REG4" s="66"/>
      <c r="REH4" s="66"/>
      <c r="REI4" s="66"/>
      <c r="REJ4" s="66"/>
      <c r="REK4" s="66"/>
      <c r="REL4" s="66"/>
      <c r="REM4" s="66"/>
      <c r="REN4" s="66"/>
      <c r="REO4" s="66"/>
      <c r="REP4" s="66"/>
      <c r="REQ4" s="66"/>
      <c r="RER4" s="66"/>
      <c r="RES4" s="66"/>
      <c r="RET4" s="66"/>
      <c r="REU4" s="66"/>
      <c r="REV4" s="66"/>
      <c r="REW4" s="66"/>
      <c r="REX4" s="66"/>
      <c r="REY4" s="66"/>
      <c r="REZ4" s="66"/>
      <c r="RFA4" s="66"/>
      <c r="RFB4" s="66"/>
      <c r="RFC4" s="66"/>
      <c r="RFD4" s="66"/>
      <c r="RFE4" s="66"/>
      <c r="RFF4" s="66"/>
      <c r="RFG4" s="66"/>
      <c r="RFH4" s="66"/>
      <c r="RFI4" s="66"/>
      <c r="RFJ4" s="66"/>
      <c r="RFK4" s="66"/>
      <c r="RFL4" s="66"/>
      <c r="RFM4" s="66"/>
      <c r="RFN4" s="66"/>
      <c r="RFO4" s="66"/>
      <c r="RFP4" s="66"/>
      <c r="RFQ4" s="66"/>
      <c r="RFR4" s="66"/>
      <c r="RFS4" s="66"/>
      <c r="RFT4" s="66"/>
      <c r="RFU4" s="66"/>
      <c r="RFV4" s="66"/>
      <c r="RFW4" s="66"/>
      <c r="RFX4" s="66"/>
      <c r="RFY4" s="66"/>
      <c r="RFZ4" s="66"/>
      <c r="RGA4" s="66"/>
      <c r="RGB4" s="66"/>
      <c r="RGC4" s="66"/>
      <c r="RGD4" s="66"/>
      <c r="RGE4" s="66"/>
      <c r="RGF4" s="66"/>
      <c r="RGG4" s="66"/>
      <c r="RGH4" s="66"/>
      <c r="RGI4" s="66"/>
      <c r="RGJ4" s="66"/>
      <c r="RGK4" s="66"/>
      <c r="RGL4" s="66"/>
      <c r="RGM4" s="66"/>
      <c r="RGN4" s="66"/>
      <c r="RGO4" s="66"/>
      <c r="RGP4" s="66"/>
      <c r="RGQ4" s="66"/>
      <c r="RGR4" s="66"/>
      <c r="RGS4" s="66"/>
      <c r="RGT4" s="66"/>
      <c r="RGU4" s="66"/>
      <c r="RGV4" s="66"/>
      <c r="RGW4" s="66"/>
      <c r="RGX4" s="66"/>
      <c r="RGY4" s="66"/>
      <c r="RGZ4" s="66"/>
      <c r="RHA4" s="66"/>
      <c r="RHB4" s="66"/>
      <c r="RHC4" s="66"/>
      <c r="RHD4" s="66"/>
      <c r="RHE4" s="66"/>
      <c r="RHF4" s="66"/>
      <c r="RHG4" s="66"/>
      <c r="RHH4" s="66"/>
      <c r="RHI4" s="66"/>
      <c r="RHJ4" s="66"/>
      <c r="RHK4" s="66"/>
      <c r="RHL4" s="66"/>
      <c r="RHM4" s="66"/>
      <c r="RHN4" s="66"/>
      <c r="RHO4" s="66"/>
      <c r="RHP4" s="66"/>
      <c r="RHQ4" s="66"/>
      <c r="RHR4" s="66"/>
      <c r="RHS4" s="66"/>
      <c r="RHT4" s="66"/>
      <c r="RHU4" s="66"/>
      <c r="RHV4" s="66"/>
      <c r="RHW4" s="66"/>
      <c r="RHX4" s="66"/>
      <c r="RHY4" s="66"/>
      <c r="RHZ4" s="66"/>
      <c r="RIA4" s="66"/>
      <c r="RIB4" s="66"/>
      <c r="RIC4" s="66"/>
      <c r="RID4" s="66"/>
      <c r="RIE4" s="66"/>
      <c r="RIF4" s="66"/>
      <c r="RIG4" s="66"/>
      <c r="RIH4" s="66"/>
      <c r="RII4" s="66"/>
      <c r="RIJ4" s="66"/>
      <c r="RIK4" s="66"/>
      <c r="RIL4" s="66"/>
      <c r="RIM4" s="66"/>
      <c r="RIN4" s="66"/>
      <c r="RIO4" s="66"/>
      <c r="RIP4" s="66"/>
      <c r="RIQ4" s="66"/>
      <c r="RIR4" s="66"/>
      <c r="RIS4" s="66"/>
      <c r="RIT4" s="66"/>
      <c r="RIU4" s="66"/>
      <c r="RIV4" s="66"/>
      <c r="RIW4" s="66"/>
      <c r="RIX4" s="66"/>
      <c r="RIY4" s="66"/>
      <c r="RIZ4" s="66"/>
      <c r="RJA4" s="66"/>
      <c r="RJB4" s="66"/>
      <c r="RJC4" s="66"/>
      <c r="RJD4" s="66"/>
      <c r="RJE4" s="66"/>
      <c r="RJF4" s="66"/>
      <c r="RJG4" s="66"/>
      <c r="RJH4" s="66"/>
      <c r="RJI4" s="66"/>
      <c r="RJJ4" s="66"/>
      <c r="RJK4" s="66"/>
      <c r="RJL4" s="66"/>
      <c r="RJM4" s="66"/>
      <c r="RJN4" s="66"/>
      <c r="RJO4" s="66"/>
      <c r="RJP4" s="66"/>
      <c r="RJQ4" s="66"/>
      <c r="RJR4" s="66"/>
      <c r="RJS4" s="66"/>
      <c r="RJT4" s="66"/>
      <c r="RJU4" s="66"/>
      <c r="RJV4" s="66"/>
      <c r="RJW4" s="66"/>
      <c r="RJX4" s="66"/>
      <c r="RJY4" s="66"/>
      <c r="RJZ4" s="66"/>
      <c r="RKA4" s="66"/>
      <c r="RKB4" s="66"/>
      <c r="RKC4" s="66"/>
      <c r="RKD4" s="66"/>
      <c r="RKE4" s="66"/>
      <c r="RKF4" s="66"/>
      <c r="RKG4" s="66"/>
      <c r="RKH4" s="66"/>
      <c r="RKI4" s="66"/>
      <c r="RKJ4" s="66"/>
      <c r="RKK4" s="66"/>
      <c r="RKL4" s="66"/>
      <c r="RKM4" s="66"/>
      <c r="RKN4" s="66"/>
      <c r="RKO4" s="66"/>
      <c r="RKP4" s="66"/>
      <c r="RKQ4" s="66"/>
      <c r="RKR4" s="66"/>
      <c r="RKS4" s="66"/>
      <c r="RKT4" s="66"/>
      <c r="RKU4" s="66"/>
      <c r="RKV4" s="66"/>
      <c r="RKW4" s="66"/>
      <c r="RKX4" s="66"/>
      <c r="RKY4" s="66"/>
      <c r="RKZ4" s="66"/>
      <c r="RLA4" s="66"/>
      <c r="RLB4" s="66"/>
      <c r="RLC4" s="66"/>
      <c r="RLD4" s="66"/>
      <c r="RLE4" s="66"/>
      <c r="RLF4" s="66"/>
      <c r="RLG4" s="66"/>
      <c r="RLH4" s="66"/>
      <c r="RLI4" s="66"/>
      <c r="RLJ4" s="66"/>
      <c r="RLK4" s="66"/>
      <c r="RLL4" s="66"/>
      <c r="RLM4" s="66"/>
      <c r="RLN4" s="66"/>
      <c r="RLO4" s="66"/>
      <c r="RLP4" s="66"/>
      <c r="RLQ4" s="66"/>
      <c r="RLR4" s="66"/>
      <c r="RLS4" s="66"/>
      <c r="RLT4" s="66"/>
      <c r="RLU4" s="66"/>
      <c r="RLV4" s="66"/>
      <c r="RLW4" s="66"/>
      <c r="RLX4" s="66"/>
      <c r="RLY4" s="66"/>
      <c r="RLZ4" s="66"/>
      <c r="RMA4" s="66"/>
      <c r="RMB4" s="66"/>
      <c r="RMC4" s="66"/>
      <c r="RMD4" s="66"/>
      <c r="RME4" s="66"/>
      <c r="RMF4" s="66"/>
      <c r="RMG4" s="66"/>
      <c r="RMH4" s="66"/>
      <c r="RMI4" s="66"/>
      <c r="RMJ4" s="66"/>
      <c r="RMK4" s="66"/>
      <c r="RML4" s="66"/>
      <c r="RMM4" s="66"/>
      <c r="RMN4" s="66"/>
      <c r="RMO4" s="66"/>
      <c r="RMP4" s="66"/>
      <c r="RMQ4" s="66"/>
      <c r="RMR4" s="66"/>
      <c r="RMS4" s="66"/>
      <c r="RMT4" s="66"/>
      <c r="RMU4" s="66"/>
      <c r="RMV4" s="66"/>
      <c r="RMW4" s="66"/>
      <c r="RMX4" s="66"/>
      <c r="RMY4" s="66"/>
      <c r="RMZ4" s="66"/>
      <c r="RNA4" s="66"/>
      <c r="RNB4" s="66"/>
      <c r="RNC4" s="66"/>
      <c r="RND4" s="66"/>
      <c r="RNE4" s="66"/>
      <c r="RNF4" s="66"/>
      <c r="RNG4" s="66"/>
      <c r="RNH4" s="66"/>
      <c r="RNI4" s="66"/>
      <c r="RNJ4" s="66"/>
      <c r="RNK4" s="66"/>
      <c r="RNL4" s="66"/>
      <c r="RNM4" s="66"/>
      <c r="RNN4" s="66"/>
      <c r="RNO4" s="66"/>
      <c r="RNP4" s="66"/>
      <c r="RNQ4" s="66"/>
      <c r="RNR4" s="66"/>
      <c r="RNS4" s="66"/>
      <c r="RNT4" s="66"/>
      <c r="RNU4" s="66"/>
      <c r="RNV4" s="66"/>
      <c r="RNW4" s="66"/>
      <c r="RNX4" s="66"/>
      <c r="RNY4" s="66"/>
      <c r="RNZ4" s="66"/>
      <c r="ROA4" s="66"/>
      <c r="ROB4" s="66"/>
      <c r="ROC4" s="66"/>
      <c r="ROD4" s="66"/>
      <c r="ROE4" s="66"/>
      <c r="ROF4" s="66"/>
      <c r="ROG4" s="66"/>
      <c r="ROH4" s="66"/>
      <c r="ROI4" s="66"/>
      <c r="ROJ4" s="66"/>
      <c r="ROK4" s="66"/>
      <c r="ROL4" s="66"/>
      <c r="ROM4" s="66"/>
      <c r="RON4" s="66"/>
      <c r="ROO4" s="66"/>
      <c r="ROP4" s="66"/>
      <c r="ROQ4" s="66"/>
      <c r="ROR4" s="66"/>
      <c r="ROS4" s="66"/>
      <c r="ROT4" s="66"/>
      <c r="ROU4" s="66"/>
      <c r="ROV4" s="66"/>
      <c r="ROW4" s="66"/>
      <c r="ROX4" s="66"/>
      <c r="ROY4" s="66"/>
      <c r="ROZ4" s="66"/>
      <c r="RPA4" s="66"/>
      <c r="RPB4" s="66"/>
      <c r="RPC4" s="66"/>
      <c r="RPD4" s="66"/>
      <c r="RPE4" s="66"/>
      <c r="RPF4" s="66"/>
      <c r="RPG4" s="66"/>
      <c r="RPH4" s="66"/>
      <c r="RPI4" s="66"/>
      <c r="RPJ4" s="66"/>
      <c r="RPK4" s="66"/>
      <c r="RPL4" s="66"/>
      <c r="RPM4" s="66"/>
      <c r="RPN4" s="66"/>
      <c r="RPO4" s="66"/>
      <c r="RPP4" s="66"/>
      <c r="RPQ4" s="66"/>
      <c r="RPR4" s="66"/>
      <c r="RPS4" s="66"/>
      <c r="RPT4" s="66"/>
      <c r="RPU4" s="66"/>
      <c r="RPV4" s="66"/>
      <c r="RPW4" s="66"/>
      <c r="RPX4" s="66"/>
      <c r="RPY4" s="66"/>
      <c r="RPZ4" s="66"/>
      <c r="RQA4" s="66"/>
      <c r="RQB4" s="66"/>
      <c r="RQC4" s="66"/>
      <c r="RQD4" s="66"/>
      <c r="RQE4" s="66"/>
      <c r="RQF4" s="66"/>
      <c r="RQG4" s="66"/>
      <c r="RQH4" s="66"/>
      <c r="RQI4" s="66"/>
      <c r="RQJ4" s="66"/>
      <c r="RQK4" s="66"/>
      <c r="RQL4" s="66"/>
      <c r="RQM4" s="66"/>
      <c r="RQN4" s="66"/>
      <c r="RQO4" s="66"/>
      <c r="RQP4" s="66"/>
      <c r="RQQ4" s="66"/>
      <c r="RQR4" s="66"/>
      <c r="RQS4" s="66"/>
      <c r="RQT4" s="66"/>
      <c r="RQU4" s="66"/>
      <c r="RQV4" s="66"/>
      <c r="RQW4" s="66"/>
      <c r="RQX4" s="66"/>
      <c r="RQY4" s="66"/>
      <c r="RQZ4" s="66"/>
      <c r="RRA4" s="66"/>
      <c r="RRB4" s="66"/>
      <c r="RRC4" s="66"/>
      <c r="RRD4" s="66"/>
      <c r="RRE4" s="66"/>
      <c r="RRF4" s="66"/>
      <c r="RRG4" s="66"/>
      <c r="RRH4" s="66"/>
      <c r="RRI4" s="66"/>
      <c r="RRJ4" s="66"/>
      <c r="RRK4" s="66"/>
      <c r="RRL4" s="66"/>
      <c r="RRM4" s="66"/>
      <c r="RRN4" s="66"/>
      <c r="RRO4" s="66"/>
      <c r="RRP4" s="66"/>
      <c r="RRQ4" s="66"/>
      <c r="RRR4" s="66"/>
      <c r="RRS4" s="66"/>
      <c r="RRT4" s="66"/>
      <c r="RRU4" s="66"/>
      <c r="RRV4" s="66"/>
      <c r="RRW4" s="66"/>
      <c r="RRX4" s="66"/>
      <c r="RRY4" s="66"/>
      <c r="RRZ4" s="66"/>
      <c r="RSA4" s="66"/>
      <c r="RSB4" s="66"/>
      <c r="RSC4" s="66"/>
      <c r="RSD4" s="66"/>
      <c r="RSE4" s="66"/>
      <c r="RSF4" s="66"/>
      <c r="RSG4" s="66"/>
      <c r="RSH4" s="66"/>
      <c r="RSI4" s="66"/>
      <c r="RSJ4" s="66"/>
      <c r="RSK4" s="66"/>
      <c r="RSL4" s="66"/>
      <c r="RSM4" s="66"/>
      <c r="RSN4" s="66"/>
      <c r="RSO4" s="66"/>
      <c r="RSP4" s="66"/>
      <c r="RSQ4" s="66"/>
      <c r="RSR4" s="66"/>
      <c r="RSS4" s="66"/>
      <c r="RST4" s="66"/>
      <c r="RSU4" s="66"/>
      <c r="RSV4" s="66"/>
      <c r="RSW4" s="66"/>
      <c r="RSX4" s="66"/>
      <c r="RSY4" s="66"/>
      <c r="RSZ4" s="66"/>
      <c r="RTA4" s="66"/>
      <c r="RTB4" s="66"/>
      <c r="RTC4" s="66"/>
      <c r="RTD4" s="66"/>
      <c r="RTE4" s="66"/>
      <c r="RTF4" s="66"/>
      <c r="RTG4" s="66"/>
      <c r="RTH4" s="66"/>
      <c r="RTI4" s="66"/>
      <c r="RTJ4" s="66"/>
      <c r="RTK4" s="66"/>
      <c r="RTL4" s="66"/>
      <c r="RTM4" s="66"/>
      <c r="RTN4" s="66"/>
      <c r="RTO4" s="66"/>
      <c r="RTP4" s="66"/>
      <c r="RTQ4" s="66"/>
      <c r="RTR4" s="66"/>
      <c r="RTS4" s="66"/>
      <c r="RTT4" s="66"/>
      <c r="RTU4" s="66"/>
      <c r="RTV4" s="66"/>
      <c r="RTW4" s="66"/>
      <c r="RTX4" s="66"/>
      <c r="RTY4" s="66"/>
      <c r="RTZ4" s="66"/>
      <c r="RUA4" s="66"/>
      <c r="RUB4" s="66"/>
      <c r="RUC4" s="66"/>
      <c r="RUD4" s="66"/>
      <c r="RUE4" s="66"/>
      <c r="RUF4" s="66"/>
      <c r="RUG4" s="66"/>
      <c r="RUH4" s="66"/>
      <c r="RUI4" s="66"/>
      <c r="RUJ4" s="66"/>
      <c r="RUK4" s="66"/>
      <c r="RUL4" s="66"/>
      <c r="RUM4" s="66"/>
      <c r="RUN4" s="66"/>
      <c r="RUO4" s="66"/>
      <c r="RUP4" s="66"/>
      <c r="RUQ4" s="66"/>
      <c r="RUR4" s="66"/>
      <c r="RUS4" s="66"/>
      <c r="RUT4" s="66"/>
      <c r="RUU4" s="66"/>
      <c r="RUV4" s="66"/>
      <c r="RUW4" s="66"/>
      <c r="RUX4" s="66"/>
      <c r="RUY4" s="66"/>
      <c r="RUZ4" s="66"/>
      <c r="RVA4" s="66"/>
      <c r="RVB4" s="66"/>
      <c r="RVC4" s="66"/>
      <c r="RVD4" s="66"/>
      <c r="RVE4" s="66"/>
      <c r="RVF4" s="66"/>
      <c r="RVG4" s="66"/>
      <c r="RVH4" s="66"/>
      <c r="RVI4" s="66"/>
      <c r="RVJ4" s="66"/>
      <c r="RVK4" s="66"/>
      <c r="RVL4" s="66"/>
      <c r="RVM4" s="66"/>
      <c r="RVN4" s="66"/>
      <c r="RVO4" s="66"/>
      <c r="RVP4" s="66"/>
      <c r="RVQ4" s="66"/>
      <c r="RVR4" s="66"/>
      <c r="RVS4" s="66"/>
      <c r="RVT4" s="66"/>
      <c r="RVU4" s="66"/>
      <c r="RVV4" s="66"/>
      <c r="RVW4" s="66"/>
      <c r="RVX4" s="66"/>
      <c r="RVY4" s="66"/>
      <c r="RVZ4" s="66"/>
      <c r="RWA4" s="66"/>
      <c r="RWB4" s="66"/>
      <c r="RWC4" s="66"/>
      <c r="RWD4" s="66"/>
      <c r="RWE4" s="66"/>
      <c r="RWF4" s="66"/>
      <c r="RWG4" s="66"/>
      <c r="RWH4" s="66"/>
      <c r="RWI4" s="66"/>
      <c r="RWJ4" s="66"/>
      <c r="RWK4" s="66"/>
      <c r="RWL4" s="66"/>
      <c r="RWM4" s="66"/>
      <c r="RWN4" s="66"/>
      <c r="RWO4" s="66"/>
      <c r="RWP4" s="66"/>
      <c r="RWQ4" s="66"/>
      <c r="RWR4" s="66"/>
      <c r="RWS4" s="66"/>
      <c r="RWT4" s="66"/>
      <c r="RWU4" s="66"/>
      <c r="RWV4" s="66"/>
      <c r="RWW4" s="66"/>
      <c r="RWX4" s="66"/>
      <c r="RWY4" s="66"/>
      <c r="RWZ4" s="66"/>
      <c r="RXA4" s="66"/>
      <c r="RXB4" s="66"/>
      <c r="RXC4" s="66"/>
      <c r="RXD4" s="66"/>
      <c r="RXE4" s="66"/>
      <c r="RXF4" s="66"/>
      <c r="RXG4" s="66"/>
      <c r="RXH4" s="66"/>
      <c r="RXI4" s="66"/>
      <c r="RXJ4" s="66"/>
      <c r="RXK4" s="66"/>
      <c r="RXL4" s="66"/>
      <c r="RXM4" s="66"/>
      <c r="RXN4" s="66"/>
      <c r="RXO4" s="66"/>
      <c r="RXP4" s="66"/>
      <c r="RXQ4" s="66"/>
      <c r="RXR4" s="66"/>
      <c r="RXS4" s="66"/>
      <c r="RXT4" s="66"/>
      <c r="RXU4" s="66"/>
      <c r="RXV4" s="66"/>
      <c r="RXW4" s="66"/>
      <c r="RXX4" s="66"/>
      <c r="RXY4" s="66"/>
      <c r="RXZ4" s="66"/>
      <c r="RYA4" s="66"/>
      <c r="RYB4" s="66"/>
      <c r="RYC4" s="66"/>
      <c r="RYD4" s="66"/>
      <c r="RYE4" s="66"/>
      <c r="RYF4" s="66"/>
      <c r="RYG4" s="66"/>
      <c r="RYH4" s="66"/>
      <c r="RYI4" s="66"/>
      <c r="RYJ4" s="66"/>
      <c r="RYK4" s="66"/>
      <c r="RYL4" s="66"/>
      <c r="RYM4" s="66"/>
      <c r="RYN4" s="66"/>
      <c r="RYO4" s="66"/>
      <c r="RYP4" s="66"/>
      <c r="RYQ4" s="66"/>
      <c r="RYR4" s="66"/>
      <c r="RYS4" s="66"/>
      <c r="RYT4" s="66"/>
      <c r="RYU4" s="66"/>
      <c r="RYV4" s="66"/>
      <c r="RYW4" s="66"/>
      <c r="RYX4" s="66"/>
      <c r="RYY4" s="66"/>
      <c r="RYZ4" s="66"/>
      <c r="RZA4" s="66"/>
      <c r="RZB4" s="66"/>
      <c r="RZC4" s="66"/>
      <c r="RZD4" s="66"/>
      <c r="RZE4" s="66"/>
      <c r="RZF4" s="66"/>
      <c r="RZG4" s="66"/>
      <c r="RZH4" s="66"/>
      <c r="RZI4" s="66"/>
      <c r="RZJ4" s="66"/>
      <c r="RZK4" s="66"/>
      <c r="RZL4" s="66"/>
      <c r="RZM4" s="66"/>
      <c r="RZN4" s="66"/>
      <c r="RZO4" s="66"/>
      <c r="RZP4" s="66"/>
      <c r="RZQ4" s="66"/>
      <c r="RZR4" s="66"/>
      <c r="RZS4" s="66"/>
      <c r="RZT4" s="66"/>
      <c r="RZU4" s="66"/>
      <c r="RZV4" s="66"/>
      <c r="RZW4" s="66"/>
      <c r="RZX4" s="66"/>
      <c r="RZY4" s="66"/>
      <c r="RZZ4" s="66"/>
      <c r="SAA4" s="66"/>
      <c r="SAB4" s="66"/>
      <c r="SAC4" s="66"/>
      <c r="SAD4" s="66"/>
      <c r="SAE4" s="66"/>
      <c r="SAF4" s="66"/>
      <c r="SAG4" s="66"/>
      <c r="SAH4" s="66"/>
      <c r="SAI4" s="66"/>
      <c r="SAJ4" s="66"/>
      <c r="SAK4" s="66"/>
      <c r="SAL4" s="66"/>
      <c r="SAM4" s="66"/>
      <c r="SAN4" s="66"/>
      <c r="SAO4" s="66"/>
      <c r="SAP4" s="66"/>
      <c r="SAQ4" s="66"/>
      <c r="SAR4" s="66"/>
      <c r="SAS4" s="66"/>
      <c r="SAT4" s="66"/>
      <c r="SAU4" s="66"/>
      <c r="SAV4" s="66"/>
      <c r="SAW4" s="66"/>
      <c r="SAX4" s="66"/>
      <c r="SAY4" s="66"/>
      <c r="SAZ4" s="66"/>
      <c r="SBA4" s="66"/>
      <c r="SBB4" s="66"/>
      <c r="SBC4" s="66"/>
      <c r="SBD4" s="66"/>
      <c r="SBE4" s="66"/>
      <c r="SBF4" s="66"/>
      <c r="SBG4" s="66"/>
      <c r="SBH4" s="66"/>
      <c r="SBI4" s="66"/>
      <c r="SBJ4" s="66"/>
      <c r="SBK4" s="66"/>
      <c r="SBL4" s="66"/>
      <c r="SBM4" s="66"/>
      <c r="SBN4" s="66"/>
      <c r="SBO4" s="66"/>
      <c r="SBP4" s="66"/>
      <c r="SBQ4" s="66"/>
      <c r="SBR4" s="66"/>
      <c r="SBS4" s="66"/>
      <c r="SBT4" s="66"/>
      <c r="SBU4" s="66"/>
      <c r="SBV4" s="66"/>
      <c r="SBW4" s="66"/>
      <c r="SBX4" s="66"/>
      <c r="SBY4" s="66"/>
      <c r="SBZ4" s="66"/>
      <c r="SCA4" s="66"/>
      <c r="SCB4" s="66"/>
      <c r="SCC4" s="66"/>
      <c r="SCD4" s="66"/>
      <c r="SCE4" s="66"/>
      <c r="SCF4" s="66"/>
      <c r="SCG4" s="66"/>
      <c r="SCH4" s="66"/>
      <c r="SCI4" s="66"/>
      <c r="SCJ4" s="66"/>
      <c r="SCK4" s="66"/>
      <c r="SCL4" s="66"/>
      <c r="SCM4" s="66"/>
      <c r="SCN4" s="66"/>
      <c r="SCO4" s="66"/>
      <c r="SCP4" s="66"/>
      <c r="SCQ4" s="66"/>
      <c r="SCR4" s="66"/>
      <c r="SCS4" s="66"/>
      <c r="SCT4" s="66"/>
      <c r="SCU4" s="66"/>
      <c r="SCV4" s="66"/>
      <c r="SCW4" s="66"/>
      <c r="SCX4" s="66"/>
      <c r="SCY4" s="66"/>
      <c r="SCZ4" s="66"/>
      <c r="SDA4" s="66"/>
      <c r="SDB4" s="66"/>
      <c r="SDC4" s="66"/>
      <c r="SDD4" s="66"/>
      <c r="SDE4" s="66"/>
      <c r="SDF4" s="66"/>
      <c r="SDG4" s="66"/>
      <c r="SDH4" s="66"/>
      <c r="SDI4" s="66"/>
      <c r="SDJ4" s="66"/>
      <c r="SDK4" s="66"/>
      <c r="SDL4" s="66"/>
      <c r="SDM4" s="66"/>
      <c r="SDN4" s="66"/>
      <c r="SDO4" s="66"/>
      <c r="SDP4" s="66"/>
      <c r="SDQ4" s="66"/>
      <c r="SDR4" s="66"/>
      <c r="SDS4" s="66"/>
      <c r="SDT4" s="66"/>
      <c r="SDU4" s="66"/>
      <c r="SDV4" s="66"/>
      <c r="SDW4" s="66"/>
      <c r="SDX4" s="66"/>
      <c r="SDY4" s="66"/>
      <c r="SDZ4" s="66"/>
      <c r="SEA4" s="66"/>
      <c r="SEB4" s="66"/>
      <c r="SEC4" s="66"/>
      <c r="SED4" s="66"/>
      <c r="SEE4" s="66"/>
      <c r="SEF4" s="66"/>
      <c r="SEG4" s="66"/>
      <c r="SEH4" s="66"/>
      <c r="SEI4" s="66"/>
      <c r="SEJ4" s="66"/>
      <c r="SEK4" s="66"/>
      <c r="SEL4" s="66"/>
      <c r="SEM4" s="66"/>
      <c r="SEN4" s="66"/>
      <c r="SEO4" s="66"/>
      <c r="SEP4" s="66"/>
      <c r="SEQ4" s="66"/>
      <c r="SER4" s="66"/>
      <c r="SES4" s="66"/>
      <c r="SET4" s="66"/>
      <c r="SEU4" s="66"/>
      <c r="SEV4" s="66"/>
      <c r="SEW4" s="66"/>
      <c r="SEX4" s="66"/>
      <c r="SEY4" s="66"/>
      <c r="SEZ4" s="66"/>
      <c r="SFA4" s="66"/>
      <c r="SFB4" s="66"/>
      <c r="SFC4" s="66"/>
      <c r="SFD4" s="66"/>
      <c r="SFE4" s="66"/>
      <c r="SFF4" s="66"/>
      <c r="SFG4" s="66"/>
      <c r="SFH4" s="66"/>
      <c r="SFI4" s="66"/>
      <c r="SFJ4" s="66"/>
      <c r="SFK4" s="66"/>
      <c r="SFL4" s="66"/>
      <c r="SFM4" s="66"/>
      <c r="SFN4" s="66"/>
      <c r="SFO4" s="66"/>
      <c r="SFP4" s="66"/>
      <c r="SFQ4" s="66"/>
      <c r="SFR4" s="66"/>
      <c r="SFS4" s="66"/>
      <c r="SFT4" s="66"/>
      <c r="SFU4" s="66"/>
      <c r="SFV4" s="66"/>
      <c r="SFW4" s="66"/>
      <c r="SFX4" s="66"/>
      <c r="SFY4" s="66"/>
      <c r="SFZ4" s="66"/>
      <c r="SGA4" s="66"/>
      <c r="SGB4" s="66"/>
      <c r="SGC4" s="66"/>
      <c r="SGD4" s="66"/>
      <c r="SGE4" s="66"/>
      <c r="SGF4" s="66"/>
      <c r="SGG4" s="66"/>
      <c r="SGH4" s="66"/>
      <c r="SGI4" s="66"/>
      <c r="SGJ4" s="66"/>
      <c r="SGK4" s="66"/>
      <c r="SGL4" s="66"/>
      <c r="SGM4" s="66"/>
      <c r="SGN4" s="66"/>
      <c r="SGO4" s="66"/>
      <c r="SGP4" s="66"/>
      <c r="SGQ4" s="66"/>
      <c r="SGR4" s="66"/>
      <c r="SGS4" s="66"/>
      <c r="SGT4" s="66"/>
      <c r="SGU4" s="66"/>
      <c r="SGV4" s="66"/>
      <c r="SGW4" s="66"/>
      <c r="SGX4" s="66"/>
      <c r="SGY4" s="66"/>
      <c r="SGZ4" s="66"/>
      <c r="SHA4" s="66"/>
      <c r="SHB4" s="66"/>
      <c r="SHC4" s="66"/>
      <c r="SHD4" s="66"/>
      <c r="SHE4" s="66"/>
      <c r="SHF4" s="66"/>
      <c r="SHG4" s="66"/>
      <c r="SHH4" s="66"/>
      <c r="SHI4" s="66"/>
      <c r="SHJ4" s="66"/>
      <c r="SHK4" s="66"/>
      <c r="SHL4" s="66"/>
      <c r="SHM4" s="66"/>
      <c r="SHN4" s="66"/>
      <c r="SHO4" s="66"/>
      <c r="SHP4" s="66"/>
      <c r="SHQ4" s="66"/>
      <c r="SHR4" s="66"/>
      <c r="SHS4" s="66"/>
      <c r="SHT4" s="66"/>
      <c r="SHU4" s="66"/>
      <c r="SHV4" s="66"/>
      <c r="SHW4" s="66"/>
      <c r="SHX4" s="66"/>
      <c r="SHY4" s="66"/>
      <c r="SHZ4" s="66"/>
      <c r="SIA4" s="66"/>
      <c r="SIB4" s="66"/>
      <c r="SIC4" s="66"/>
      <c r="SID4" s="66"/>
      <c r="SIE4" s="66"/>
      <c r="SIF4" s="66"/>
      <c r="SIG4" s="66"/>
      <c r="SIH4" s="66"/>
      <c r="SII4" s="66"/>
      <c r="SIJ4" s="66"/>
      <c r="SIK4" s="66"/>
      <c r="SIL4" s="66"/>
      <c r="SIM4" s="66"/>
      <c r="SIN4" s="66"/>
      <c r="SIO4" s="66"/>
      <c r="SIP4" s="66"/>
      <c r="SIQ4" s="66"/>
      <c r="SIR4" s="66"/>
      <c r="SIS4" s="66"/>
      <c r="SIT4" s="66"/>
      <c r="SIU4" s="66"/>
      <c r="SIV4" s="66"/>
      <c r="SIW4" s="66"/>
      <c r="SIX4" s="66"/>
      <c r="SIY4" s="66"/>
      <c r="SIZ4" s="66"/>
      <c r="SJA4" s="66"/>
      <c r="SJB4" s="66"/>
      <c r="SJC4" s="66"/>
      <c r="SJD4" s="66"/>
      <c r="SJE4" s="66"/>
      <c r="SJF4" s="66"/>
      <c r="SJG4" s="66"/>
      <c r="SJH4" s="66"/>
      <c r="SJI4" s="66"/>
      <c r="SJJ4" s="66"/>
      <c r="SJK4" s="66"/>
      <c r="SJL4" s="66"/>
      <c r="SJM4" s="66"/>
      <c r="SJN4" s="66"/>
      <c r="SJO4" s="66"/>
      <c r="SJP4" s="66"/>
      <c r="SJQ4" s="66"/>
      <c r="SJR4" s="66"/>
      <c r="SJS4" s="66"/>
      <c r="SJT4" s="66"/>
      <c r="SJU4" s="66"/>
      <c r="SJV4" s="66"/>
      <c r="SJW4" s="66"/>
      <c r="SJX4" s="66"/>
      <c r="SJY4" s="66"/>
      <c r="SJZ4" s="66"/>
      <c r="SKA4" s="66"/>
      <c r="SKB4" s="66"/>
      <c r="SKC4" s="66"/>
      <c r="SKD4" s="66"/>
      <c r="SKE4" s="66"/>
      <c r="SKF4" s="66"/>
      <c r="SKG4" s="66"/>
      <c r="SKH4" s="66"/>
      <c r="SKI4" s="66"/>
      <c r="SKJ4" s="66"/>
      <c r="SKK4" s="66"/>
      <c r="SKL4" s="66"/>
      <c r="SKM4" s="66"/>
      <c r="SKN4" s="66"/>
      <c r="SKO4" s="66"/>
      <c r="SKP4" s="66"/>
      <c r="SKQ4" s="66"/>
      <c r="SKR4" s="66"/>
      <c r="SKS4" s="66"/>
      <c r="SKT4" s="66"/>
      <c r="SKU4" s="66"/>
      <c r="SKV4" s="66"/>
      <c r="SKW4" s="66"/>
      <c r="SKX4" s="66"/>
      <c r="SKY4" s="66"/>
      <c r="SKZ4" s="66"/>
      <c r="SLA4" s="66"/>
      <c r="SLB4" s="66"/>
      <c r="SLC4" s="66"/>
      <c r="SLD4" s="66"/>
      <c r="SLE4" s="66"/>
      <c r="SLF4" s="66"/>
      <c r="SLG4" s="66"/>
      <c r="SLH4" s="66"/>
      <c r="SLI4" s="66"/>
      <c r="SLJ4" s="66"/>
      <c r="SLK4" s="66"/>
      <c r="SLL4" s="66"/>
      <c r="SLM4" s="66"/>
      <c r="SLN4" s="66"/>
      <c r="SLO4" s="66"/>
      <c r="SLP4" s="66"/>
      <c r="SLQ4" s="66"/>
      <c r="SLR4" s="66"/>
      <c r="SLS4" s="66"/>
      <c r="SLT4" s="66"/>
      <c r="SLU4" s="66"/>
      <c r="SLV4" s="66"/>
      <c r="SLW4" s="66"/>
      <c r="SLX4" s="66"/>
      <c r="SLY4" s="66"/>
      <c r="SLZ4" s="66"/>
      <c r="SMA4" s="66"/>
      <c r="SMB4" s="66"/>
      <c r="SMC4" s="66"/>
      <c r="SMD4" s="66"/>
      <c r="SME4" s="66"/>
      <c r="SMF4" s="66"/>
      <c r="SMG4" s="66"/>
      <c r="SMH4" s="66"/>
      <c r="SMI4" s="66"/>
      <c r="SMJ4" s="66"/>
      <c r="SMK4" s="66"/>
      <c r="SML4" s="66"/>
      <c r="SMM4" s="66"/>
      <c r="SMN4" s="66"/>
      <c r="SMO4" s="66"/>
      <c r="SMP4" s="66"/>
      <c r="SMQ4" s="66"/>
      <c r="SMR4" s="66"/>
      <c r="SMS4" s="66"/>
      <c r="SMT4" s="66"/>
      <c r="SMU4" s="66"/>
      <c r="SMV4" s="66"/>
      <c r="SMW4" s="66"/>
      <c r="SMX4" s="66"/>
      <c r="SMY4" s="66"/>
      <c r="SMZ4" s="66"/>
      <c r="SNA4" s="66"/>
      <c r="SNB4" s="66"/>
      <c r="SNC4" s="66"/>
      <c r="SND4" s="66"/>
      <c r="SNE4" s="66"/>
      <c r="SNF4" s="66"/>
      <c r="SNG4" s="66"/>
      <c r="SNH4" s="66"/>
      <c r="SNI4" s="66"/>
      <c r="SNJ4" s="66"/>
      <c r="SNK4" s="66"/>
      <c r="SNL4" s="66"/>
      <c r="SNM4" s="66"/>
      <c r="SNN4" s="66"/>
      <c r="SNO4" s="66"/>
      <c r="SNP4" s="66"/>
      <c r="SNQ4" s="66"/>
      <c r="SNR4" s="66"/>
      <c r="SNS4" s="66"/>
      <c r="SNT4" s="66"/>
      <c r="SNU4" s="66"/>
      <c r="SNV4" s="66"/>
      <c r="SNW4" s="66"/>
      <c r="SNX4" s="66"/>
      <c r="SNY4" s="66"/>
      <c r="SNZ4" s="66"/>
      <c r="SOA4" s="66"/>
      <c r="SOB4" s="66"/>
      <c r="SOC4" s="66"/>
      <c r="SOD4" s="66"/>
      <c r="SOE4" s="66"/>
      <c r="SOF4" s="66"/>
      <c r="SOG4" s="66"/>
      <c r="SOH4" s="66"/>
      <c r="SOI4" s="66"/>
      <c r="SOJ4" s="66"/>
      <c r="SOK4" s="66"/>
      <c r="SOL4" s="66"/>
      <c r="SOM4" s="66"/>
      <c r="SON4" s="66"/>
      <c r="SOO4" s="66"/>
      <c r="SOP4" s="66"/>
      <c r="SOQ4" s="66"/>
      <c r="SOR4" s="66"/>
      <c r="SOS4" s="66"/>
      <c r="SOT4" s="66"/>
      <c r="SOU4" s="66"/>
      <c r="SOV4" s="66"/>
      <c r="SOW4" s="66"/>
      <c r="SOX4" s="66"/>
      <c r="SOY4" s="66"/>
      <c r="SOZ4" s="66"/>
      <c r="SPA4" s="66"/>
      <c r="SPB4" s="66"/>
      <c r="SPC4" s="66"/>
      <c r="SPD4" s="66"/>
      <c r="SPE4" s="66"/>
      <c r="SPF4" s="66"/>
      <c r="SPG4" s="66"/>
      <c r="SPH4" s="66"/>
      <c r="SPI4" s="66"/>
      <c r="SPJ4" s="66"/>
      <c r="SPK4" s="66"/>
      <c r="SPL4" s="66"/>
      <c r="SPM4" s="66"/>
      <c r="SPN4" s="66"/>
      <c r="SPO4" s="66"/>
      <c r="SPP4" s="66"/>
      <c r="SPQ4" s="66"/>
      <c r="SPR4" s="66"/>
      <c r="SPS4" s="66"/>
      <c r="SPT4" s="66"/>
      <c r="SPU4" s="66"/>
      <c r="SPV4" s="66"/>
      <c r="SPW4" s="66"/>
      <c r="SPX4" s="66"/>
      <c r="SPY4" s="66"/>
      <c r="SPZ4" s="66"/>
      <c r="SQA4" s="66"/>
      <c r="SQB4" s="66"/>
      <c r="SQC4" s="66"/>
      <c r="SQD4" s="66"/>
      <c r="SQE4" s="66"/>
      <c r="SQF4" s="66"/>
      <c r="SQG4" s="66"/>
      <c r="SQH4" s="66"/>
      <c r="SQI4" s="66"/>
      <c r="SQJ4" s="66"/>
      <c r="SQK4" s="66"/>
      <c r="SQL4" s="66"/>
      <c r="SQM4" s="66"/>
      <c r="SQN4" s="66"/>
      <c r="SQO4" s="66"/>
      <c r="SQP4" s="66"/>
      <c r="SQQ4" s="66"/>
      <c r="SQR4" s="66"/>
      <c r="SQS4" s="66"/>
      <c r="SQT4" s="66"/>
      <c r="SQU4" s="66"/>
      <c r="SQV4" s="66"/>
      <c r="SQW4" s="66"/>
      <c r="SQX4" s="66"/>
      <c r="SQY4" s="66"/>
      <c r="SQZ4" s="66"/>
      <c r="SRA4" s="66"/>
      <c r="SRB4" s="66"/>
      <c r="SRC4" s="66"/>
      <c r="SRD4" s="66"/>
      <c r="SRE4" s="66"/>
      <c r="SRF4" s="66"/>
      <c r="SRG4" s="66"/>
      <c r="SRH4" s="66"/>
      <c r="SRI4" s="66"/>
      <c r="SRJ4" s="66"/>
      <c r="SRK4" s="66"/>
      <c r="SRL4" s="66"/>
      <c r="SRM4" s="66"/>
      <c r="SRN4" s="66"/>
      <c r="SRO4" s="66"/>
      <c r="SRP4" s="66"/>
      <c r="SRQ4" s="66"/>
      <c r="SRR4" s="66"/>
      <c r="SRS4" s="66"/>
      <c r="SRT4" s="66"/>
      <c r="SRU4" s="66"/>
      <c r="SRV4" s="66"/>
      <c r="SRW4" s="66"/>
      <c r="SRX4" s="66"/>
      <c r="SRY4" s="66"/>
      <c r="SRZ4" s="66"/>
      <c r="SSA4" s="66"/>
      <c r="SSB4" s="66"/>
      <c r="SSC4" s="66"/>
      <c r="SSD4" s="66"/>
      <c r="SSE4" s="66"/>
      <c r="SSF4" s="66"/>
      <c r="SSG4" s="66"/>
      <c r="SSH4" s="66"/>
      <c r="SSI4" s="66"/>
      <c r="SSJ4" s="66"/>
      <c r="SSK4" s="66"/>
      <c r="SSL4" s="66"/>
      <c r="SSM4" s="66"/>
      <c r="SSN4" s="66"/>
      <c r="SSO4" s="66"/>
      <c r="SSP4" s="66"/>
      <c r="SSQ4" s="66"/>
      <c r="SSR4" s="66"/>
      <c r="SSS4" s="66"/>
      <c r="SST4" s="66"/>
      <c r="SSU4" s="66"/>
      <c r="SSV4" s="66"/>
      <c r="SSW4" s="66"/>
      <c r="SSX4" s="66"/>
      <c r="SSY4" s="66"/>
      <c r="SSZ4" s="66"/>
      <c r="STA4" s="66"/>
      <c r="STB4" s="66"/>
      <c r="STC4" s="66"/>
      <c r="STD4" s="66"/>
      <c r="STE4" s="66"/>
      <c r="STF4" s="66"/>
      <c r="STG4" s="66"/>
      <c r="STH4" s="66"/>
      <c r="STI4" s="66"/>
      <c r="STJ4" s="66"/>
      <c r="STK4" s="66"/>
      <c r="STL4" s="66"/>
      <c r="STM4" s="66"/>
      <c r="STN4" s="66"/>
      <c r="STO4" s="66"/>
      <c r="STP4" s="66"/>
      <c r="STQ4" s="66"/>
      <c r="STR4" s="66"/>
      <c r="STS4" s="66"/>
      <c r="STT4" s="66"/>
      <c r="STU4" s="66"/>
      <c r="STV4" s="66"/>
      <c r="STW4" s="66"/>
      <c r="STX4" s="66"/>
      <c r="STY4" s="66"/>
      <c r="STZ4" s="66"/>
      <c r="SUA4" s="66"/>
      <c r="SUB4" s="66"/>
      <c r="SUC4" s="66"/>
      <c r="SUD4" s="66"/>
      <c r="SUE4" s="66"/>
      <c r="SUF4" s="66"/>
      <c r="SUG4" s="66"/>
      <c r="SUH4" s="66"/>
      <c r="SUI4" s="66"/>
      <c r="SUJ4" s="66"/>
      <c r="SUK4" s="66"/>
      <c r="SUL4" s="66"/>
      <c r="SUM4" s="66"/>
      <c r="SUN4" s="66"/>
      <c r="SUO4" s="66"/>
      <c r="SUP4" s="66"/>
      <c r="SUQ4" s="66"/>
      <c r="SUR4" s="66"/>
      <c r="SUS4" s="66"/>
      <c r="SUT4" s="66"/>
      <c r="SUU4" s="66"/>
      <c r="SUV4" s="66"/>
      <c r="SUW4" s="66"/>
      <c r="SUX4" s="66"/>
      <c r="SUY4" s="66"/>
      <c r="SUZ4" s="66"/>
      <c r="SVA4" s="66"/>
      <c r="SVB4" s="66"/>
      <c r="SVC4" s="66"/>
      <c r="SVD4" s="66"/>
      <c r="SVE4" s="66"/>
      <c r="SVF4" s="66"/>
      <c r="SVG4" s="66"/>
      <c r="SVH4" s="66"/>
      <c r="SVI4" s="66"/>
      <c r="SVJ4" s="66"/>
      <c r="SVK4" s="66"/>
      <c r="SVL4" s="66"/>
      <c r="SVM4" s="66"/>
      <c r="SVN4" s="66"/>
      <c r="SVO4" s="66"/>
      <c r="SVP4" s="66"/>
      <c r="SVQ4" s="66"/>
      <c r="SVR4" s="66"/>
      <c r="SVS4" s="66"/>
      <c r="SVT4" s="66"/>
      <c r="SVU4" s="66"/>
      <c r="SVV4" s="66"/>
      <c r="SVW4" s="66"/>
      <c r="SVX4" s="66"/>
      <c r="SVY4" s="66"/>
      <c r="SVZ4" s="66"/>
      <c r="SWA4" s="66"/>
      <c r="SWB4" s="66"/>
      <c r="SWC4" s="66"/>
      <c r="SWD4" s="66"/>
      <c r="SWE4" s="66"/>
      <c r="SWF4" s="66"/>
      <c r="SWG4" s="66"/>
      <c r="SWH4" s="66"/>
      <c r="SWI4" s="66"/>
      <c r="SWJ4" s="66"/>
      <c r="SWK4" s="66"/>
      <c r="SWL4" s="66"/>
      <c r="SWM4" s="66"/>
      <c r="SWN4" s="66"/>
      <c r="SWO4" s="66"/>
      <c r="SWP4" s="66"/>
      <c r="SWQ4" s="66"/>
      <c r="SWR4" s="66"/>
      <c r="SWS4" s="66"/>
      <c r="SWT4" s="66"/>
      <c r="SWU4" s="66"/>
      <c r="SWV4" s="66"/>
      <c r="SWW4" s="66"/>
      <c r="SWX4" s="66"/>
      <c r="SWY4" s="66"/>
      <c r="SWZ4" s="66"/>
      <c r="SXA4" s="66"/>
      <c r="SXB4" s="66"/>
      <c r="SXC4" s="66"/>
      <c r="SXD4" s="66"/>
      <c r="SXE4" s="66"/>
      <c r="SXF4" s="66"/>
      <c r="SXG4" s="66"/>
      <c r="SXH4" s="66"/>
      <c r="SXI4" s="66"/>
      <c r="SXJ4" s="66"/>
      <c r="SXK4" s="66"/>
      <c r="SXL4" s="66"/>
      <c r="SXM4" s="66"/>
      <c r="SXN4" s="66"/>
      <c r="SXO4" s="66"/>
      <c r="SXP4" s="66"/>
      <c r="SXQ4" s="66"/>
      <c r="SXR4" s="66"/>
      <c r="SXS4" s="66"/>
      <c r="SXT4" s="66"/>
      <c r="SXU4" s="66"/>
      <c r="SXV4" s="66"/>
      <c r="SXW4" s="66"/>
      <c r="SXX4" s="66"/>
      <c r="SXY4" s="66"/>
      <c r="SXZ4" s="66"/>
      <c r="SYA4" s="66"/>
      <c r="SYB4" s="66"/>
      <c r="SYC4" s="66"/>
      <c r="SYD4" s="66"/>
      <c r="SYE4" s="66"/>
      <c r="SYF4" s="66"/>
      <c r="SYG4" s="66"/>
      <c r="SYH4" s="66"/>
      <c r="SYI4" s="66"/>
      <c r="SYJ4" s="66"/>
      <c r="SYK4" s="66"/>
      <c r="SYL4" s="66"/>
      <c r="SYM4" s="66"/>
      <c r="SYN4" s="66"/>
      <c r="SYO4" s="66"/>
      <c r="SYP4" s="66"/>
      <c r="SYQ4" s="66"/>
      <c r="SYR4" s="66"/>
      <c r="SYS4" s="66"/>
      <c r="SYT4" s="66"/>
      <c r="SYU4" s="66"/>
      <c r="SYV4" s="66"/>
      <c r="SYW4" s="66"/>
      <c r="SYX4" s="66"/>
      <c r="SYY4" s="66"/>
      <c r="SYZ4" s="66"/>
      <c r="SZA4" s="66"/>
      <c r="SZB4" s="66"/>
      <c r="SZC4" s="66"/>
      <c r="SZD4" s="66"/>
      <c r="SZE4" s="66"/>
      <c r="SZF4" s="66"/>
      <c r="SZG4" s="66"/>
      <c r="SZH4" s="66"/>
      <c r="SZI4" s="66"/>
      <c r="SZJ4" s="66"/>
      <c r="SZK4" s="66"/>
      <c r="SZL4" s="66"/>
      <c r="SZM4" s="66"/>
      <c r="SZN4" s="66"/>
      <c r="SZO4" s="66"/>
      <c r="SZP4" s="66"/>
      <c r="SZQ4" s="66"/>
      <c r="SZR4" s="66"/>
      <c r="SZS4" s="66"/>
      <c r="SZT4" s="66"/>
      <c r="SZU4" s="66"/>
      <c r="SZV4" s="66"/>
      <c r="SZW4" s="66"/>
      <c r="SZX4" s="66"/>
      <c r="SZY4" s="66"/>
      <c r="SZZ4" s="66"/>
      <c r="TAA4" s="66"/>
      <c r="TAB4" s="66"/>
      <c r="TAC4" s="66"/>
      <c r="TAD4" s="66"/>
      <c r="TAE4" s="66"/>
      <c r="TAF4" s="66"/>
      <c r="TAG4" s="66"/>
      <c r="TAH4" s="66"/>
      <c r="TAI4" s="66"/>
      <c r="TAJ4" s="66"/>
      <c r="TAK4" s="66"/>
      <c r="TAL4" s="66"/>
      <c r="TAM4" s="66"/>
      <c r="TAN4" s="66"/>
      <c r="TAO4" s="66"/>
      <c r="TAP4" s="66"/>
      <c r="TAQ4" s="66"/>
      <c r="TAR4" s="66"/>
      <c r="TAS4" s="66"/>
      <c r="TAT4" s="66"/>
      <c r="TAU4" s="66"/>
      <c r="TAV4" s="66"/>
      <c r="TAW4" s="66"/>
      <c r="TAX4" s="66"/>
      <c r="TAY4" s="66"/>
      <c r="TAZ4" s="66"/>
      <c r="TBA4" s="66"/>
      <c r="TBB4" s="66"/>
      <c r="TBC4" s="66"/>
      <c r="TBD4" s="66"/>
      <c r="TBE4" s="66"/>
      <c r="TBF4" s="66"/>
      <c r="TBG4" s="66"/>
      <c r="TBH4" s="66"/>
      <c r="TBI4" s="66"/>
      <c r="TBJ4" s="66"/>
      <c r="TBK4" s="66"/>
      <c r="TBL4" s="66"/>
      <c r="TBM4" s="66"/>
      <c r="TBN4" s="66"/>
      <c r="TBO4" s="66"/>
      <c r="TBP4" s="66"/>
      <c r="TBQ4" s="66"/>
      <c r="TBR4" s="66"/>
      <c r="TBS4" s="66"/>
      <c r="TBT4" s="66"/>
      <c r="TBU4" s="66"/>
      <c r="TBV4" s="66"/>
      <c r="TBW4" s="66"/>
      <c r="TBX4" s="66"/>
      <c r="TBY4" s="66"/>
      <c r="TBZ4" s="66"/>
      <c r="TCA4" s="66"/>
      <c r="TCB4" s="66"/>
      <c r="TCC4" s="66"/>
      <c r="TCD4" s="66"/>
      <c r="TCE4" s="66"/>
      <c r="TCF4" s="66"/>
      <c r="TCG4" s="66"/>
      <c r="TCH4" s="66"/>
      <c r="TCI4" s="66"/>
      <c r="TCJ4" s="66"/>
      <c r="TCK4" s="66"/>
      <c r="TCL4" s="66"/>
      <c r="TCM4" s="66"/>
      <c r="TCN4" s="66"/>
      <c r="TCO4" s="66"/>
      <c r="TCP4" s="66"/>
      <c r="TCQ4" s="66"/>
      <c r="TCR4" s="66"/>
      <c r="TCS4" s="66"/>
      <c r="TCT4" s="66"/>
      <c r="TCU4" s="66"/>
      <c r="TCV4" s="66"/>
      <c r="TCW4" s="66"/>
      <c r="TCX4" s="66"/>
      <c r="TCY4" s="66"/>
      <c r="TCZ4" s="66"/>
      <c r="TDA4" s="66"/>
      <c r="TDB4" s="66"/>
      <c r="TDC4" s="66"/>
      <c r="TDD4" s="66"/>
      <c r="TDE4" s="66"/>
      <c r="TDF4" s="66"/>
      <c r="TDG4" s="66"/>
      <c r="TDH4" s="66"/>
      <c r="TDI4" s="66"/>
      <c r="TDJ4" s="66"/>
      <c r="TDK4" s="66"/>
      <c r="TDL4" s="66"/>
      <c r="TDM4" s="66"/>
      <c r="TDN4" s="66"/>
      <c r="TDO4" s="66"/>
      <c r="TDP4" s="66"/>
      <c r="TDQ4" s="66"/>
      <c r="TDR4" s="66"/>
      <c r="TDS4" s="66"/>
      <c r="TDT4" s="66"/>
      <c r="TDU4" s="66"/>
      <c r="TDV4" s="66"/>
      <c r="TDW4" s="66"/>
      <c r="TDX4" s="66"/>
      <c r="TDY4" s="66"/>
      <c r="TDZ4" s="66"/>
      <c r="TEA4" s="66"/>
      <c r="TEB4" s="66"/>
      <c r="TEC4" s="66"/>
      <c r="TED4" s="66"/>
      <c r="TEE4" s="66"/>
      <c r="TEF4" s="66"/>
      <c r="TEG4" s="66"/>
      <c r="TEH4" s="66"/>
      <c r="TEI4" s="66"/>
      <c r="TEJ4" s="66"/>
      <c r="TEK4" s="66"/>
      <c r="TEL4" s="66"/>
      <c r="TEM4" s="66"/>
      <c r="TEN4" s="66"/>
      <c r="TEO4" s="66"/>
      <c r="TEP4" s="66"/>
      <c r="TEQ4" s="66"/>
      <c r="TER4" s="66"/>
      <c r="TES4" s="66"/>
      <c r="TET4" s="66"/>
      <c r="TEU4" s="66"/>
      <c r="TEV4" s="66"/>
      <c r="TEW4" s="66"/>
      <c r="TEX4" s="66"/>
      <c r="TEY4" s="66"/>
      <c r="TEZ4" s="66"/>
      <c r="TFA4" s="66"/>
      <c r="TFB4" s="66"/>
      <c r="TFC4" s="66"/>
      <c r="TFD4" s="66"/>
      <c r="TFE4" s="66"/>
      <c r="TFF4" s="66"/>
      <c r="TFG4" s="66"/>
      <c r="TFH4" s="66"/>
      <c r="TFI4" s="66"/>
      <c r="TFJ4" s="66"/>
      <c r="TFK4" s="66"/>
      <c r="TFL4" s="66"/>
      <c r="TFM4" s="66"/>
      <c r="TFN4" s="66"/>
      <c r="TFO4" s="66"/>
      <c r="TFP4" s="66"/>
      <c r="TFQ4" s="66"/>
      <c r="TFR4" s="66"/>
      <c r="TFS4" s="66"/>
      <c r="TFT4" s="66"/>
      <c r="TFU4" s="66"/>
      <c r="TFV4" s="66"/>
      <c r="TFW4" s="66"/>
      <c r="TFX4" s="66"/>
      <c r="TFY4" s="66"/>
      <c r="TFZ4" s="66"/>
      <c r="TGA4" s="66"/>
      <c r="TGB4" s="66"/>
      <c r="TGC4" s="66"/>
      <c r="TGD4" s="66"/>
      <c r="TGE4" s="66"/>
      <c r="TGF4" s="66"/>
      <c r="TGG4" s="66"/>
      <c r="TGH4" s="66"/>
      <c r="TGI4" s="66"/>
      <c r="TGJ4" s="66"/>
      <c r="TGK4" s="66"/>
      <c r="TGL4" s="66"/>
      <c r="TGM4" s="66"/>
      <c r="TGN4" s="66"/>
      <c r="TGO4" s="66"/>
      <c r="TGP4" s="66"/>
      <c r="TGQ4" s="66"/>
      <c r="TGR4" s="66"/>
      <c r="TGS4" s="66"/>
      <c r="TGT4" s="66"/>
      <c r="TGU4" s="66"/>
      <c r="TGV4" s="66"/>
      <c r="TGW4" s="66"/>
      <c r="TGX4" s="66"/>
      <c r="TGY4" s="66"/>
      <c r="TGZ4" s="66"/>
      <c r="THA4" s="66"/>
      <c r="THB4" s="66"/>
      <c r="THC4" s="66"/>
      <c r="THD4" s="66"/>
      <c r="THE4" s="66"/>
      <c r="THF4" s="66"/>
      <c r="THG4" s="66"/>
      <c r="THH4" s="66"/>
      <c r="THI4" s="66"/>
      <c r="THJ4" s="66"/>
      <c r="THK4" s="66"/>
      <c r="THL4" s="66"/>
      <c r="THM4" s="66"/>
      <c r="THN4" s="66"/>
      <c r="THO4" s="66"/>
      <c r="THP4" s="66"/>
      <c r="THQ4" s="66"/>
      <c r="THR4" s="66"/>
      <c r="THS4" s="66"/>
      <c r="THT4" s="66"/>
      <c r="THU4" s="66"/>
      <c r="THV4" s="66"/>
      <c r="THW4" s="66"/>
      <c r="THX4" s="66"/>
      <c r="THY4" s="66"/>
      <c r="THZ4" s="66"/>
      <c r="TIA4" s="66"/>
      <c r="TIB4" s="66"/>
      <c r="TIC4" s="66"/>
      <c r="TID4" s="66"/>
      <c r="TIE4" s="66"/>
      <c r="TIF4" s="66"/>
      <c r="TIG4" s="66"/>
      <c r="TIH4" s="66"/>
      <c r="TII4" s="66"/>
      <c r="TIJ4" s="66"/>
      <c r="TIK4" s="66"/>
      <c r="TIL4" s="66"/>
      <c r="TIM4" s="66"/>
      <c r="TIN4" s="66"/>
      <c r="TIO4" s="66"/>
      <c r="TIP4" s="66"/>
      <c r="TIQ4" s="66"/>
      <c r="TIR4" s="66"/>
      <c r="TIS4" s="66"/>
      <c r="TIT4" s="66"/>
      <c r="TIU4" s="66"/>
      <c r="TIV4" s="66"/>
      <c r="TIW4" s="66"/>
      <c r="TIX4" s="66"/>
      <c r="TIY4" s="66"/>
      <c r="TIZ4" s="66"/>
      <c r="TJA4" s="66"/>
      <c r="TJB4" s="66"/>
      <c r="TJC4" s="66"/>
      <c r="TJD4" s="66"/>
      <c r="TJE4" s="66"/>
      <c r="TJF4" s="66"/>
      <c r="TJG4" s="66"/>
      <c r="TJH4" s="66"/>
      <c r="TJI4" s="66"/>
      <c r="TJJ4" s="66"/>
      <c r="TJK4" s="66"/>
      <c r="TJL4" s="66"/>
      <c r="TJM4" s="66"/>
      <c r="TJN4" s="66"/>
      <c r="TJO4" s="66"/>
      <c r="TJP4" s="66"/>
      <c r="TJQ4" s="66"/>
      <c r="TJR4" s="66"/>
      <c r="TJS4" s="66"/>
      <c r="TJT4" s="66"/>
      <c r="TJU4" s="66"/>
      <c r="TJV4" s="66"/>
      <c r="TJW4" s="66"/>
      <c r="TJX4" s="66"/>
      <c r="TJY4" s="66"/>
      <c r="TJZ4" s="66"/>
      <c r="TKA4" s="66"/>
      <c r="TKB4" s="66"/>
      <c r="TKC4" s="66"/>
      <c r="TKD4" s="66"/>
      <c r="TKE4" s="66"/>
      <c r="TKF4" s="66"/>
      <c r="TKG4" s="66"/>
      <c r="TKH4" s="66"/>
      <c r="TKI4" s="66"/>
      <c r="TKJ4" s="66"/>
      <c r="TKK4" s="66"/>
      <c r="TKL4" s="66"/>
      <c r="TKM4" s="66"/>
      <c r="TKN4" s="66"/>
      <c r="TKO4" s="66"/>
      <c r="TKP4" s="66"/>
      <c r="TKQ4" s="66"/>
      <c r="TKR4" s="66"/>
      <c r="TKS4" s="66"/>
      <c r="TKT4" s="66"/>
      <c r="TKU4" s="66"/>
      <c r="TKV4" s="66"/>
      <c r="TKW4" s="66"/>
      <c r="TKX4" s="66"/>
      <c r="TKY4" s="66"/>
      <c r="TKZ4" s="66"/>
      <c r="TLA4" s="66"/>
      <c r="TLB4" s="66"/>
      <c r="TLC4" s="66"/>
      <c r="TLD4" s="66"/>
      <c r="TLE4" s="66"/>
      <c r="TLF4" s="66"/>
      <c r="TLG4" s="66"/>
      <c r="TLH4" s="66"/>
      <c r="TLI4" s="66"/>
      <c r="TLJ4" s="66"/>
      <c r="TLK4" s="66"/>
      <c r="TLL4" s="66"/>
      <c r="TLM4" s="66"/>
      <c r="TLN4" s="66"/>
      <c r="TLO4" s="66"/>
      <c r="TLP4" s="66"/>
      <c r="TLQ4" s="66"/>
      <c r="TLR4" s="66"/>
      <c r="TLS4" s="66"/>
      <c r="TLT4" s="66"/>
      <c r="TLU4" s="66"/>
      <c r="TLV4" s="66"/>
      <c r="TLW4" s="66"/>
      <c r="TLX4" s="66"/>
      <c r="TLY4" s="66"/>
      <c r="TLZ4" s="66"/>
      <c r="TMA4" s="66"/>
      <c r="TMB4" s="66"/>
      <c r="TMC4" s="66"/>
      <c r="TMD4" s="66"/>
      <c r="TME4" s="66"/>
      <c r="TMF4" s="66"/>
      <c r="TMG4" s="66"/>
      <c r="TMH4" s="66"/>
      <c r="TMI4" s="66"/>
      <c r="TMJ4" s="66"/>
      <c r="TMK4" s="66"/>
      <c r="TML4" s="66"/>
      <c r="TMM4" s="66"/>
      <c r="TMN4" s="66"/>
      <c r="TMO4" s="66"/>
      <c r="TMP4" s="66"/>
      <c r="TMQ4" s="66"/>
      <c r="TMR4" s="66"/>
      <c r="TMS4" s="66"/>
      <c r="TMT4" s="66"/>
      <c r="TMU4" s="66"/>
      <c r="TMV4" s="66"/>
      <c r="TMW4" s="66"/>
      <c r="TMX4" s="66"/>
      <c r="TMY4" s="66"/>
      <c r="TMZ4" s="66"/>
      <c r="TNA4" s="66"/>
      <c r="TNB4" s="66"/>
      <c r="TNC4" s="66"/>
      <c r="TND4" s="66"/>
      <c r="TNE4" s="66"/>
      <c r="TNF4" s="66"/>
      <c r="TNG4" s="66"/>
      <c r="TNH4" s="66"/>
      <c r="TNI4" s="66"/>
      <c r="TNJ4" s="66"/>
      <c r="TNK4" s="66"/>
      <c r="TNL4" s="66"/>
      <c r="TNM4" s="66"/>
      <c r="TNN4" s="66"/>
      <c r="TNO4" s="66"/>
      <c r="TNP4" s="66"/>
      <c r="TNQ4" s="66"/>
      <c r="TNR4" s="66"/>
      <c r="TNS4" s="66"/>
      <c r="TNT4" s="66"/>
      <c r="TNU4" s="66"/>
      <c r="TNV4" s="66"/>
      <c r="TNW4" s="66"/>
      <c r="TNX4" s="66"/>
      <c r="TNY4" s="66"/>
      <c r="TNZ4" s="66"/>
      <c r="TOA4" s="66"/>
      <c r="TOB4" s="66"/>
      <c r="TOC4" s="66"/>
      <c r="TOD4" s="66"/>
      <c r="TOE4" s="66"/>
      <c r="TOF4" s="66"/>
      <c r="TOG4" s="66"/>
      <c r="TOH4" s="66"/>
      <c r="TOI4" s="66"/>
      <c r="TOJ4" s="66"/>
      <c r="TOK4" s="66"/>
      <c r="TOL4" s="66"/>
      <c r="TOM4" s="66"/>
      <c r="TON4" s="66"/>
      <c r="TOO4" s="66"/>
      <c r="TOP4" s="66"/>
      <c r="TOQ4" s="66"/>
      <c r="TOR4" s="66"/>
      <c r="TOS4" s="66"/>
      <c r="TOT4" s="66"/>
      <c r="TOU4" s="66"/>
      <c r="TOV4" s="66"/>
      <c r="TOW4" s="66"/>
      <c r="TOX4" s="66"/>
      <c r="TOY4" s="66"/>
      <c r="TOZ4" s="66"/>
      <c r="TPA4" s="66"/>
      <c r="TPB4" s="66"/>
      <c r="TPC4" s="66"/>
      <c r="TPD4" s="66"/>
      <c r="TPE4" s="66"/>
      <c r="TPF4" s="66"/>
      <c r="TPG4" s="66"/>
      <c r="TPH4" s="66"/>
      <c r="TPI4" s="66"/>
      <c r="TPJ4" s="66"/>
      <c r="TPK4" s="66"/>
      <c r="TPL4" s="66"/>
      <c r="TPM4" s="66"/>
      <c r="TPN4" s="66"/>
      <c r="TPO4" s="66"/>
      <c r="TPP4" s="66"/>
      <c r="TPQ4" s="66"/>
      <c r="TPR4" s="66"/>
      <c r="TPS4" s="66"/>
      <c r="TPT4" s="66"/>
      <c r="TPU4" s="66"/>
      <c r="TPV4" s="66"/>
      <c r="TPW4" s="66"/>
      <c r="TPX4" s="66"/>
      <c r="TPY4" s="66"/>
      <c r="TPZ4" s="66"/>
      <c r="TQA4" s="66"/>
      <c r="TQB4" s="66"/>
      <c r="TQC4" s="66"/>
      <c r="TQD4" s="66"/>
      <c r="TQE4" s="66"/>
      <c r="TQF4" s="66"/>
      <c r="TQG4" s="66"/>
      <c r="TQH4" s="66"/>
      <c r="TQI4" s="66"/>
      <c r="TQJ4" s="66"/>
      <c r="TQK4" s="66"/>
      <c r="TQL4" s="66"/>
      <c r="TQM4" s="66"/>
      <c r="TQN4" s="66"/>
      <c r="TQO4" s="66"/>
      <c r="TQP4" s="66"/>
      <c r="TQQ4" s="66"/>
      <c r="TQR4" s="66"/>
      <c r="TQS4" s="66"/>
      <c r="TQT4" s="66"/>
      <c r="TQU4" s="66"/>
      <c r="TQV4" s="66"/>
      <c r="TQW4" s="66"/>
      <c r="TQX4" s="66"/>
      <c r="TQY4" s="66"/>
      <c r="TQZ4" s="66"/>
      <c r="TRA4" s="66"/>
      <c r="TRB4" s="66"/>
      <c r="TRC4" s="66"/>
      <c r="TRD4" s="66"/>
      <c r="TRE4" s="66"/>
      <c r="TRF4" s="66"/>
      <c r="TRG4" s="66"/>
      <c r="TRH4" s="66"/>
      <c r="TRI4" s="66"/>
      <c r="TRJ4" s="66"/>
      <c r="TRK4" s="66"/>
      <c r="TRL4" s="66"/>
      <c r="TRM4" s="66"/>
      <c r="TRN4" s="66"/>
      <c r="TRO4" s="66"/>
      <c r="TRP4" s="66"/>
      <c r="TRQ4" s="66"/>
      <c r="TRR4" s="66"/>
      <c r="TRS4" s="66"/>
      <c r="TRT4" s="66"/>
      <c r="TRU4" s="66"/>
      <c r="TRV4" s="66"/>
      <c r="TRW4" s="66"/>
      <c r="TRX4" s="66"/>
      <c r="TRY4" s="66"/>
      <c r="TRZ4" s="66"/>
      <c r="TSA4" s="66"/>
      <c r="TSB4" s="66"/>
      <c r="TSC4" s="66"/>
      <c r="TSD4" s="66"/>
      <c r="TSE4" s="66"/>
      <c r="TSF4" s="66"/>
      <c r="TSG4" s="66"/>
      <c r="TSH4" s="66"/>
      <c r="TSI4" s="66"/>
      <c r="TSJ4" s="66"/>
      <c r="TSK4" s="66"/>
      <c r="TSL4" s="66"/>
      <c r="TSM4" s="66"/>
      <c r="TSN4" s="66"/>
      <c r="TSO4" s="66"/>
      <c r="TSP4" s="66"/>
      <c r="TSQ4" s="66"/>
      <c r="TSR4" s="66"/>
      <c r="TSS4" s="66"/>
      <c r="TST4" s="66"/>
      <c r="TSU4" s="66"/>
      <c r="TSV4" s="66"/>
      <c r="TSW4" s="66"/>
      <c r="TSX4" s="66"/>
      <c r="TSY4" s="66"/>
      <c r="TSZ4" s="66"/>
      <c r="TTA4" s="66"/>
      <c r="TTB4" s="66"/>
      <c r="TTC4" s="66"/>
      <c r="TTD4" s="66"/>
      <c r="TTE4" s="66"/>
      <c r="TTF4" s="66"/>
      <c r="TTG4" s="66"/>
      <c r="TTH4" s="66"/>
      <c r="TTI4" s="66"/>
      <c r="TTJ4" s="66"/>
      <c r="TTK4" s="66"/>
      <c r="TTL4" s="66"/>
      <c r="TTM4" s="66"/>
      <c r="TTN4" s="66"/>
      <c r="TTO4" s="66"/>
      <c r="TTP4" s="66"/>
      <c r="TTQ4" s="66"/>
      <c r="TTR4" s="66"/>
      <c r="TTS4" s="66"/>
      <c r="TTT4" s="66"/>
      <c r="TTU4" s="66"/>
      <c r="TTV4" s="66"/>
      <c r="TTW4" s="66"/>
      <c r="TTX4" s="66"/>
      <c r="TTY4" s="66"/>
      <c r="TTZ4" s="66"/>
      <c r="TUA4" s="66"/>
      <c r="TUB4" s="66"/>
      <c r="TUC4" s="66"/>
      <c r="TUD4" s="66"/>
      <c r="TUE4" s="66"/>
      <c r="TUF4" s="66"/>
      <c r="TUG4" s="66"/>
      <c r="TUH4" s="66"/>
      <c r="TUI4" s="66"/>
      <c r="TUJ4" s="66"/>
      <c r="TUK4" s="66"/>
      <c r="TUL4" s="66"/>
      <c r="TUM4" s="66"/>
      <c r="TUN4" s="66"/>
      <c r="TUO4" s="66"/>
      <c r="TUP4" s="66"/>
      <c r="TUQ4" s="66"/>
      <c r="TUR4" s="66"/>
      <c r="TUS4" s="66"/>
      <c r="TUT4" s="66"/>
      <c r="TUU4" s="66"/>
      <c r="TUV4" s="66"/>
      <c r="TUW4" s="66"/>
      <c r="TUX4" s="66"/>
      <c r="TUY4" s="66"/>
      <c r="TUZ4" s="66"/>
      <c r="TVA4" s="66"/>
      <c r="TVB4" s="66"/>
      <c r="TVC4" s="66"/>
      <c r="TVD4" s="66"/>
      <c r="TVE4" s="66"/>
      <c r="TVF4" s="66"/>
      <c r="TVG4" s="66"/>
      <c r="TVH4" s="66"/>
      <c r="TVI4" s="66"/>
      <c r="TVJ4" s="66"/>
      <c r="TVK4" s="66"/>
      <c r="TVL4" s="66"/>
      <c r="TVM4" s="66"/>
      <c r="TVN4" s="66"/>
      <c r="TVO4" s="66"/>
      <c r="TVP4" s="66"/>
      <c r="TVQ4" s="66"/>
      <c r="TVR4" s="66"/>
      <c r="TVS4" s="66"/>
      <c r="TVT4" s="66"/>
      <c r="TVU4" s="66"/>
      <c r="TVV4" s="66"/>
      <c r="TVW4" s="66"/>
      <c r="TVX4" s="66"/>
      <c r="TVY4" s="66"/>
      <c r="TVZ4" s="66"/>
      <c r="TWA4" s="66"/>
      <c r="TWB4" s="66"/>
      <c r="TWC4" s="66"/>
      <c r="TWD4" s="66"/>
      <c r="TWE4" s="66"/>
      <c r="TWF4" s="66"/>
      <c r="TWG4" s="66"/>
      <c r="TWH4" s="66"/>
      <c r="TWI4" s="66"/>
      <c r="TWJ4" s="66"/>
      <c r="TWK4" s="66"/>
      <c r="TWL4" s="66"/>
      <c r="TWM4" s="66"/>
      <c r="TWN4" s="66"/>
      <c r="TWO4" s="66"/>
      <c r="TWP4" s="66"/>
      <c r="TWQ4" s="66"/>
      <c r="TWR4" s="66"/>
      <c r="TWS4" s="66"/>
      <c r="TWT4" s="66"/>
      <c r="TWU4" s="66"/>
      <c r="TWV4" s="66"/>
      <c r="TWW4" s="66"/>
      <c r="TWX4" s="66"/>
      <c r="TWY4" s="66"/>
      <c r="TWZ4" s="66"/>
      <c r="TXA4" s="66"/>
      <c r="TXB4" s="66"/>
      <c r="TXC4" s="66"/>
      <c r="TXD4" s="66"/>
      <c r="TXE4" s="66"/>
      <c r="TXF4" s="66"/>
      <c r="TXG4" s="66"/>
      <c r="TXH4" s="66"/>
      <c r="TXI4" s="66"/>
      <c r="TXJ4" s="66"/>
      <c r="TXK4" s="66"/>
      <c r="TXL4" s="66"/>
      <c r="TXM4" s="66"/>
      <c r="TXN4" s="66"/>
      <c r="TXO4" s="66"/>
      <c r="TXP4" s="66"/>
      <c r="TXQ4" s="66"/>
      <c r="TXR4" s="66"/>
      <c r="TXS4" s="66"/>
      <c r="TXT4" s="66"/>
      <c r="TXU4" s="66"/>
      <c r="TXV4" s="66"/>
      <c r="TXW4" s="66"/>
      <c r="TXX4" s="66"/>
      <c r="TXY4" s="66"/>
      <c r="TXZ4" s="66"/>
      <c r="TYA4" s="66"/>
      <c r="TYB4" s="66"/>
      <c r="TYC4" s="66"/>
      <c r="TYD4" s="66"/>
      <c r="TYE4" s="66"/>
      <c r="TYF4" s="66"/>
      <c r="TYG4" s="66"/>
      <c r="TYH4" s="66"/>
      <c r="TYI4" s="66"/>
      <c r="TYJ4" s="66"/>
      <c r="TYK4" s="66"/>
      <c r="TYL4" s="66"/>
      <c r="TYM4" s="66"/>
      <c r="TYN4" s="66"/>
      <c r="TYO4" s="66"/>
      <c r="TYP4" s="66"/>
      <c r="TYQ4" s="66"/>
      <c r="TYR4" s="66"/>
      <c r="TYS4" s="66"/>
      <c r="TYT4" s="66"/>
      <c r="TYU4" s="66"/>
      <c r="TYV4" s="66"/>
      <c r="TYW4" s="66"/>
      <c r="TYX4" s="66"/>
      <c r="TYY4" s="66"/>
      <c r="TYZ4" s="66"/>
      <c r="TZA4" s="66"/>
      <c r="TZB4" s="66"/>
      <c r="TZC4" s="66"/>
      <c r="TZD4" s="66"/>
      <c r="TZE4" s="66"/>
      <c r="TZF4" s="66"/>
      <c r="TZG4" s="66"/>
      <c r="TZH4" s="66"/>
      <c r="TZI4" s="66"/>
      <c r="TZJ4" s="66"/>
      <c r="TZK4" s="66"/>
      <c r="TZL4" s="66"/>
      <c r="TZM4" s="66"/>
      <c r="TZN4" s="66"/>
      <c r="TZO4" s="66"/>
      <c r="TZP4" s="66"/>
      <c r="TZQ4" s="66"/>
      <c r="TZR4" s="66"/>
      <c r="TZS4" s="66"/>
      <c r="TZT4" s="66"/>
      <c r="TZU4" s="66"/>
      <c r="TZV4" s="66"/>
      <c r="TZW4" s="66"/>
      <c r="TZX4" s="66"/>
      <c r="TZY4" s="66"/>
      <c r="TZZ4" s="66"/>
      <c r="UAA4" s="66"/>
      <c r="UAB4" s="66"/>
      <c r="UAC4" s="66"/>
      <c r="UAD4" s="66"/>
      <c r="UAE4" s="66"/>
      <c r="UAF4" s="66"/>
      <c r="UAG4" s="66"/>
      <c r="UAH4" s="66"/>
      <c r="UAI4" s="66"/>
      <c r="UAJ4" s="66"/>
      <c r="UAK4" s="66"/>
      <c r="UAL4" s="66"/>
      <c r="UAM4" s="66"/>
      <c r="UAN4" s="66"/>
      <c r="UAO4" s="66"/>
      <c r="UAP4" s="66"/>
      <c r="UAQ4" s="66"/>
      <c r="UAR4" s="66"/>
      <c r="UAS4" s="66"/>
      <c r="UAT4" s="66"/>
      <c r="UAU4" s="66"/>
      <c r="UAV4" s="66"/>
      <c r="UAW4" s="66"/>
      <c r="UAX4" s="66"/>
      <c r="UAY4" s="66"/>
      <c r="UAZ4" s="66"/>
      <c r="UBA4" s="66"/>
      <c r="UBB4" s="66"/>
      <c r="UBC4" s="66"/>
      <c r="UBD4" s="66"/>
      <c r="UBE4" s="66"/>
      <c r="UBF4" s="66"/>
      <c r="UBG4" s="66"/>
      <c r="UBH4" s="66"/>
      <c r="UBI4" s="66"/>
      <c r="UBJ4" s="66"/>
      <c r="UBK4" s="66"/>
      <c r="UBL4" s="66"/>
      <c r="UBM4" s="66"/>
      <c r="UBN4" s="66"/>
      <c r="UBO4" s="66"/>
      <c r="UBP4" s="66"/>
      <c r="UBQ4" s="66"/>
      <c r="UBR4" s="66"/>
      <c r="UBS4" s="66"/>
      <c r="UBT4" s="66"/>
      <c r="UBU4" s="66"/>
      <c r="UBV4" s="66"/>
      <c r="UBW4" s="66"/>
      <c r="UBX4" s="66"/>
      <c r="UBY4" s="66"/>
      <c r="UBZ4" s="66"/>
      <c r="UCA4" s="66"/>
      <c r="UCB4" s="66"/>
      <c r="UCC4" s="66"/>
      <c r="UCD4" s="66"/>
      <c r="UCE4" s="66"/>
      <c r="UCF4" s="66"/>
      <c r="UCG4" s="66"/>
      <c r="UCH4" s="66"/>
      <c r="UCI4" s="66"/>
      <c r="UCJ4" s="66"/>
      <c r="UCK4" s="66"/>
      <c r="UCL4" s="66"/>
      <c r="UCM4" s="66"/>
      <c r="UCN4" s="66"/>
      <c r="UCO4" s="66"/>
      <c r="UCP4" s="66"/>
      <c r="UCQ4" s="66"/>
      <c r="UCR4" s="66"/>
      <c r="UCS4" s="66"/>
      <c r="UCT4" s="66"/>
      <c r="UCU4" s="66"/>
      <c r="UCV4" s="66"/>
      <c r="UCW4" s="66"/>
      <c r="UCX4" s="66"/>
      <c r="UCY4" s="66"/>
      <c r="UCZ4" s="66"/>
      <c r="UDA4" s="66"/>
      <c r="UDB4" s="66"/>
      <c r="UDC4" s="66"/>
      <c r="UDD4" s="66"/>
      <c r="UDE4" s="66"/>
      <c r="UDF4" s="66"/>
      <c r="UDG4" s="66"/>
      <c r="UDH4" s="66"/>
      <c r="UDI4" s="66"/>
      <c r="UDJ4" s="66"/>
      <c r="UDK4" s="66"/>
      <c r="UDL4" s="66"/>
      <c r="UDM4" s="66"/>
      <c r="UDN4" s="66"/>
      <c r="UDO4" s="66"/>
      <c r="UDP4" s="66"/>
      <c r="UDQ4" s="66"/>
      <c r="UDR4" s="66"/>
      <c r="UDS4" s="66"/>
      <c r="UDT4" s="66"/>
      <c r="UDU4" s="66"/>
      <c r="UDV4" s="66"/>
      <c r="UDW4" s="66"/>
      <c r="UDX4" s="66"/>
      <c r="UDY4" s="66"/>
      <c r="UDZ4" s="66"/>
      <c r="UEA4" s="66"/>
      <c r="UEB4" s="66"/>
      <c r="UEC4" s="66"/>
      <c r="UED4" s="66"/>
      <c r="UEE4" s="66"/>
      <c r="UEF4" s="66"/>
      <c r="UEG4" s="66"/>
      <c r="UEH4" s="66"/>
      <c r="UEI4" s="66"/>
      <c r="UEJ4" s="66"/>
      <c r="UEK4" s="66"/>
      <c r="UEL4" s="66"/>
      <c r="UEM4" s="66"/>
      <c r="UEN4" s="66"/>
      <c r="UEO4" s="66"/>
      <c r="UEP4" s="66"/>
      <c r="UEQ4" s="66"/>
      <c r="UER4" s="66"/>
      <c r="UES4" s="66"/>
      <c r="UET4" s="66"/>
      <c r="UEU4" s="66"/>
      <c r="UEV4" s="66"/>
      <c r="UEW4" s="66"/>
      <c r="UEX4" s="66"/>
      <c r="UEY4" s="66"/>
      <c r="UEZ4" s="66"/>
      <c r="UFA4" s="66"/>
      <c r="UFB4" s="66"/>
      <c r="UFC4" s="66"/>
      <c r="UFD4" s="66"/>
      <c r="UFE4" s="66"/>
      <c r="UFF4" s="66"/>
      <c r="UFG4" s="66"/>
      <c r="UFH4" s="66"/>
      <c r="UFI4" s="66"/>
      <c r="UFJ4" s="66"/>
      <c r="UFK4" s="66"/>
      <c r="UFL4" s="66"/>
      <c r="UFM4" s="66"/>
      <c r="UFN4" s="66"/>
      <c r="UFO4" s="66"/>
      <c r="UFP4" s="66"/>
      <c r="UFQ4" s="66"/>
      <c r="UFR4" s="66"/>
      <c r="UFS4" s="66"/>
      <c r="UFT4" s="66"/>
      <c r="UFU4" s="66"/>
      <c r="UFV4" s="66"/>
      <c r="UFW4" s="66"/>
      <c r="UFX4" s="66"/>
      <c r="UFY4" s="66"/>
      <c r="UFZ4" s="66"/>
      <c r="UGA4" s="66"/>
      <c r="UGB4" s="66"/>
      <c r="UGC4" s="66"/>
      <c r="UGD4" s="66"/>
      <c r="UGE4" s="66"/>
      <c r="UGF4" s="66"/>
      <c r="UGG4" s="66"/>
      <c r="UGH4" s="66"/>
      <c r="UGI4" s="66"/>
      <c r="UGJ4" s="66"/>
      <c r="UGK4" s="66"/>
      <c r="UGL4" s="66"/>
      <c r="UGM4" s="66"/>
      <c r="UGN4" s="66"/>
      <c r="UGO4" s="66"/>
      <c r="UGP4" s="66"/>
      <c r="UGQ4" s="66"/>
      <c r="UGR4" s="66"/>
      <c r="UGS4" s="66"/>
      <c r="UGT4" s="66"/>
      <c r="UGU4" s="66"/>
      <c r="UGV4" s="66"/>
      <c r="UGW4" s="66"/>
      <c r="UGX4" s="66"/>
      <c r="UGY4" s="66"/>
      <c r="UGZ4" s="66"/>
      <c r="UHA4" s="66"/>
      <c r="UHB4" s="66"/>
      <c r="UHC4" s="66"/>
      <c r="UHD4" s="66"/>
      <c r="UHE4" s="66"/>
      <c r="UHF4" s="66"/>
      <c r="UHG4" s="66"/>
      <c r="UHH4" s="66"/>
      <c r="UHI4" s="66"/>
      <c r="UHJ4" s="66"/>
      <c r="UHK4" s="66"/>
      <c r="UHL4" s="66"/>
      <c r="UHM4" s="66"/>
      <c r="UHN4" s="66"/>
      <c r="UHO4" s="66"/>
      <c r="UHP4" s="66"/>
      <c r="UHQ4" s="66"/>
      <c r="UHR4" s="66"/>
      <c r="UHS4" s="66"/>
      <c r="UHT4" s="66"/>
      <c r="UHU4" s="66"/>
      <c r="UHV4" s="66"/>
      <c r="UHW4" s="66"/>
      <c r="UHX4" s="66"/>
      <c r="UHY4" s="66"/>
      <c r="UHZ4" s="66"/>
      <c r="UIA4" s="66"/>
      <c r="UIB4" s="66"/>
      <c r="UIC4" s="66"/>
      <c r="UID4" s="66"/>
      <c r="UIE4" s="66"/>
      <c r="UIF4" s="66"/>
      <c r="UIG4" s="66"/>
      <c r="UIH4" s="66"/>
      <c r="UII4" s="66"/>
      <c r="UIJ4" s="66"/>
      <c r="UIK4" s="66"/>
      <c r="UIL4" s="66"/>
      <c r="UIM4" s="66"/>
      <c r="UIN4" s="66"/>
      <c r="UIO4" s="66"/>
      <c r="UIP4" s="66"/>
      <c r="UIQ4" s="66"/>
      <c r="UIR4" s="66"/>
      <c r="UIS4" s="66"/>
      <c r="UIT4" s="66"/>
      <c r="UIU4" s="66"/>
      <c r="UIV4" s="66"/>
      <c r="UIW4" s="66"/>
      <c r="UIX4" s="66"/>
      <c r="UIY4" s="66"/>
      <c r="UIZ4" s="66"/>
      <c r="UJA4" s="66"/>
      <c r="UJB4" s="66"/>
      <c r="UJC4" s="66"/>
      <c r="UJD4" s="66"/>
      <c r="UJE4" s="66"/>
      <c r="UJF4" s="66"/>
      <c r="UJG4" s="66"/>
      <c r="UJH4" s="66"/>
      <c r="UJI4" s="66"/>
      <c r="UJJ4" s="66"/>
      <c r="UJK4" s="66"/>
      <c r="UJL4" s="66"/>
      <c r="UJM4" s="66"/>
      <c r="UJN4" s="66"/>
      <c r="UJO4" s="66"/>
      <c r="UJP4" s="66"/>
      <c r="UJQ4" s="66"/>
      <c r="UJR4" s="66"/>
      <c r="UJS4" s="66"/>
      <c r="UJT4" s="66"/>
      <c r="UJU4" s="66"/>
      <c r="UJV4" s="66"/>
      <c r="UJW4" s="66"/>
      <c r="UJX4" s="66"/>
      <c r="UJY4" s="66"/>
      <c r="UJZ4" s="66"/>
      <c r="UKA4" s="66"/>
      <c r="UKB4" s="66"/>
      <c r="UKC4" s="66"/>
      <c r="UKD4" s="66"/>
      <c r="UKE4" s="66"/>
      <c r="UKF4" s="66"/>
      <c r="UKG4" s="66"/>
      <c r="UKH4" s="66"/>
      <c r="UKI4" s="66"/>
      <c r="UKJ4" s="66"/>
      <c r="UKK4" s="66"/>
      <c r="UKL4" s="66"/>
      <c r="UKM4" s="66"/>
      <c r="UKN4" s="66"/>
      <c r="UKO4" s="66"/>
      <c r="UKP4" s="66"/>
      <c r="UKQ4" s="66"/>
      <c r="UKR4" s="66"/>
      <c r="UKS4" s="66"/>
      <c r="UKT4" s="66"/>
      <c r="UKU4" s="66"/>
      <c r="UKV4" s="66"/>
      <c r="UKW4" s="66"/>
      <c r="UKX4" s="66"/>
      <c r="UKY4" s="66"/>
      <c r="UKZ4" s="66"/>
      <c r="ULA4" s="66"/>
      <c r="ULB4" s="66"/>
      <c r="ULC4" s="66"/>
      <c r="ULD4" s="66"/>
      <c r="ULE4" s="66"/>
      <c r="ULF4" s="66"/>
      <c r="ULG4" s="66"/>
      <c r="ULH4" s="66"/>
      <c r="ULI4" s="66"/>
      <c r="ULJ4" s="66"/>
      <c r="ULK4" s="66"/>
      <c r="ULL4" s="66"/>
      <c r="ULM4" s="66"/>
      <c r="ULN4" s="66"/>
      <c r="ULO4" s="66"/>
      <c r="ULP4" s="66"/>
      <c r="ULQ4" s="66"/>
      <c r="ULR4" s="66"/>
      <c r="ULS4" s="66"/>
      <c r="ULT4" s="66"/>
      <c r="ULU4" s="66"/>
      <c r="ULV4" s="66"/>
      <c r="ULW4" s="66"/>
      <c r="ULX4" s="66"/>
      <c r="ULY4" s="66"/>
      <c r="ULZ4" s="66"/>
      <c r="UMA4" s="66"/>
      <c r="UMB4" s="66"/>
      <c r="UMC4" s="66"/>
      <c r="UMD4" s="66"/>
      <c r="UME4" s="66"/>
      <c r="UMF4" s="66"/>
      <c r="UMG4" s="66"/>
      <c r="UMH4" s="66"/>
      <c r="UMI4" s="66"/>
      <c r="UMJ4" s="66"/>
      <c r="UMK4" s="66"/>
      <c r="UML4" s="66"/>
      <c r="UMM4" s="66"/>
      <c r="UMN4" s="66"/>
      <c r="UMO4" s="66"/>
      <c r="UMP4" s="66"/>
      <c r="UMQ4" s="66"/>
      <c r="UMR4" s="66"/>
      <c r="UMS4" s="66"/>
      <c r="UMT4" s="66"/>
      <c r="UMU4" s="66"/>
      <c r="UMV4" s="66"/>
      <c r="UMW4" s="66"/>
      <c r="UMX4" s="66"/>
      <c r="UMY4" s="66"/>
      <c r="UMZ4" s="66"/>
      <c r="UNA4" s="66"/>
      <c r="UNB4" s="66"/>
      <c r="UNC4" s="66"/>
      <c r="UND4" s="66"/>
      <c r="UNE4" s="66"/>
      <c r="UNF4" s="66"/>
      <c r="UNG4" s="66"/>
      <c r="UNH4" s="66"/>
      <c r="UNI4" s="66"/>
      <c r="UNJ4" s="66"/>
      <c r="UNK4" s="66"/>
      <c r="UNL4" s="66"/>
      <c r="UNM4" s="66"/>
      <c r="UNN4" s="66"/>
      <c r="UNO4" s="66"/>
      <c r="UNP4" s="66"/>
      <c r="UNQ4" s="66"/>
      <c r="UNR4" s="66"/>
      <c r="UNS4" s="66"/>
      <c r="UNT4" s="66"/>
      <c r="UNU4" s="66"/>
      <c r="UNV4" s="66"/>
      <c r="UNW4" s="66"/>
      <c r="UNX4" s="66"/>
      <c r="UNY4" s="66"/>
      <c r="UNZ4" s="66"/>
      <c r="UOA4" s="66"/>
      <c r="UOB4" s="66"/>
      <c r="UOC4" s="66"/>
      <c r="UOD4" s="66"/>
      <c r="UOE4" s="66"/>
      <c r="UOF4" s="66"/>
      <c r="UOG4" s="66"/>
      <c r="UOH4" s="66"/>
      <c r="UOI4" s="66"/>
      <c r="UOJ4" s="66"/>
      <c r="UOK4" s="66"/>
      <c r="UOL4" s="66"/>
      <c r="UOM4" s="66"/>
      <c r="UON4" s="66"/>
      <c r="UOO4" s="66"/>
      <c r="UOP4" s="66"/>
      <c r="UOQ4" s="66"/>
      <c r="UOR4" s="66"/>
      <c r="UOS4" s="66"/>
      <c r="UOT4" s="66"/>
      <c r="UOU4" s="66"/>
      <c r="UOV4" s="66"/>
      <c r="UOW4" s="66"/>
      <c r="UOX4" s="66"/>
      <c r="UOY4" s="66"/>
      <c r="UOZ4" s="66"/>
      <c r="UPA4" s="66"/>
      <c r="UPB4" s="66"/>
      <c r="UPC4" s="66"/>
      <c r="UPD4" s="66"/>
      <c r="UPE4" s="66"/>
      <c r="UPF4" s="66"/>
      <c r="UPG4" s="66"/>
      <c r="UPH4" s="66"/>
      <c r="UPI4" s="66"/>
      <c r="UPJ4" s="66"/>
      <c r="UPK4" s="66"/>
      <c r="UPL4" s="66"/>
      <c r="UPM4" s="66"/>
      <c r="UPN4" s="66"/>
      <c r="UPO4" s="66"/>
      <c r="UPP4" s="66"/>
      <c r="UPQ4" s="66"/>
      <c r="UPR4" s="66"/>
      <c r="UPS4" s="66"/>
      <c r="UPT4" s="66"/>
      <c r="UPU4" s="66"/>
      <c r="UPV4" s="66"/>
      <c r="UPW4" s="66"/>
      <c r="UPX4" s="66"/>
      <c r="UPY4" s="66"/>
      <c r="UPZ4" s="66"/>
      <c r="UQA4" s="66"/>
      <c r="UQB4" s="66"/>
      <c r="UQC4" s="66"/>
      <c r="UQD4" s="66"/>
      <c r="UQE4" s="66"/>
      <c r="UQF4" s="66"/>
      <c r="UQG4" s="66"/>
      <c r="UQH4" s="66"/>
      <c r="UQI4" s="66"/>
      <c r="UQJ4" s="66"/>
      <c r="UQK4" s="66"/>
      <c r="UQL4" s="66"/>
      <c r="UQM4" s="66"/>
      <c r="UQN4" s="66"/>
      <c r="UQO4" s="66"/>
      <c r="UQP4" s="66"/>
      <c r="UQQ4" s="66"/>
      <c r="UQR4" s="66"/>
      <c r="UQS4" s="66"/>
      <c r="UQT4" s="66"/>
      <c r="UQU4" s="66"/>
      <c r="UQV4" s="66"/>
      <c r="UQW4" s="66"/>
      <c r="UQX4" s="66"/>
      <c r="UQY4" s="66"/>
      <c r="UQZ4" s="66"/>
      <c r="URA4" s="66"/>
      <c r="URB4" s="66"/>
      <c r="URC4" s="66"/>
      <c r="URD4" s="66"/>
      <c r="URE4" s="66"/>
      <c r="URF4" s="66"/>
      <c r="URG4" s="66"/>
      <c r="URH4" s="66"/>
      <c r="URI4" s="66"/>
      <c r="URJ4" s="66"/>
      <c r="URK4" s="66"/>
      <c r="URL4" s="66"/>
      <c r="URM4" s="66"/>
      <c r="URN4" s="66"/>
      <c r="URO4" s="66"/>
      <c r="URP4" s="66"/>
      <c r="URQ4" s="66"/>
      <c r="URR4" s="66"/>
      <c r="URS4" s="66"/>
      <c r="URT4" s="66"/>
      <c r="URU4" s="66"/>
      <c r="URV4" s="66"/>
      <c r="URW4" s="66"/>
      <c r="URX4" s="66"/>
      <c r="URY4" s="66"/>
      <c r="URZ4" s="66"/>
      <c r="USA4" s="66"/>
      <c r="USB4" s="66"/>
      <c r="USC4" s="66"/>
      <c r="USD4" s="66"/>
      <c r="USE4" s="66"/>
      <c r="USF4" s="66"/>
      <c r="USG4" s="66"/>
      <c r="USH4" s="66"/>
      <c r="USI4" s="66"/>
      <c r="USJ4" s="66"/>
      <c r="USK4" s="66"/>
      <c r="USL4" s="66"/>
      <c r="USM4" s="66"/>
      <c r="USN4" s="66"/>
      <c r="USO4" s="66"/>
      <c r="USP4" s="66"/>
      <c r="USQ4" s="66"/>
      <c r="USR4" s="66"/>
      <c r="USS4" s="66"/>
      <c r="UST4" s="66"/>
      <c r="USU4" s="66"/>
      <c r="USV4" s="66"/>
      <c r="USW4" s="66"/>
      <c r="USX4" s="66"/>
      <c r="USY4" s="66"/>
      <c r="USZ4" s="66"/>
      <c r="UTA4" s="66"/>
      <c r="UTB4" s="66"/>
      <c r="UTC4" s="66"/>
      <c r="UTD4" s="66"/>
      <c r="UTE4" s="66"/>
      <c r="UTF4" s="66"/>
      <c r="UTG4" s="66"/>
      <c r="UTH4" s="66"/>
      <c r="UTI4" s="66"/>
      <c r="UTJ4" s="66"/>
      <c r="UTK4" s="66"/>
      <c r="UTL4" s="66"/>
      <c r="UTM4" s="66"/>
      <c r="UTN4" s="66"/>
      <c r="UTO4" s="66"/>
      <c r="UTP4" s="66"/>
      <c r="UTQ4" s="66"/>
      <c r="UTR4" s="66"/>
      <c r="UTS4" s="66"/>
      <c r="UTT4" s="66"/>
      <c r="UTU4" s="66"/>
      <c r="UTV4" s="66"/>
      <c r="UTW4" s="66"/>
      <c r="UTX4" s="66"/>
      <c r="UTY4" s="66"/>
      <c r="UTZ4" s="66"/>
      <c r="UUA4" s="66"/>
      <c r="UUB4" s="66"/>
      <c r="UUC4" s="66"/>
      <c r="UUD4" s="66"/>
      <c r="UUE4" s="66"/>
      <c r="UUF4" s="66"/>
      <c r="UUG4" s="66"/>
      <c r="UUH4" s="66"/>
      <c r="UUI4" s="66"/>
      <c r="UUJ4" s="66"/>
      <c r="UUK4" s="66"/>
      <c r="UUL4" s="66"/>
      <c r="UUM4" s="66"/>
      <c r="UUN4" s="66"/>
      <c r="UUO4" s="66"/>
      <c r="UUP4" s="66"/>
      <c r="UUQ4" s="66"/>
      <c r="UUR4" s="66"/>
      <c r="UUS4" s="66"/>
      <c r="UUT4" s="66"/>
      <c r="UUU4" s="66"/>
      <c r="UUV4" s="66"/>
      <c r="UUW4" s="66"/>
      <c r="UUX4" s="66"/>
      <c r="UUY4" s="66"/>
      <c r="UUZ4" s="66"/>
      <c r="UVA4" s="66"/>
      <c r="UVB4" s="66"/>
      <c r="UVC4" s="66"/>
      <c r="UVD4" s="66"/>
      <c r="UVE4" s="66"/>
      <c r="UVF4" s="66"/>
      <c r="UVG4" s="66"/>
      <c r="UVH4" s="66"/>
      <c r="UVI4" s="66"/>
      <c r="UVJ4" s="66"/>
      <c r="UVK4" s="66"/>
      <c r="UVL4" s="66"/>
      <c r="UVM4" s="66"/>
      <c r="UVN4" s="66"/>
      <c r="UVO4" s="66"/>
      <c r="UVP4" s="66"/>
      <c r="UVQ4" s="66"/>
      <c r="UVR4" s="66"/>
      <c r="UVS4" s="66"/>
      <c r="UVT4" s="66"/>
      <c r="UVU4" s="66"/>
      <c r="UVV4" s="66"/>
      <c r="UVW4" s="66"/>
      <c r="UVX4" s="66"/>
      <c r="UVY4" s="66"/>
      <c r="UVZ4" s="66"/>
      <c r="UWA4" s="66"/>
      <c r="UWB4" s="66"/>
      <c r="UWC4" s="66"/>
      <c r="UWD4" s="66"/>
      <c r="UWE4" s="66"/>
      <c r="UWF4" s="66"/>
      <c r="UWG4" s="66"/>
      <c r="UWH4" s="66"/>
      <c r="UWI4" s="66"/>
      <c r="UWJ4" s="66"/>
      <c r="UWK4" s="66"/>
      <c r="UWL4" s="66"/>
      <c r="UWM4" s="66"/>
      <c r="UWN4" s="66"/>
      <c r="UWO4" s="66"/>
      <c r="UWP4" s="66"/>
      <c r="UWQ4" s="66"/>
      <c r="UWR4" s="66"/>
      <c r="UWS4" s="66"/>
      <c r="UWT4" s="66"/>
      <c r="UWU4" s="66"/>
      <c r="UWV4" s="66"/>
      <c r="UWW4" s="66"/>
      <c r="UWX4" s="66"/>
      <c r="UWY4" s="66"/>
      <c r="UWZ4" s="66"/>
      <c r="UXA4" s="66"/>
      <c r="UXB4" s="66"/>
      <c r="UXC4" s="66"/>
      <c r="UXD4" s="66"/>
      <c r="UXE4" s="66"/>
      <c r="UXF4" s="66"/>
      <c r="UXG4" s="66"/>
      <c r="UXH4" s="66"/>
      <c r="UXI4" s="66"/>
      <c r="UXJ4" s="66"/>
      <c r="UXK4" s="66"/>
      <c r="UXL4" s="66"/>
      <c r="UXM4" s="66"/>
      <c r="UXN4" s="66"/>
      <c r="UXO4" s="66"/>
      <c r="UXP4" s="66"/>
      <c r="UXQ4" s="66"/>
      <c r="UXR4" s="66"/>
      <c r="UXS4" s="66"/>
      <c r="UXT4" s="66"/>
      <c r="UXU4" s="66"/>
      <c r="UXV4" s="66"/>
      <c r="UXW4" s="66"/>
      <c r="UXX4" s="66"/>
      <c r="UXY4" s="66"/>
      <c r="UXZ4" s="66"/>
      <c r="UYA4" s="66"/>
      <c r="UYB4" s="66"/>
      <c r="UYC4" s="66"/>
      <c r="UYD4" s="66"/>
      <c r="UYE4" s="66"/>
      <c r="UYF4" s="66"/>
      <c r="UYG4" s="66"/>
      <c r="UYH4" s="66"/>
      <c r="UYI4" s="66"/>
      <c r="UYJ4" s="66"/>
      <c r="UYK4" s="66"/>
      <c r="UYL4" s="66"/>
      <c r="UYM4" s="66"/>
      <c r="UYN4" s="66"/>
      <c r="UYO4" s="66"/>
      <c r="UYP4" s="66"/>
      <c r="UYQ4" s="66"/>
      <c r="UYR4" s="66"/>
      <c r="UYS4" s="66"/>
      <c r="UYT4" s="66"/>
      <c r="UYU4" s="66"/>
      <c r="UYV4" s="66"/>
      <c r="UYW4" s="66"/>
      <c r="UYX4" s="66"/>
      <c r="UYY4" s="66"/>
      <c r="UYZ4" s="66"/>
      <c r="UZA4" s="66"/>
      <c r="UZB4" s="66"/>
      <c r="UZC4" s="66"/>
      <c r="UZD4" s="66"/>
      <c r="UZE4" s="66"/>
      <c r="UZF4" s="66"/>
      <c r="UZG4" s="66"/>
      <c r="UZH4" s="66"/>
      <c r="UZI4" s="66"/>
      <c r="UZJ4" s="66"/>
      <c r="UZK4" s="66"/>
      <c r="UZL4" s="66"/>
      <c r="UZM4" s="66"/>
      <c r="UZN4" s="66"/>
      <c r="UZO4" s="66"/>
      <c r="UZP4" s="66"/>
      <c r="UZQ4" s="66"/>
      <c r="UZR4" s="66"/>
      <c r="UZS4" s="66"/>
      <c r="UZT4" s="66"/>
      <c r="UZU4" s="66"/>
      <c r="UZV4" s="66"/>
      <c r="UZW4" s="66"/>
      <c r="UZX4" s="66"/>
      <c r="UZY4" s="66"/>
      <c r="UZZ4" s="66"/>
      <c r="VAA4" s="66"/>
      <c r="VAB4" s="66"/>
      <c r="VAC4" s="66"/>
      <c r="VAD4" s="66"/>
      <c r="VAE4" s="66"/>
      <c r="VAF4" s="66"/>
      <c r="VAG4" s="66"/>
      <c r="VAH4" s="66"/>
      <c r="VAI4" s="66"/>
      <c r="VAJ4" s="66"/>
      <c r="VAK4" s="66"/>
      <c r="VAL4" s="66"/>
      <c r="VAM4" s="66"/>
      <c r="VAN4" s="66"/>
      <c r="VAO4" s="66"/>
      <c r="VAP4" s="66"/>
      <c r="VAQ4" s="66"/>
      <c r="VAR4" s="66"/>
      <c r="VAS4" s="66"/>
      <c r="VAT4" s="66"/>
      <c r="VAU4" s="66"/>
      <c r="VAV4" s="66"/>
      <c r="VAW4" s="66"/>
      <c r="VAX4" s="66"/>
      <c r="VAY4" s="66"/>
      <c r="VAZ4" s="66"/>
      <c r="VBA4" s="66"/>
      <c r="VBB4" s="66"/>
      <c r="VBC4" s="66"/>
      <c r="VBD4" s="66"/>
      <c r="VBE4" s="66"/>
      <c r="VBF4" s="66"/>
      <c r="VBG4" s="66"/>
      <c r="VBH4" s="66"/>
      <c r="VBI4" s="66"/>
      <c r="VBJ4" s="66"/>
      <c r="VBK4" s="66"/>
      <c r="VBL4" s="66"/>
      <c r="VBM4" s="66"/>
      <c r="VBN4" s="66"/>
      <c r="VBO4" s="66"/>
      <c r="VBP4" s="66"/>
      <c r="VBQ4" s="66"/>
      <c r="VBR4" s="66"/>
      <c r="VBS4" s="66"/>
      <c r="VBT4" s="66"/>
      <c r="VBU4" s="66"/>
      <c r="VBV4" s="66"/>
      <c r="VBW4" s="66"/>
      <c r="VBX4" s="66"/>
      <c r="VBY4" s="66"/>
      <c r="VBZ4" s="66"/>
      <c r="VCA4" s="66"/>
      <c r="VCB4" s="66"/>
      <c r="VCC4" s="66"/>
      <c r="VCD4" s="66"/>
      <c r="VCE4" s="66"/>
      <c r="VCF4" s="66"/>
      <c r="VCG4" s="66"/>
      <c r="VCH4" s="66"/>
      <c r="VCI4" s="66"/>
      <c r="VCJ4" s="66"/>
      <c r="VCK4" s="66"/>
      <c r="VCL4" s="66"/>
      <c r="VCM4" s="66"/>
      <c r="VCN4" s="66"/>
      <c r="VCO4" s="66"/>
      <c r="VCP4" s="66"/>
      <c r="VCQ4" s="66"/>
      <c r="VCR4" s="66"/>
      <c r="VCS4" s="66"/>
      <c r="VCT4" s="66"/>
      <c r="VCU4" s="66"/>
      <c r="VCV4" s="66"/>
      <c r="VCW4" s="66"/>
      <c r="VCX4" s="66"/>
      <c r="VCY4" s="66"/>
      <c r="VCZ4" s="66"/>
      <c r="VDA4" s="66"/>
      <c r="VDB4" s="66"/>
      <c r="VDC4" s="66"/>
      <c r="VDD4" s="66"/>
      <c r="VDE4" s="66"/>
      <c r="VDF4" s="66"/>
      <c r="VDG4" s="66"/>
      <c r="VDH4" s="66"/>
      <c r="VDI4" s="66"/>
      <c r="VDJ4" s="66"/>
      <c r="VDK4" s="66"/>
      <c r="VDL4" s="66"/>
      <c r="VDM4" s="66"/>
      <c r="VDN4" s="66"/>
      <c r="VDO4" s="66"/>
      <c r="VDP4" s="66"/>
      <c r="VDQ4" s="66"/>
      <c r="VDR4" s="66"/>
      <c r="VDS4" s="66"/>
      <c r="VDT4" s="66"/>
      <c r="VDU4" s="66"/>
      <c r="VDV4" s="66"/>
      <c r="VDW4" s="66"/>
      <c r="VDX4" s="66"/>
      <c r="VDY4" s="66"/>
      <c r="VDZ4" s="66"/>
      <c r="VEA4" s="66"/>
      <c r="VEB4" s="66"/>
      <c r="VEC4" s="66"/>
      <c r="VED4" s="66"/>
      <c r="VEE4" s="66"/>
      <c r="VEF4" s="66"/>
      <c r="VEG4" s="66"/>
      <c r="VEH4" s="66"/>
      <c r="VEI4" s="66"/>
      <c r="VEJ4" s="66"/>
      <c r="VEK4" s="66"/>
      <c r="VEL4" s="66"/>
      <c r="VEM4" s="66"/>
      <c r="VEN4" s="66"/>
      <c r="VEO4" s="66"/>
      <c r="VEP4" s="66"/>
      <c r="VEQ4" s="66"/>
      <c r="VER4" s="66"/>
      <c r="VES4" s="66"/>
      <c r="VET4" s="66"/>
      <c r="VEU4" s="66"/>
      <c r="VEV4" s="66"/>
      <c r="VEW4" s="66"/>
      <c r="VEX4" s="66"/>
      <c r="VEY4" s="66"/>
      <c r="VEZ4" s="66"/>
      <c r="VFA4" s="66"/>
      <c r="VFB4" s="66"/>
      <c r="VFC4" s="66"/>
      <c r="VFD4" s="66"/>
      <c r="VFE4" s="66"/>
      <c r="VFF4" s="66"/>
      <c r="VFG4" s="66"/>
      <c r="VFH4" s="66"/>
      <c r="VFI4" s="66"/>
      <c r="VFJ4" s="66"/>
      <c r="VFK4" s="66"/>
      <c r="VFL4" s="66"/>
      <c r="VFM4" s="66"/>
      <c r="VFN4" s="66"/>
      <c r="VFO4" s="66"/>
      <c r="VFP4" s="66"/>
      <c r="VFQ4" s="66"/>
      <c r="VFR4" s="66"/>
      <c r="VFS4" s="66"/>
      <c r="VFT4" s="66"/>
      <c r="VFU4" s="66"/>
      <c r="VFV4" s="66"/>
      <c r="VFW4" s="66"/>
      <c r="VFX4" s="66"/>
      <c r="VFY4" s="66"/>
      <c r="VFZ4" s="66"/>
      <c r="VGA4" s="66"/>
      <c r="VGB4" s="66"/>
      <c r="VGC4" s="66"/>
      <c r="VGD4" s="66"/>
      <c r="VGE4" s="66"/>
      <c r="VGF4" s="66"/>
      <c r="VGG4" s="66"/>
      <c r="VGH4" s="66"/>
      <c r="VGI4" s="66"/>
      <c r="VGJ4" s="66"/>
      <c r="VGK4" s="66"/>
      <c r="VGL4" s="66"/>
      <c r="VGM4" s="66"/>
      <c r="VGN4" s="66"/>
      <c r="VGO4" s="66"/>
      <c r="VGP4" s="66"/>
      <c r="VGQ4" s="66"/>
      <c r="VGR4" s="66"/>
      <c r="VGS4" s="66"/>
      <c r="VGT4" s="66"/>
      <c r="VGU4" s="66"/>
      <c r="VGV4" s="66"/>
      <c r="VGW4" s="66"/>
      <c r="VGX4" s="66"/>
      <c r="VGY4" s="66"/>
      <c r="VGZ4" s="66"/>
      <c r="VHA4" s="66"/>
      <c r="VHB4" s="66"/>
      <c r="VHC4" s="66"/>
      <c r="VHD4" s="66"/>
      <c r="VHE4" s="66"/>
      <c r="VHF4" s="66"/>
      <c r="VHG4" s="66"/>
      <c r="VHH4" s="66"/>
      <c r="VHI4" s="66"/>
      <c r="VHJ4" s="66"/>
      <c r="VHK4" s="66"/>
      <c r="VHL4" s="66"/>
      <c r="VHM4" s="66"/>
      <c r="VHN4" s="66"/>
      <c r="VHO4" s="66"/>
      <c r="VHP4" s="66"/>
      <c r="VHQ4" s="66"/>
      <c r="VHR4" s="66"/>
      <c r="VHS4" s="66"/>
      <c r="VHT4" s="66"/>
      <c r="VHU4" s="66"/>
      <c r="VHV4" s="66"/>
      <c r="VHW4" s="66"/>
      <c r="VHX4" s="66"/>
      <c r="VHY4" s="66"/>
      <c r="VHZ4" s="66"/>
      <c r="VIA4" s="66"/>
      <c r="VIB4" s="66"/>
      <c r="VIC4" s="66"/>
      <c r="VID4" s="66"/>
      <c r="VIE4" s="66"/>
      <c r="VIF4" s="66"/>
      <c r="VIG4" s="66"/>
      <c r="VIH4" s="66"/>
      <c r="VII4" s="66"/>
      <c r="VIJ4" s="66"/>
      <c r="VIK4" s="66"/>
      <c r="VIL4" s="66"/>
      <c r="VIM4" s="66"/>
      <c r="VIN4" s="66"/>
      <c r="VIO4" s="66"/>
      <c r="VIP4" s="66"/>
      <c r="VIQ4" s="66"/>
      <c r="VIR4" s="66"/>
      <c r="VIS4" s="66"/>
      <c r="VIT4" s="66"/>
      <c r="VIU4" s="66"/>
      <c r="VIV4" s="66"/>
      <c r="VIW4" s="66"/>
      <c r="VIX4" s="66"/>
      <c r="VIY4" s="66"/>
      <c r="VIZ4" s="66"/>
      <c r="VJA4" s="66"/>
      <c r="VJB4" s="66"/>
      <c r="VJC4" s="66"/>
      <c r="VJD4" s="66"/>
      <c r="VJE4" s="66"/>
      <c r="VJF4" s="66"/>
      <c r="VJG4" s="66"/>
      <c r="VJH4" s="66"/>
      <c r="VJI4" s="66"/>
      <c r="VJJ4" s="66"/>
      <c r="VJK4" s="66"/>
      <c r="VJL4" s="66"/>
      <c r="VJM4" s="66"/>
      <c r="VJN4" s="66"/>
      <c r="VJO4" s="66"/>
      <c r="VJP4" s="66"/>
      <c r="VJQ4" s="66"/>
      <c r="VJR4" s="66"/>
      <c r="VJS4" s="66"/>
      <c r="VJT4" s="66"/>
      <c r="VJU4" s="66"/>
      <c r="VJV4" s="66"/>
      <c r="VJW4" s="66"/>
      <c r="VJX4" s="66"/>
      <c r="VJY4" s="66"/>
      <c r="VJZ4" s="66"/>
      <c r="VKA4" s="66"/>
      <c r="VKB4" s="66"/>
      <c r="VKC4" s="66"/>
      <c r="VKD4" s="66"/>
      <c r="VKE4" s="66"/>
      <c r="VKF4" s="66"/>
      <c r="VKG4" s="66"/>
      <c r="VKH4" s="66"/>
      <c r="VKI4" s="66"/>
      <c r="VKJ4" s="66"/>
      <c r="VKK4" s="66"/>
      <c r="VKL4" s="66"/>
      <c r="VKM4" s="66"/>
      <c r="VKN4" s="66"/>
      <c r="VKO4" s="66"/>
      <c r="VKP4" s="66"/>
      <c r="VKQ4" s="66"/>
      <c r="VKR4" s="66"/>
      <c r="VKS4" s="66"/>
      <c r="VKT4" s="66"/>
      <c r="VKU4" s="66"/>
      <c r="VKV4" s="66"/>
      <c r="VKW4" s="66"/>
      <c r="VKX4" s="66"/>
      <c r="VKY4" s="66"/>
      <c r="VKZ4" s="66"/>
      <c r="VLA4" s="66"/>
      <c r="VLB4" s="66"/>
      <c r="VLC4" s="66"/>
      <c r="VLD4" s="66"/>
      <c r="VLE4" s="66"/>
      <c r="VLF4" s="66"/>
      <c r="VLG4" s="66"/>
      <c r="VLH4" s="66"/>
      <c r="VLI4" s="66"/>
      <c r="VLJ4" s="66"/>
      <c r="VLK4" s="66"/>
      <c r="VLL4" s="66"/>
      <c r="VLM4" s="66"/>
      <c r="VLN4" s="66"/>
      <c r="VLO4" s="66"/>
      <c r="VLP4" s="66"/>
      <c r="VLQ4" s="66"/>
      <c r="VLR4" s="66"/>
      <c r="VLS4" s="66"/>
      <c r="VLT4" s="66"/>
      <c r="VLU4" s="66"/>
      <c r="VLV4" s="66"/>
      <c r="VLW4" s="66"/>
      <c r="VLX4" s="66"/>
      <c r="VLY4" s="66"/>
      <c r="VLZ4" s="66"/>
      <c r="VMA4" s="66"/>
      <c r="VMB4" s="66"/>
      <c r="VMC4" s="66"/>
      <c r="VMD4" s="66"/>
      <c r="VME4" s="66"/>
      <c r="VMF4" s="66"/>
      <c r="VMG4" s="66"/>
      <c r="VMH4" s="66"/>
      <c r="VMI4" s="66"/>
      <c r="VMJ4" s="66"/>
      <c r="VMK4" s="66"/>
      <c r="VML4" s="66"/>
      <c r="VMM4" s="66"/>
      <c r="VMN4" s="66"/>
      <c r="VMO4" s="66"/>
      <c r="VMP4" s="66"/>
      <c r="VMQ4" s="66"/>
      <c r="VMR4" s="66"/>
      <c r="VMS4" s="66"/>
      <c r="VMT4" s="66"/>
      <c r="VMU4" s="66"/>
      <c r="VMV4" s="66"/>
      <c r="VMW4" s="66"/>
      <c r="VMX4" s="66"/>
      <c r="VMY4" s="66"/>
      <c r="VMZ4" s="66"/>
      <c r="VNA4" s="66"/>
      <c r="VNB4" s="66"/>
      <c r="VNC4" s="66"/>
      <c r="VND4" s="66"/>
      <c r="VNE4" s="66"/>
      <c r="VNF4" s="66"/>
      <c r="VNG4" s="66"/>
      <c r="VNH4" s="66"/>
      <c r="VNI4" s="66"/>
      <c r="VNJ4" s="66"/>
      <c r="VNK4" s="66"/>
      <c r="VNL4" s="66"/>
      <c r="VNM4" s="66"/>
      <c r="VNN4" s="66"/>
      <c r="VNO4" s="66"/>
      <c r="VNP4" s="66"/>
      <c r="VNQ4" s="66"/>
      <c r="VNR4" s="66"/>
      <c r="VNS4" s="66"/>
      <c r="VNT4" s="66"/>
      <c r="VNU4" s="66"/>
      <c r="VNV4" s="66"/>
      <c r="VNW4" s="66"/>
      <c r="VNX4" s="66"/>
      <c r="VNY4" s="66"/>
      <c r="VNZ4" s="66"/>
      <c r="VOA4" s="66"/>
      <c r="VOB4" s="66"/>
      <c r="VOC4" s="66"/>
      <c r="VOD4" s="66"/>
      <c r="VOE4" s="66"/>
      <c r="VOF4" s="66"/>
      <c r="VOG4" s="66"/>
      <c r="VOH4" s="66"/>
      <c r="VOI4" s="66"/>
      <c r="VOJ4" s="66"/>
      <c r="VOK4" s="66"/>
      <c r="VOL4" s="66"/>
      <c r="VOM4" s="66"/>
      <c r="VON4" s="66"/>
      <c r="VOO4" s="66"/>
      <c r="VOP4" s="66"/>
      <c r="VOQ4" s="66"/>
      <c r="VOR4" s="66"/>
      <c r="VOS4" s="66"/>
      <c r="VOT4" s="66"/>
      <c r="VOU4" s="66"/>
      <c r="VOV4" s="66"/>
      <c r="VOW4" s="66"/>
      <c r="VOX4" s="66"/>
      <c r="VOY4" s="66"/>
      <c r="VOZ4" s="66"/>
      <c r="VPA4" s="66"/>
      <c r="VPB4" s="66"/>
      <c r="VPC4" s="66"/>
      <c r="VPD4" s="66"/>
      <c r="VPE4" s="66"/>
      <c r="VPF4" s="66"/>
      <c r="VPG4" s="66"/>
      <c r="VPH4" s="66"/>
      <c r="VPI4" s="66"/>
      <c r="VPJ4" s="66"/>
      <c r="VPK4" s="66"/>
      <c r="VPL4" s="66"/>
      <c r="VPM4" s="66"/>
      <c r="VPN4" s="66"/>
      <c r="VPO4" s="66"/>
      <c r="VPP4" s="66"/>
      <c r="VPQ4" s="66"/>
      <c r="VPR4" s="66"/>
      <c r="VPS4" s="66"/>
      <c r="VPT4" s="66"/>
      <c r="VPU4" s="66"/>
      <c r="VPV4" s="66"/>
      <c r="VPW4" s="66"/>
      <c r="VPX4" s="66"/>
      <c r="VPY4" s="66"/>
      <c r="VPZ4" s="66"/>
      <c r="VQA4" s="66"/>
      <c r="VQB4" s="66"/>
      <c r="VQC4" s="66"/>
      <c r="VQD4" s="66"/>
      <c r="VQE4" s="66"/>
      <c r="VQF4" s="66"/>
      <c r="VQG4" s="66"/>
      <c r="VQH4" s="66"/>
      <c r="VQI4" s="66"/>
      <c r="VQJ4" s="66"/>
      <c r="VQK4" s="66"/>
      <c r="VQL4" s="66"/>
      <c r="VQM4" s="66"/>
      <c r="VQN4" s="66"/>
      <c r="VQO4" s="66"/>
      <c r="VQP4" s="66"/>
      <c r="VQQ4" s="66"/>
      <c r="VQR4" s="66"/>
      <c r="VQS4" s="66"/>
      <c r="VQT4" s="66"/>
      <c r="VQU4" s="66"/>
      <c r="VQV4" s="66"/>
      <c r="VQW4" s="66"/>
      <c r="VQX4" s="66"/>
      <c r="VQY4" s="66"/>
      <c r="VQZ4" s="66"/>
      <c r="VRA4" s="66"/>
      <c r="VRB4" s="66"/>
      <c r="VRC4" s="66"/>
      <c r="VRD4" s="66"/>
      <c r="VRE4" s="66"/>
      <c r="VRF4" s="66"/>
      <c r="VRG4" s="66"/>
      <c r="VRH4" s="66"/>
      <c r="VRI4" s="66"/>
      <c r="VRJ4" s="66"/>
      <c r="VRK4" s="66"/>
      <c r="VRL4" s="66"/>
      <c r="VRM4" s="66"/>
      <c r="VRN4" s="66"/>
      <c r="VRO4" s="66"/>
      <c r="VRP4" s="66"/>
      <c r="VRQ4" s="66"/>
      <c r="VRR4" s="66"/>
      <c r="VRS4" s="66"/>
      <c r="VRT4" s="66"/>
      <c r="VRU4" s="66"/>
      <c r="VRV4" s="66"/>
      <c r="VRW4" s="66"/>
      <c r="VRX4" s="66"/>
      <c r="VRY4" s="66"/>
      <c r="VRZ4" s="66"/>
      <c r="VSA4" s="66"/>
      <c r="VSB4" s="66"/>
      <c r="VSC4" s="66"/>
      <c r="VSD4" s="66"/>
      <c r="VSE4" s="66"/>
      <c r="VSF4" s="66"/>
      <c r="VSG4" s="66"/>
      <c r="VSH4" s="66"/>
      <c r="VSI4" s="66"/>
      <c r="VSJ4" s="66"/>
      <c r="VSK4" s="66"/>
      <c r="VSL4" s="66"/>
      <c r="VSM4" s="66"/>
      <c r="VSN4" s="66"/>
      <c r="VSO4" s="66"/>
      <c r="VSP4" s="66"/>
      <c r="VSQ4" s="66"/>
      <c r="VSR4" s="66"/>
      <c r="VSS4" s="66"/>
      <c r="VST4" s="66"/>
      <c r="VSU4" s="66"/>
      <c r="VSV4" s="66"/>
      <c r="VSW4" s="66"/>
      <c r="VSX4" s="66"/>
      <c r="VSY4" s="66"/>
      <c r="VSZ4" s="66"/>
      <c r="VTA4" s="66"/>
      <c r="VTB4" s="66"/>
      <c r="VTC4" s="66"/>
      <c r="VTD4" s="66"/>
      <c r="VTE4" s="66"/>
      <c r="VTF4" s="66"/>
      <c r="VTG4" s="66"/>
      <c r="VTH4" s="66"/>
      <c r="VTI4" s="66"/>
      <c r="VTJ4" s="66"/>
      <c r="VTK4" s="66"/>
      <c r="VTL4" s="66"/>
      <c r="VTM4" s="66"/>
      <c r="VTN4" s="66"/>
      <c r="VTO4" s="66"/>
      <c r="VTP4" s="66"/>
      <c r="VTQ4" s="66"/>
      <c r="VTR4" s="66"/>
      <c r="VTS4" s="66"/>
      <c r="VTT4" s="66"/>
      <c r="VTU4" s="66"/>
      <c r="VTV4" s="66"/>
      <c r="VTW4" s="66"/>
      <c r="VTX4" s="66"/>
      <c r="VTY4" s="66"/>
      <c r="VTZ4" s="66"/>
      <c r="VUA4" s="66"/>
      <c r="VUB4" s="66"/>
      <c r="VUC4" s="66"/>
      <c r="VUD4" s="66"/>
      <c r="VUE4" s="66"/>
      <c r="VUF4" s="66"/>
      <c r="VUG4" s="66"/>
      <c r="VUH4" s="66"/>
      <c r="VUI4" s="66"/>
      <c r="VUJ4" s="66"/>
      <c r="VUK4" s="66"/>
      <c r="VUL4" s="66"/>
      <c r="VUM4" s="66"/>
      <c r="VUN4" s="66"/>
      <c r="VUO4" s="66"/>
      <c r="VUP4" s="66"/>
      <c r="VUQ4" s="66"/>
      <c r="VUR4" s="66"/>
      <c r="VUS4" s="66"/>
      <c r="VUT4" s="66"/>
      <c r="VUU4" s="66"/>
      <c r="VUV4" s="66"/>
      <c r="VUW4" s="66"/>
      <c r="VUX4" s="66"/>
      <c r="VUY4" s="66"/>
      <c r="VUZ4" s="66"/>
      <c r="VVA4" s="66"/>
      <c r="VVB4" s="66"/>
      <c r="VVC4" s="66"/>
      <c r="VVD4" s="66"/>
      <c r="VVE4" s="66"/>
      <c r="VVF4" s="66"/>
      <c r="VVG4" s="66"/>
      <c r="VVH4" s="66"/>
      <c r="VVI4" s="66"/>
      <c r="VVJ4" s="66"/>
      <c r="VVK4" s="66"/>
      <c r="VVL4" s="66"/>
      <c r="VVM4" s="66"/>
      <c r="VVN4" s="66"/>
      <c r="VVO4" s="66"/>
      <c r="VVP4" s="66"/>
      <c r="VVQ4" s="66"/>
      <c r="VVR4" s="66"/>
      <c r="VVS4" s="66"/>
      <c r="VVT4" s="66"/>
      <c r="VVU4" s="66"/>
      <c r="VVV4" s="66"/>
      <c r="VVW4" s="66"/>
      <c r="VVX4" s="66"/>
      <c r="VVY4" s="66"/>
      <c r="VVZ4" s="66"/>
      <c r="VWA4" s="66"/>
      <c r="VWB4" s="66"/>
      <c r="VWC4" s="66"/>
      <c r="VWD4" s="66"/>
      <c r="VWE4" s="66"/>
      <c r="VWF4" s="66"/>
      <c r="VWG4" s="66"/>
      <c r="VWH4" s="66"/>
      <c r="VWI4" s="66"/>
      <c r="VWJ4" s="66"/>
      <c r="VWK4" s="66"/>
      <c r="VWL4" s="66"/>
      <c r="VWM4" s="66"/>
      <c r="VWN4" s="66"/>
      <c r="VWO4" s="66"/>
      <c r="VWP4" s="66"/>
      <c r="VWQ4" s="66"/>
      <c r="VWR4" s="66"/>
      <c r="VWS4" s="66"/>
      <c r="VWT4" s="66"/>
      <c r="VWU4" s="66"/>
      <c r="VWV4" s="66"/>
      <c r="VWW4" s="66"/>
      <c r="VWX4" s="66"/>
      <c r="VWY4" s="66"/>
      <c r="VWZ4" s="66"/>
      <c r="VXA4" s="66"/>
      <c r="VXB4" s="66"/>
      <c r="VXC4" s="66"/>
      <c r="VXD4" s="66"/>
      <c r="VXE4" s="66"/>
      <c r="VXF4" s="66"/>
      <c r="VXG4" s="66"/>
      <c r="VXH4" s="66"/>
      <c r="VXI4" s="66"/>
      <c r="VXJ4" s="66"/>
      <c r="VXK4" s="66"/>
      <c r="VXL4" s="66"/>
      <c r="VXM4" s="66"/>
      <c r="VXN4" s="66"/>
      <c r="VXO4" s="66"/>
      <c r="VXP4" s="66"/>
      <c r="VXQ4" s="66"/>
      <c r="VXR4" s="66"/>
      <c r="VXS4" s="66"/>
      <c r="VXT4" s="66"/>
      <c r="VXU4" s="66"/>
      <c r="VXV4" s="66"/>
      <c r="VXW4" s="66"/>
      <c r="VXX4" s="66"/>
      <c r="VXY4" s="66"/>
      <c r="VXZ4" s="66"/>
      <c r="VYA4" s="66"/>
      <c r="VYB4" s="66"/>
      <c r="VYC4" s="66"/>
      <c r="VYD4" s="66"/>
      <c r="VYE4" s="66"/>
      <c r="VYF4" s="66"/>
      <c r="VYG4" s="66"/>
      <c r="VYH4" s="66"/>
      <c r="VYI4" s="66"/>
      <c r="VYJ4" s="66"/>
      <c r="VYK4" s="66"/>
      <c r="VYL4" s="66"/>
      <c r="VYM4" s="66"/>
      <c r="VYN4" s="66"/>
      <c r="VYO4" s="66"/>
      <c r="VYP4" s="66"/>
      <c r="VYQ4" s="66"/>
      <c r="VYR4" s="66"/>
      <c r="VYS4" s="66"/>
      <c r="VYT4" s="66"/>
      <c r="VYU4" s="66"/>
      <c r="VYV4" s="66"/>
      <c r="VYW4" s="66"/>
      <c r="VYX4" s="66"/>
      <c r="VYY4" s="66"/>
      <c r="VYZ4" s="66"/>
      <c r="VZA4" s="66"/>
      <c r="VZB4" s="66"/>
      <c r="VZC4" s="66"/>
      <c r="VZD4" s="66"/>
      <c r="VZE4" s="66"/>
      <c r="VZF4" s="66"/>
      <c r="VZG4" s="66"/>
      <c r="VZH4" s="66"/>
      <c r="VZI4" s="66"/>
      <c r="VZJ4" s="66"/>
      <c r="VZK4" s="66"/>
      <c r="VZL4" s="66"/>
      <c r="VZM4" s="66"/>
      <c r="VZN4" s="66"/>
      <c r="VZO4" s="66"/>
      <c r="VZP4" s="66"/>
      <c r="VZQ4" s="66"/>
      <c r="VZR4" s="66"/>
      <c r="VZS4" s="66"/>
      <c r="VZT4" s="66"/>
      <c r="VZU4" s="66"/>
      <c r="VZV4" s="66"/>
      <c r="VZW4" s="66"/>
      <c r="VZX4" s="66"/>
      <c r="VZY4" s="66"/>
      <c r="VZZ4" s="66"/>
      <c r="WAA4" s="66"/>
      <c r="WAB4" s="66"/>
      <c r="WAC4" s="66"/>
      <c r="WAD4" s="66"/>
      <c r="WAE4" s="66"/>
      <c r="WAF4" s="66"/>
      <c r="WAG4" s="66"/>
      <c r="WAH4" s="66"/>
      <c r="WAI4" s="66"/>
      <c r="WAJ4" s="66"/>
      <c r="WAK4" s="66"/>
      <c r="WAL4" s="66"/>
      <c r="WAM4" s="66"/>
      <c r="WAN4" s="66"/>
      <c r="WAO4" s="66"/>
      <c r="WAP4" s="66"/>
      <c r="WAQ4" s="66"/>
      <c r="WAR4" s="66"/>
      <c r="WAS4" s="66"/>
      <c r="WAT4" s="66"/>
      <c r="WAU4" s="66"/>
      <c r="WAV4" s="66"/>
      <c r="WAW4" s="66"/>
      <c r="WAX4" s="66"/>
      <c r="WAY4" s="66"/>
      <c r="WAZ4" s="66"/>
      <c r="WBA4" s="66"/>
      <c r="WBB4" s="66"/>
      <c r="WBC4" s="66"/>
      <c r="WBD4" s="66"/>
      <c r="WBE4" s="66"/>
      <c r="WBF4" s="66"/>
      <c r="WBG4" s="66"/>
      <c r="WBH4" s="66"/>
      <c r="WBI4" s="66"/>
      <c r="WBJ4" s="66"/>
      <c r="WBK4" s="66"/>
      <c r="WBL4" s="66"/>
      <c r="WBM4" s="66"/>
      <c r="WBN4" s="66"/>
      <c r="WBO4" s="66"/>
      <c r="WBP4" s="66"/>
      <c r="WBQ4" s="66"/>
      <c r="WBR4" s="66"/>
      <c r="WBS4" s="66"/>
      <c r="WBT4" s="66"/>
      <c r="WBU4" s="66"/>
      <c r="WBV4" s="66"/>
      <c r="WBW4" s="66"/>
      <c r="WBX4" s="66"/>
      <c r="WBY4" s="66"/>
      <c r="WBZ4" s="66"/>
      <c r="WCA4" s="66"/>
      <c r="WCB4" s="66"/>
      <c r="WCC4" s="66"/>
      <c r="WCD4" s="66"/>
      <c r="WCE4" s="66"/>
      <c r="WCF4" s="66"/>
      <c r="WCG4" s="66"/>
      <c r="WCH4" s="66"/>
      <c r="WCI4" s="66"/>
      <c r="WCJ4" s="66"/>
      <c r="WCK4" s="66"/>
      <c r="WCL4" s="66"/>
      <c r="WCM4" s="66"/>
      <c r="WCN4" s="66"/>
      <c r="WCO4" s="66"/>
      <c r="WCP4" s="66"/>
      <c r="WCQ4" s="66"/>
      <c r="WCR4" s="66"/>
      <c r="WCS4" s="66"/>
      <c r="WCT4" s="66"/>
      <c r="WCU4" s="66"/>
      <c r="WCV4" s="66"/>
      <c r="WCW4" s="66"/>
      <c r="WCX4" s="66"/>
      <c r="WCY4" s="66"/>
      <c r="WCZ4" s="66"/>
      <c r="WDA4" s="66"/>
      <c r="WDB4" s="66"/>
      <c r="WDC4" s="66"/>
      <c r="WDD4" s="66"/>
      <c r="WDE4" s="66"/>
      <c r="WDF4" s="66"/>
      <c r="WDG4" s="66"/>
      <c r="WDH4" s="66"/>
      <c r="WDI4" s="66"/>
      <c r="WDJ4" s="66"/>
      <c r="WDK4" s="66"/>
      <c r="WDL4" s="66"/>
      <c r="WDM4" s="66"/>
      <c r="WDN4" s="66"/>
      <c r="WDO4" s="66"/>
      <c r="WDP4" s="66"/>
      <c r="WDQ4" s="66"/>
      <c r="WDR4" s="66"/>
      <c r="WDS4" s="66"/>
      <c r="WDT4" s="66"/>
      <c r="WDU4" s="66"/>
      <c r="WDV4" s="66"/>
      <c r="WDW4" s="66"/>
      <c r="WDX4" s="66"/>
      <c r="WDY4" s="66"/>
      <c r="WDZ4" s="66"/>
      <c r="WEA4" s="66"/>
      <c r="WEB4" s="66"/>
      <c r="WEC4" s="66"/>
      <c r="WED4" s="66"/>
      <c r="WEE4" s="66"/>
      <c r="WEF4" s="66"/>
      <c r="WEG4" s="66"/>
      <c r="WEH4" s="66"/>
      <c r="WEI4" s="66"/>
      <c r="WEJ4" s="66"/>
      <c r="WEK4" s="66"/>
      <c r="WEL4" s="66"/>
      <c r="WEM4" s="66"/>
      <c r="WEN4" s="66"/>
      <c r="WEO4" s="66"/>
      <c r="WEP4" s="66"/>
      <c r="WEQ4" s="66"/>
      <c r="WER4" s="66"/>
      <c r="WES4" s="66"/>
      <c r="WET4" s="66"/>
      <c r="WEU4" s="66"/>
      <c r="WEV4" s="66"/>
      <c r="WEW4" s="66"/>
      <c r="WEX4" s="66"/>
      <c r="WEY4" s="66"/>
      <c r="WEZ4" s="66"/>
      <c r="WFA4" s="66"/>
      <c r="WFB4" s="66"/>
      <c r="WFC4" s="66"/>
      <c r="WFD4" s="66"/>
      <c r="WFE4" s="66"/>
      <c r="WFF4" s="66"/>
      <c r="WFG4" s="66"/>
      <c r="WFH4" s="66"/>
      <c r="WFI4" s="66"/>
      <c r="WFJ4" s="66"/>
      <c r="WFK4" s="66"/>
      <c r="WFL4" s="66"/>
      <c r="WFM4" s="66"/>
      <c r="WFN4" s="66"/>
      <c r="WFO4" s="66"/>
      <c r="WFP4" s="66"/>
      <c r="WFQ4" s="66"/>
      <c r="WFR4" s="66"/>
      <c r="WFS4" s="66"/>
      <c r="WFT4" s="66"/>
      <c r="WFU4" s="66"/>
      <c r="WFV4" s="66"/>
      <c r="WFW4" s="66"/>
      <c r="WFX4" s="66"/>
      <c r="WFY4" s="66"/>
      <c r="WFZ4" s="66"/>
      <c r="WGA4" s="66"/>
      <c r="WGB4" s="66"/>
      <c r="WGC4" s="66"/>
      <c r="WGD4" s="66"/>
      <c r="WGE4" s="66"/>
      <c r="WGF4" s="66"/>
      <c r="WGG4" s="66"/>
      <c r="WGH4" s="66"/>
      <c r="WGI4" s="66"/>
      <c r="WGJ4" s="66"/>
      <c r="WGK4" s="66"/>
      <c r="WGL4" s="66"/>
      <c r="WGM4" s="66"/>
      <c r="WGN4" s="66"/>
      <c r="WGO4" s="66"/>
      <c r="WGP4" s="66"/>
      <c r="WGQ4" s="66"/>
      <c r="WGR4" s="66"/>
      <c r="WGS4" s="66"/>
      <c r="WGT4" s="66"/>
      <c r="WGU4" s="66"/>
      <c r="WGV4" s="66"/>
      <c r="WGW4" s="66"/>
      <c r="WGX4" s="66"/>
      <c r="WGY4" s="66"/>
      <c r="WGZ4" s="66"/>
      <c r="WHA4" s="66"/>
      <c r="WHB4" s="66"/>
      <c r="WHC4" s="66"/>
      <c r="WHD4" s="66"/>
      <c r="WHE4" s="66"/>
      <c r="WHF4" s="66"/>
      <c r="WHG4" s="66"/>
      <c r="WHH4" s="66"/>
      <c r="WHI4" s="66"/>
      <c r="WHJ4" s="66"/>
      <c r="WHK4" s="66"/>
      <c r="WHL4" s="66"/>
      <c r="WHM4" s="66"/>
      <c r="WHN4" s="66"/>
      <c r="WHO4" s="66"/>
      <c r="WHP4" s="66"/>
      <c r="WHQ4" s="66"/>
      <c r="WHR4" s="66"/>
      <c r="WHS4" s="66"/>
      <c r="WHT4" s="66"/>
      <c r="WHU4" s="66"/>
      <c r="WHV4" s="66"/>
      <c r="WHW4" s="66"/>
      <c r="WHX4" s="66"/>
      <c r="WHY4" s="66"/>
      <c r="WHZ4" s="66"/>
      <c r="WIA4" s="66"/>
      <c r="WIB4" s="66"/>
      <c r="WIC4" s="66"/>
      <c r="WID4" s="66"/>
      <c r="WIE4" s="66"/>
      <c r="WIF4" s="66"/>
      <c r="WIG4" s="66"/>
      <c r="WIH4" s="66"/>
      <c r="WII4" s="66"/>
      <c r="WIJ4" s="66"/>
      <c r="WIK4" s="66"/>
      <c r="WIL4" s="66"/>
      <c r="WIM4" s="66"/>
      <c r="WIN4" s="66"/>
      <c r="WIO4" s="66"/>
      <c r="WIP4" s="66"/>
      <c r="WIQ4" s="66"/>
      <c r="WIR4" s="66"/>
      <c r="WIS4" s="66"/>
      <c r="WIT4" s="66"/>
      <c r="WIU4" s="66"/>
      <c r="WIV4" s="66"/>
      <c r="WIW4" s="66"/>
      <c r="WIX4" s="66"/>
      <c r="WIY4" s="66"/>
      <c r="WIZ4" s="66"/>
      <c r="WJA4" s="66"/>
      <c r="WJB4" s="66"/>
      <c r="WJC4" s="66"/>
      <c r="WJD4" s="66"/>
      <c r="WJE4" s="66"/>
      <c r="WJF4" s="66"/>
      <c r="WJG4" s="66"/>
      <c r="WJH4" s="66"/>
      <c r="WJI4" s="66"/>
      <c r="WJJ4" s="66"/>
      <c r="WJK4" s="66"/>
      <c r="WJL4" s="66"/>
      <c r="WJM4" s="66"/>
      <c r="WJN4" s="66"/>
      <c r="WJO4" s="66"/>
      <c r="WJP4" s="66"/>
      <c r="WJQ4" s="66"/>
      <c r="WJR4" s="66"/>
      <c r="WJS4" s="66"/>
      <c r="WJT4" s="66"/>
      <c r="WJU4" s="66"/>
      <c r="WJV4" s="66"/>
      <c r="WJW4" s="66"/>
      <c r="WJX4" s="66"/>
      <c r="WJY4" s="66"/>
      <c r="WJZ4" s="66"/>
      <c r="WKA4" s="66"/>
      <c r="WKB4" s="66"/>
      <c r="WKC4" s="66"/>
      <c r="WKD4" s="66"/>
      <c r="WKE4" s="66"/>
      <c r="WKF4" s="66"/>
      <c r="WKG4" s="66"/>
      <c r="WKH4" s="66"/>
      <c r="WKI4" s="66"/>
      <c r="WKJ4" s="66"/>
      <c r="WKK4" s="66"/>
      <c r="WKL4" s="66"/>
      <c r="WKM4" s="66"/>
      <c r="WKN4" s="66"/>
      <c r="WKO4" s="66"/>
      <c r="WKP4" s="66"/>
      <c r="WKQ4" s="66"/>
      <c r="WKR4" s="66"/>
      <c r="WKS4" s="66"/>
      <c r="WKT4" s="66"/>
      <c r="WKU4" s="66"/>
      <c r="WKV4" s="66"/>
      <c r="WKW4" s="66"/>
      <c r="WKX4" s="66"/>
      <c r="WKY4" s="66"/>
      <c r="WKZ4" s="66"/>
      <c r="WLA4" s="66"/>
      <c r="WLB4" s="66"/>
      <c r="WLC4" s="66"/>
      <c r="WLD4" s="66"/>
      <c r="WLE4" s="66"/>
      <c r="WLF4" s="66"/>
      <c r="WLG4" s="66"/>
      <c r="WLH4" s="66"/>
      <c r="WLI4" s="66"/>
      <c r="WLJ4" s="66"/>
      <c r="WLK4" s="66"/>
      <c r="WLL4" s="66"/>
      <c r="WLM4" s="66"/>
      <c r="WLN4" s="66"/>
      <c r="WLO4" s="66"/>
      <c r="WLP4" s="66"/>
      <c r="WLQ4" s="66"/>
      <c r="WLR4" s="66"/>
      <c r="WLS4" s="66"/>
      <c r="WLT4" s="66"/>
      <c r="WLU4" s="66"/>
      <c r="WLV4" s="66"/>
      <c r="WLW4" s="66"/>
      <c r="WLX4" s="66"/>
      <c r="WLY4" s="66"/>
      <c r="WLZ4" s="66"/>
      <c r="WMA4" s="66"/>
      <c r="WMB4" s="66"/>
      <c r="WMC4" s="66"/>
      <c r="WMD4" s="66"/>
      <c r="WME4" s="66"/>
      <c r="WMF4" s="66"/>
      <c r="WMG4" s="66"/>
      <c r="WMH4" s="66"/>
      <c r="WMI4" s="66"/>
      <c r="WMJ4" s="66"/>
      <c r="WMK4" s="66"/>
      <c r="WML4" s="66"/>
      <c r="WMM4" s="66"/>
      <c r="WMN4" s="66"/>
      <c r="WMO4" s="66"/>
      <c r="WMP4" s="66"/>
      <c r="WMQ4" s="66"/>
      <c r="WMR4" s="66"/>
      <c r="WMS4" s="66"/>
      <c r="WMT4" s="66"/>
      <c r="WMU4" s="66"/>
      <c r="WMV4" s="66"/>
      <c r="WMW4" s="66"/>
      <c r="WMX4" s="66"/>
      <c r="WMY4" s="66"/>
      <c r="WMZ4" s="66"/>
      <c r="WNA4" s="66"/>
      <c r="WNB4" s="66"/>
      <c r="WNC4" s="66"/>
      <c r="WND4" s="66"/>
      <c r="WNE4" s="66"/>
      <c r="WNF4" s="66"/>
      <c r="WNG4" s="66"/>
      <c r="WNH4" s="66"/>
      <c r="WNI4" s="66"/>
      <c r="WNJ4" s="66"/>
      <c r="WNK4" s="66"/>
      <c r="WNL4" s="66"/>
      <c r="WNM4" s="66"/>
      <c r="WNN4" s="66"/>
      <c r="WNO4" s="66"/>
      <c r="WNP4" s="66"/>
      <c r="WNQ4" s="66"/>
      <c r="WNR4" s="66"/>
      <c r="WNS4" s="66"/>
      <c r="WNT4" s="66"/>
      <c r="WNU4" s="66"/>
      <c r="WNV4" s="66"/>
      <c r="WNW4" s="66"/>
      <c r="WNX4" s="66"/>
      <c r="WNY4" s="66"/>
      <c r="WNZ4" s="66"/>
      <c r="WOA4" s="66"/>
      <c r="WOB4" s="66"/>
      <c r="WOC4" s="66"/>
      <c r="WOD4" s="66"/>
      <c r="WOE4" s="66"/>
      <c r="WOF4" s="66"/>
      <c r="WOG4" s="66"/>
      <c r="WOH4" s="66"/>
      <c r="WOI4" s="66"/>
      <c r="WOJ4" s="66"/>
      <c r="WOK4" s="66"/>
      <c r="WOL4" s="66"/>
      <c r="WOM4" s="66"/>
      <c r="WON4" s="66"/>
      <c r="WOO4" s="66"/>
      <c r="WOP4" s="66"/>
      <c r="WOQ4" s="66"/>
      <c r="WOR4" s="66"/>
      <c r="WOS4" s="66"/>
      <c r="WOT4" s="66"/>
      <c r="WOU4" s="66"/>
      <c r="WOV4" s="66"/>
      <c r="WOW4" s="66"/>
      <c r="WOX4" s="66"/>
      <c r="WOY4" s="66"/>
      <c r="WOZ4" s="66"/>
      <c r="WPA4" s="66"/>
      <c r="WPB4" s="66"/>
      <c r="WPC4" s="66"/>
      <c r="WPD4" s="66"/>
      <c r="WPE4" s="66"/>
      <c r="WPF4" s="66"/>
      <c r="WPG4" s="66"/>
      <c r="WPH4" s="66"/>
      <c r="WPI4" s="66"/>
      <c r="WPJ4" s="66"/>
      <c r="WPK4" s="66"/>
      <c r="WPL4" s="66"/>
      <c r="WPM4" s="66"/>
      <c r="WPN4" s="66"/>
      <c r="WPO4" s="66"/>
      <c r="WPP4" s="66"/>
      <c r="WPQ4" s="66"/>
      <c r="WPR4" s="66"/>
      <c r="WPS4" s="66"/>
      <c r="WPT4" s="66"/>
      <c r="WPU4" s="66"/>
      <c r="WPV4" s="66"/>
      <c r="WPW4" s="66"/>
      <c r="WPX4" s="66"/>
      <c r="WPY4" s="66"/>
      <c r="WPZ4" s="66"/>
      <c r="WQA4" s="66"/>
      <c r="WQB4" s="66"/>
      <c r="WQC4" s="66"/>
      <c r="WQD4" s="66"/>
      <c r="WQE4" s="66"/>
      <c r="WQF4" s="66"/>
      <c r="WQG4" s="66"/>
      <c r="WQH4" s="66"/>
      <c r="WQI4" s="66"/>
      <c r="WQJ4" s="66"/>
      <c r="WQK4" s="66"/>
      <c r="WQL4" s="66"/>
      <c r="WQM4" s="66"/>
      <c r="WQN4" s="66"/>
      <c r="WQO4" s="66"/>
      <c r="WQP4" s="66"/>
      <c r="WQQ4" s="66"/>
      <c r="WQR4" s="66"/>
      <c r="WQS4" s="66"/>
      <c r="WQT4" s="66"/>
      <c r="WQU4" s="66"/>
      <c r="WQV4" s="66"/>
      <c r="WQW4" s="66"/>
      <c r="WQX4" s="66"/>
      <c r="WQY4" s="66"/>
      <c r="WQZ4" s="66"/>
      <c r="WRA4" s="66"/>
      <c r="WRB4" s="66"/>
      <c r="WRC4" s="66"/>
      <c r="WRD4" s="66"/>
      <c r="WRE4" s="66"/>
      <c r="WRF4" s="66"/>
      <c r="WRG4" s="66"/>
      <c r="WRH4" s="66"/>
      <c r="WRI4" s="66"/>
      <c r="WRJ4" s="66"/>
      <c r="WRK4" s="66"/>
      <c r="WRL4" s="66"/>
      <c r="WRM4" s="66"/>
      <c r="WRN4" s="66"/>
      <c r="WRO4" s="66"/>
      <c r="WRP4" s="66"/>
      <c r="WRQ4" s="66"/>
      <c r="WRR4" s="66"/>
      <c r="WRS4" s="66"/>
      <c r="WRT4" s="66"/>
      <c r="WRU4" s="66"/>
      <c r="WRV4" s="66"/>
      <c r="WRW4" s="66"/>
      <c r="WRX4" s="66"/>
      <c r="WRY4" s="66"/>
      <c r="WRZ4" s="66"/>
      <c r="WSA4" s="66"/>
      <c r="WSB4" s="66"/>
      <c r="WSC4" s="66"/>
      <c r="WSD4" s="66"/>
      <c r="WSE4" s="66"/>
      <c r="WSF4" s="66"/>
      <c r="WSG4" s="66"/>
      <c r="WSH4" s="66"/>
      <c r="WSI4" s="66"/>
      <c r="WSJ4" s="66"/>
      <c r="WSK4" s="66"/>
      <c r="WSL4" s="66"/>
      <c r="WSM4" s="66"/>
      <c r="WSN4" s="66"/>
      <c r="WSO4" s="66"/>
      <c r="WSP4" s="66"/>
      <c r="WSQ4" s="66"/>
      <c r="WSR4" s="66"/>
      <c r="WSS4" s="66"/>
      <c r="WST4" s="66"/>
      <c r="WSU4" s="66"/>
      <c r="WSV4" s="66"/>
      <c r="WSW4" s="66"/>
      <c r="WSX4" s="66"/>
      <c r="WSY4" s="66"/>
      <c r="WSZ4" s="66"/>
      <c r="WTA4" s="66"/>
      <c r="WTB4" s="66"/>
      <c r="WTC4" s="66"/>
      <c r="WTD4" s="66"/>
      <c r="WTE4" s="66"/>
      <c r="WTF4" s="66"/>
      <c r="WTG4" s="66"/>
      <c r="WTH4" s="66"/>
      <c r="WTI4" s="66"/>
      <c r="WTJ4" s="66"/>
      <c r="WTK4" s="66"/>
      <c r="WTL4" s="66"/>
      <c r="WTM4" s="66"/>
      <c r="WTN4" s="66"/>
      <c r="WTO4" s="66"/>
      <c r="WTP4" s="66"/>
      <c r="WTQ4" s="66"/>
      <c r="WTR4" s="66"/>
      <c r="WTS4" s="66"/>
      <c r="WTT4" s="66"/>
      <c r="WTU4" s="66"/>
      <c r="WTV4" s="66"/>
      <c r="WTW4" s="66"/>
      <c r="WTX4" s="66"/>
      <c r="WTY4" s="66"/>
      <c r="WTZ4" s="66"/>
      <c r="WUA4" s="66"/>
      <c r="WUB4" s="66"/>
      <c r="WUC4" s="66"/>
      <c r="WUD4" s="66"/>
      <c r="WUE4" s="66"/>
      <c r="WUF4" s="66"/>
      <c r="WUG4" s="66"/>
      <c r="WUH4" s="66"/>
      <c r="WUI4" s="66"/>
      <c r="WUJ4" s="66"/>
      <c r="WUK4" s="66"/>
      <c r="WUL4" s="66"/>
      <c r="WUM4" s="66"/>
      <c r="WUN4" s="66"/>
      <c r="WUO4" s="66"/>
      <c r="WUP4" s="66"/>
      <c r="WUQ4" s="66"/>
      <c r="WUR4" s="66"/>
      <c r="WUS4" s="66"/>
      <c r="WUT4" s="66"/>
      <c r="WUU4" s="66"/>
      <c r="WUV4" s="66"/>
      <c r="WUW4" s="66"/>
      <c r="WUX4" s="66"/>
      <c r="WUY4" s="66"/>
      <c r="WUZ4" s="66"/>
      <c r="WVA4" s="66"/>
      <c r="WVB4" s="66"/>
      <c r="WVC4" s="66"/>
      <c r="WVD4" s="66"/>
      <c r="WVE4" s="66"/>
      <c r="WVF4" s="66"/>
      <c r="WVG4" s="66"/>
      <c r="WVH4" s="66"/>
      <c r="WVI4" s="66"/>
      <c r="WVJ4" s="66"/>
      <c r="WVK4" s="66"/>
      <c r="WVL4" s="66"/>
      <c r="WVM4" s="66"/>
      <c r="WVN4" s="66"/>
      <c r="WVO4" s="66"/>
      <c r="WVP4" s="66"/>
      <c r="WVQ4" s="66"/>
      <c r="WVR4" s="66"/>
      <c r="WVS4" s="66"/>
      <c r="WVT4" s="66"/>
      <c r="WVU4" s="66"/>
      <c r="WVV4" s="66"/>
      <c r="WVW4" s="66"/>
      <c r="WVX4" s="66"/>
      <c r="WVY4" s="66"/>
      <c r="WVZ4" s="66"/>
      <c r="WWA4" s="66"/>
      <c r="WWB4" s="66"/>
      <c r="WWC4" s="66"/>
      <c r="WWD4" s="66"/>
      <c r="WWE4" s="66"/>
      <c r="WWF4" s="66"/>
      <c r="WWG4" s="66"/>
      <c r="WWH4" s="66"/>
      <c r="WWI4" s="66"/>
      <c r="WWJ4" s="66"/>
      <c r="WWK4" s="66"/>
      <c r="WWL4" s="66"/>
      <c r="WWM4" s="66"/>
      <c r="WWN4" s="66"/>
      <c r="WWO4" s="66"/>
      <c r="WWP4" s="66"/>
      <c r="WWQ4" s="66"/>
      <c r="WWR4" s="66"/>
      <c r="WWS4" s="66"/>
      <c r="WWT4" s="66"/>
      <c r="WWU4" s="66"/>
      <c r="WWV4" s="66"/>
      <c r="WWW4" s="66"/>
      <c r="WWX4" s="66"/>
      <c r="WWY4" s="66"/>
      <c r="WWZ4" s="66"/>
      <c r="WXA4" s="66"/>
      <c r="WXB4" s="66"/>
      <c r="WXC4" s="66"/>
      <c r="WXD4" s="66"/>
      <c r="WXE4" s="66"/>
      <c r="WXF4" s="66"/>
      <c r="WXG4" s="66"/>
      <c r="WXH4" s="66"/>
      <c r="WXI4" s="66"/>
      <c r="WXJ4" s="66"/>
      <c r="WXK4" s="66"/>
      <c r="WXL4" s="66"/>
      <c r="WXM4" s="66"/>
      <c r="WXN4" s="66"/>
      <c r="WXO4" s="66"/>
      <c r="WXP4" s="66"/>
      <c r="WXQ4" s="66"/>
      <c r="WXR4" s="66"/>
      <c r="WXS4" s="66"/>
      <c r="WXT4" s="66"/>
      <c r="WXU4" s="66"/>
      <c r="WXV4" s="66"/>
      <c r="WXW4" s="66"/>
      <c r="WXX4" s="66"/>
      <c r="WXY4" s="66"/>
      <c r="WXZ4" s="66"/>
      <c r="WYA4" s="66"/>
      <c r="WYB4" s="66"/>
      <c r="WYC4" s="66"/>
      <c r="WYD4" s="66"/>
      <c r="WYE4" s="66"/>
      <c r="WYF4" s="66"/>
      <c r="WYG4" s="66"/>
      <c r="WYH4" s="66"/>
      <c r="WYI4" s="66"/>
      <c r="WYJ4" s="66"/>
      <c r="WYK4" s="66"/>
      <c r="WYL4" s="66"/>
      <c r="WYM4" s="66"/>
      <c r="WYN4" s="66"/>
      <c r="WYO4" s="66"/>
      <c r="WYP4" s="66"/>
      <c r="WYQ4" s="66"/>
      <c r="WYR4" s="66"/>
      <c r="WYS4" s="66"/>
      <c r="WYT4" s="66"/>
      <c r="WYU4" s="66"/>
      <c r="WYV4" s="66"/>
      <c r="WYW4" s="66"/>
      <c r="WYX4" s="66"/>
      <c r="WYY4" s="66"/>
      <c r="WYZ4" s="66"/>
      <c r="WZA4" s="66"/>
      <c r="WZB4" s="66"/>
      <c r="WZC4" s="66"/>
      <c r="WZD4" s="66"/>
      <c r="WZE4" s="66"/>
      <c r="WZF4" s="66"/>
      <c r="WZG4" s="66"/>
      <c r="WZH4" s="66"/>
      <c r="WZI4" s="66"/>
      <c r="WZJ4" s="66"/>
      <c r="WZK4" s="66"/>
      <c r="WZL4" s="66"/>
      <c r="WZM4" s="66"/>
      <c r="WZN4" s="66"/>
      <c r="WZO4" s="66"/>
      <c r="WZP4" s="66"/>
      <c r="WZQ4" s="66"/>
      <c r="WZR4" s="66"/>
      <c r="WZS4" s="66"/>
      <c r="WZT4" s="66"/>
      <c r="WZU4" s="66"/>
      <c r="WZV4" s="66"/>
      <c r="WZW4" s="66"/>
      <c r="WZX4" s="66"/>
      <c r="WZY4" s="66"/>
      <c r="WZZ4" s="66"/>
      <c r="XAA4" s="66"/>
      <c r="XAB4" s="66"/>
      <c r="XAC4" s="66"/>
      <c r="XAD4" s="66"/>
      <c r="XAE4" s="66"/>
      <c r="XAF4" s="66"/>
      <c r="XAG4" s="66"/>
      <c r="XAH4" s="66"/>
      <c r="XAI4" s="66"/>
      <c r="XAJ4" s="66"/>
      <c r="XAK4" s="66"/>
      <c r="XAL4" s="66"/>
      <c r="XAM4" s="66"/>
      <c r="XAN4" s="66"/>
      <c r="XAO4" s="66"/>
      <c r="XAP4" s="66"/>
      <c r="XAQ4" s="66"/>
      <c r="XAR4" s="66"/>
      <c r="XAS4" s="66"/>
      <c r="XAT4" s="66"/>
      <c r="XAU4" s="66"/>
      <c r="XAV4" s="66"/>
      <c r="XAW4" s="66"/>
      <c r="XAX4" s="66"/>
      <c r="XAY4" s="66"/>
      <c r="XAZ4" s="66"/>
      <c r="XBA4" s="66"/>
      <c r="XBB4" s="66"/>
      <c r="XBC4" s="66"/>
      <c r="XBD4" s="66"/>
      <c r="XBE4" s="66"/>
      <c r="XBF4" s="66"/>
      <c r="XBG4" s="66"/>
      <c r="XBH4" s="66"/>
      <c r="XBI4" s="66"/>
      <c r="XBJ4" s="66"/>
      <c r="XBK4" s="66"/>
      <c r="XBL4" s="66"/>
      <c r="XBM4" s="66"/>
      <c r="XBN4" s="66"/>
      <c r="XBO4" s="66"/>
      <c r="XBP4" s="66"/>
      <c r="XBQ4" s="66"/>
      <c r="XBR4" s="66"/>
      <c r="XBS4" s="66"/>
      <c r="XBT4" s="66"/>
      <c r="XBU4" s="66"/>
      <c r="XBV4" s="66"/>
      <c r="XBW4" s="66"/>
      <c r="XBX4" s="66"/>
      <c r="XBY4" s="66"/>
      <c r="XBZ4" s="66"/>
      <c r="XCA4" s="66"/>
      <c r="XCB4" s="66"/>
      <c r="XCC4" s="66"/>
      <c r="XCD4" s="66"/>
      <c r="XCE4" s="66"/>
      <c r="XCF4" s="66"/>
      <c r="XCG4" s="66"/>
      <c r="XCH4" s="66"/>
      <c r="XCI4" s="66"/>
      <c r="XCJ4" s="66"/>
      <c r="XCK4" s="66"/>
      <c r="XCL4" s="66"/>
      <c r="XCM4" s="66"/>
      <c r="XCN4" s="66"/>
      <c r="XCO4" s="66"/>
      <c r="XCP4" s="66"/>
      <c r="XCQ4" s="66"/>
      <c r="XCR4" s="66"/>
      <c r="XCS4" s="66"/>
      <c r="XCT4" s="66"/>
      <c r="XCU4" s="66"/>
      <c r="XCV4" s="66"/>
      <c r="XCW4" s="66"/>
      <c r="XCX4" s="66"/>
      <c r="XCY4" s="66"/>
      <c r="XCZ4" s="66"/>
      <c r="XDA4" s="66"/>
      <c r="XDB4" s="66"/>
      <c r="XDC4" s="66"/>
      <c r="XDD4" s="66"/>
      <c r="XDE4" s="66"/>
      <c r="XDF4" s="66"/>
      <c r="XDG4" s="66"/>
      <c r="XDH4" s="66"/>
      <c r="XDI4" s="66"/>
      <c r="XDJ4" s="66"/>
      <c r="XDK4" s="66"/>
      <c r="XDL4" s="66"/>
      <c r="XDM4" s="66"/>
      <c r="XDN4" s="66"/>
      <c r="XDO4" s="66"/>
      <c r="XDP4" s="66"/>
      <c r="XDQ4" s="66"/>
      <c r="XDR4" s="66"/>
      <c r="XDS4" s="66"/>
      <c r="XDT4" s="66"/>
      <c r="XDU4" s="66"/>
      <c r="XDV4" s="66"/>
      <c r="XDW4" s="66"/>
      <c r="XDX4" s="66"/>
      <c r="XDY4" s="66"/>
      <c r="XDZ4" s="66"/>
      <c r="XEA4" s="66"/>
      <c r="XEB4" s="66"/>
      <c r="XEC4" s="66"/>
      <c r="XED4" s="66"/>
      <c r="XEE4" s="66"/>
      <c r="XEF4" s="66"/>
      <c r="XEG4" s="66"/>
      <c r="XEH4" s="66"/>
      <c r="XEI4" s="66"/>
      <c r="XEJ4" s="66"/>
      <c r="XEK4" s="66"/>
      <c r="XEL4" s="66"/>
      <c r="XEM4" s="66"/>
      <c r="XEN4" s="66"/>
      <c r="XEO4" s="66"/>
      <c r="XEP4" s="66"/>
      <c r="XEQ4" s="66"/>
      <c r="XER4" s="66"/>
      <c r="XES4" s="66"/>
      <c r="XET4" s="66"/>
      <c r="XEU4" s="66"/>
      <c r="XEV4" s="66"/>
      <c r="XEW4" s="66"/>
      <c r="XEX4" s="66"/>
      <c r="XEY4" s="66"/>
      <c r="XEZ4" s="66"/>
      <c r="XFA4" s="66"/>
      <c r="XFB4" s="66"/>
      <c r="XFC4" s="66"/>
      <c r="XFD4" s="66"/>
    </row>
    <row r="5" spans="1:16384" s="47" customFormat="1" x14ac:dyDescent="0.2">
      <c r="A5" s="46"/>
    </row>
    <row r="6" spans="1:16384" s="47" customFormat="1" ht="16.5" thickBot="1" x14ac:dyDescent="0.3">
      <c r="B6" s="39">
        <f>MAX($B$5:$B5)+1</f>
        <v>1</v>
      </c>
      <c r="C6" s="1" t="s">
        <v>70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16384" s="47" customFormat="1" ht="12.75" thickTop="1" x14ac:dyDescent="0.2"/>
    <row r="8" spans="1:16384" ht="16.5" x14ac:dyDescent="0.25">
      <c r="A8" s="47"/>
      <c r="C8" s="2" t="s">
        <v>80</v>
      </c>
    </row>
    <row r="9" spans="1:16384" x14ac:dyDescent="0.2">
      <c r="A9" s="47"/>
    </row>
    <row r="10" spans="1:16384" ht="15" x14ac:dyDescent="0.25">
      <c r="A10" s="47"/>
      <c r="D10" s="3" t="s">
        <v>66</v>
      </c>
    </row>
    <row r="11" spans="1:16384" ht="15" x14ac:dyDescent="0.25">
      <c r="A11" s="47"/>
      <c r="D11" s="3"/>
    </row>
    <row r="12" spans="1:16384" ht="15" x14ac:dyDescent="0.25">
      <c r="A12" s="47"/>
      <c r="D12" s="3"/>
      <c r="E12" s="52" t="s">
        <v>71</v>
      </c>
      <c r="G12" s="53">
        <v>0</v>
      </c>
    </row>
    <row r="13" spans="1:16384" ht="15" x14ac:dyDescent="0.25">
      <c r="A13" s="47"/>
      <c r="D13" s="3"/>
      <c r="E13" s="52" t="s">
        <v>72</v>
      </c>
      <c r="G13" s="53">
        <v>1</v>
      </c>
    </row>
    <row r="14" spans="1:16384" ht="15" x14ac:dyDescent="0.25">
      <c r="A14" s="47"/>
      <c r="D14" s="3"/>
    </row>
    <row r="15" spans="1:16384" ht="15" x14ac:dyDescent="0.25">
      <c r="A15" s="47"/>
      <c r="D15" s="3"/>
    </row>
    <row r="16" spans="1:16384" ht="15" x14ac:dyDescent="0.25">
      <c r="A16" s="47"/>
      <c r="D16" s="3" t="s">
        <v>73</v>
      </c>
    </row>
    <row r="17" spans="1:13" x14ac:dyDescent="0.2">
      <c r="A17" s="47"/>
    </row>
    <row r="18" spans="1:13" x14ac:dyDescent="0.2">
      <c r="A18" s="47"/>
      <c r="F18" s="48" t="s">
        <v>74</v>
      </c>
      <c r="G18" s="48" t="s">
        <v>75</v>
      </c>
      <c r="H18" s="50"/>
      <c r="I18" s="48" t="s">
        <v>76</v>
      </c>
      <c r="J18" s="48" t="s">
        <v>77</v>
      </c>
      <c r="K18" s="50"/>
      <c r="L18" s="48" t="s">
        <v>74</v>
      </c>
      <c r="M18" s="48" t="s">
        <v>78</v>
      </c>
    </row>
    <row r="19" spans="1:13" x14ac:dyDescent="0.2">
      <c r="A19" s="47"/>
      <c r="F19" s="56">
        <f>-3*G13</f>
        <v>-3</v>
      </c>
      <c r="G19" s="54">
        <f t="shared" ref="G19:G50" si="0">_xlfn.NORM.DIST($F19,Mean,Standard_Deviation,TRUE)</f>
        <v>1.3498980316300933E-3</v>
      </c>
      <c r="H19" s="54"/>
      <c r="I19" s="54">
        <f t="shared" ref="I19:I50" si="1">_xlfn.NORM.DIST($F19,Mean,Standard_Deviation,FALSE)</f>
        <v>4.4318484119380075E-3</v>
      </c>
      <c r="J19" s="54"/>
      <c r="K19" s="50"/>
      <c r="L19" s="54">
        <f>G19</f>
        <v>1.3498980316300933E-3</v>
      </c>
      <c r="M19" s="56">
        <f t="shared" ref="M19:M50" si="2">_xlfn.NORM.INV($L19,Mean,Standard_Deviation)</f>
        <v>-3</v>
      </c>
    </row>
    <row r="20" spans="1:13" x14ac:dyDescent="0.2">
      <c r="A20" s="47"/>
      <c r="F20" s="56">
        <f t="shared" ref="F20:F51" si="3">ROUND(F19+(0.1*$G$13),1)</f>
        <v>-2.9</v>
      </c>
      <c r="G20" s="54">
        <f t="shared" si="0"/>
        <v>1.8658133003840378E-3</v>
      </c>
      <c r="H20" s="54"/>
      <c r="I20" s="54">
        <f t="shared" si="1"/>
        <v>5.9525324197758538E-3</v>
      </c>
      <c r="J20" s="54">
        <f>G20-G19</f>
        <v>5.1591526875394448E-4</v>
      </c>
      <c r="K20" s="54"/>
      <c r="L20" s="54">
        <f t="shared" ref="L20:L79" si="4">G20</f>
        <v>1.8658133003840378E-3</v>
      </c>
      <c r="M20" s="56">
        <f t="shared" si="2"/>
        <v>-2.9</v>
      </c>
    </row>
    <row r="21" spans="1:13" x14ac:dyDescent="0.2">
      <c r="A21" s="47"/>
      <c r="F21" s="56">
        <f t="shared" si="3"/>
        <v>-2.8</v>
      </c>
      <c r="G21" s="54">
        <f t="shared" si="0"/>
        <v>2.5551303304279312E-3</v>
      </c>
      <c r="H21" s="54"/>
      <c r="I21" s="54">
        <f t="shared" si="1"/>
        <v>7.9154515829799686E-3</v>
      </c>
      <c r="J21" s="54">
        <f t="shared" ref="J21:J79" si="5">G21-G20</f>
        <v>6.8931703004389343E-4</v>
      </c>
      <c r="K21" s="54"/>
      <c r="L21" s="54">
        <f t="shared" si="4"/>
        <v>2.5551303304279312E-3</v>
      </c>
      <c r="M21" s="56">
        <f t="shared" si="2"/>
        <v>-2.7999999999999994</v>
      </c>
    </row>
    <row r="22" spans="1:13" x14ac:dyDescent="0.2">
      <c r="A22" s="47"/>
      <c r="F22" s="56">
        <f t="shared" si="3"/>
        <v>-2.7</v>
      </c>
      <c r="G22" s="54">
        <f t="shared" si="0"/>
        <v>3.4669738030406643E-3</v>
      </c>
      <c r="H22" s="54"/>
      <c r="I22" s="54">
        <f t="shared" si="1"/>
        <v>1.0420934814422592E-2</v>
      </c>
      <c r="J22" s="54">
        <f t="shared" si="5"/>
        <v>9.1184347261273309E-4</v>
      </c>
      <c r="K22" s="54"/>
      <c r="L22" s="54">
        <f t="shared" si="4"/>
        <v>3.4669738030406643E-3</v>
      </c>
      <c r="M22" s="56">
        <f t="shared" si="2"/>
        <v>-2.6999999999999997</v>
      </c>
    </row>
    <row r="23" spans="1:13" x14ac:dyDescent="0.2">
      <c r="A23" s="47"/>
      <c r="F23" s="56">
        <f t="shared" si="3"/>
        <v>-2.6</v>
      </c>
      <c r="G23" s="54">
        <f t="shared" si="0"/>
        <v>4.6611880237187476E-3</v>
      </c>
      <c r="H23" s="54"/>
      <c r="I23" s="54">
        <f t="shared" si="1"/>
        <v>1.3582969233685613E-2</v>
      </c>
      <c r="J23" s="54">
        <f t="shared" si="5"/>
        <v>1.1942142206780833E-3</v>
      </c>
      <c r="K23" s="54"/>
      <c r="L23" s="54">
        <f t="shared" si="4"/>
        <v>4.6611880237187476E-3</v>
      </c>
      <c r="M23" s="56">
        <f t="shared" si="2"/>
        <v>-2.6000000000000005</v>
      </c>
    </row>
    <row r="24" spans="1:13" x14ac:dyDescent="0.2">
      <c r="A24" s="47"/>
      <c r="F24" s="56">
        <f t="shared" si="3"/>
        <v>-2.5</v>
      </c>
      <c r="G24" s="54">
        <f t="shared" si="0"/>
        <v>6.2096653257761331E-3</v>
      </c>
      <c r="H24" s="54"/>
      <c r="I24" s="54">
        <f t="shared" si="1"/>
        <v>1.752830049356854E-2</v>
      </c>
      <c r="J24" s="54">
        <f t="shared" si="5"/>
        <v>1.5484773020573855E-3</v>
      </c>
      <c r="K24" s="54"/>
      <c r="L24" s="54">
        <f t="shared" si="4"/>
        <v>6.2096653257761331E-3</v>
      </c>
      <c r="M24" s="56">
        <f t="shared" si="2"/>
        <v>-2.5000000000000004</v>
      </c>
    </row>
    <row r="25" spans="1:13" x14ac:dyDescent="0.2">
      <c r="A25" s="47"/>
      <c r="F25" s="56">
        <f t="shared" si="3"/>
        <v>-2.4</v>
      </c>
      <c r="G25" s="54">
        <f t="shared" si="0"/>
        <v>8.1975359245961311E-3</v>
      </c>
      <c r="H25" s="54"/>
      <c r="I25" s="54">
        <f t="shared" si="1"/>
        <v>2.2394530294842899E-2</v>
      </c>
      <c r="J25" s="54">
        <f t="shared" si="5"/>
        <v>1.987870598819998E-3</v>
      </c>
      <c r="K25" s="54"/>
      <c r="L25" s="54">
        <f t="shared" si="4"/>
        <v>8.1975359245961311E-3</v>
      </c>
      <c r="M25" s="56">
        <f t="shared" si="2"/>
        <v>-2.4</v>
      </c>
    </row>
    <row r="26" spans="1:13" x14ac:dyDescent="0.2">
      <c r="A26" s="47"/>
      <c r="F26" s="56">
        <f t="shared" si="3"/>
        <v>-2.2999999999999998</v>
      </c>
      <c r="G26" s="54">
        <f t="shared" si="0"/>
        <v>1.0724110021675811E-2</v>
      </c>
      <c r="H26" s="54"/>
      <c r="I26" s="54">
        <f t="shared" si="1"/>
        <v>2.8327037741601186E-2</v>
      </c>
      <c r="J26" s="54">
        <f t="shared" si="5"/>
        <v>2.5265740970796795E-3</v>
      </c>
      <c r="K26" s="54"/>
      <c r="L26" s="54">
        <f t="shared" si="4"/>
        <v>1.0724110021675811E-2</v>
      </c>
      <c r="M26" s="56">
        <f t="shared" si="2"/>
        <v>-2.2999999999999994</v>
      </c>
    </row>
    <row r="27" spans="1:13" x14ac:dyDescent="0.2">
      <c r="A27" s="47"/>
      <c r="F27" s="56">
        <f t="shared" si="3"/>
        <v>-2.2000000000000002</v>
      </c>
      <c r="G27" s="54">
        <f t="shared" si="0"/>
        <v>1.3903447513498597E-2</v>
      </c>
      <c r="H27" s="54"/>
      <c r="I27" s="54">
        <f t="shared" si="1"/>
        <v>3.5474592846231424E-2</v>
      </c>
      <c r="J27" s="54">
        <f t="shared" si="5"/>
        <v>3.1793374918227865E-3</v>
      </c>
      <c r="K27" s="54"/>
      <c r="L27" s="54">
        <f t="shared" si="4"/>
        <v>1.3903447513498597E-2</v>
      </c>
      <c r="M27" s="56">
        <f t="shared" si="2"/>
        <v>-2.2000000000000002</v>
      </c>
    </row>
    <row r="28" spans="1:13" x14ac:dyDescent="0.2">
      <c r="A28" s="47"/>
      <c r="F28" s="56">
        <f t="shared" si="3"/>
        <v>-2.1</v>
      </c>
      <c r="G28" s="54">
        <f t="shared" si="0"/>
        <v>1.7864420562816546E-2</v>
      </c>
      <c r="H28" s="54"/>
      <c r="I28" s="54">
        <f t="shared" si="1"/>
        <v>4.3983595980427191E-2</v>
      </c>
      <c r="J28" s="54">
        <f t="shared" si="5"/>
        <v>3.9609730493179486E-3</v>
      </c>
      <c r="K28" s="54"/>
      <c r="L28" s="54">
        <f t="shared" si="4"/>
        <v>1.7864420562816546E-2</v>
      </c>
      <c r="M28" s="56">
        <f t="shared" si="2"/>
        <v>-2.1000000000000005</v>
      </c>
    </row>
    <row r="29" spans="1:13" x14ac:dyDescent="0.2">
      <c r="A29" s="47"/>
      <c r="F29" s="56">
        <f t="shared" si="3"/>
        <v>-2</v>
      </c>
      <c r="G29" s="54">
        <f t="shared" si="0"/>
        <v>2.2750131948179191E-2</v>
      </c>
      <c r="H29" s="54"/>
      <c r="I29" s="54">
        <f t="shared" si="1"/>
        <v>5.3990966513188063E-2</v>
      </c>
      <c r="J29" s="54">
        <f t="shared" si="5"/>
        <v>4.8857113853626455E-3</v>
      </c>
      <c r="K29" s="54"/>
      <c r="L29" s="54">
        <f t="shared" si="4"/>
        <v>2.2750131948179191E-2</v>
      </c>
      <c r="M29" s="56">
        <f t="shared" si="2"/>
        <v>-2.0000000000000004</v>
      </c>
    </row>
    <row r="30" spans="1:13" x14ac:dyDescent="0.2">
      <c r="A30" s="47"/>
      <c r="F30" s="56">
        <f t="shared" si="3"/>
        <v>-1.9</v>
      </c>
      <c r="G30" s="54">
        <f t="shared" si="0"/>
        <v>2.87165598160018E-2</v>
      </c>
      <c r="H30" s="54"/>
      <c r="I30" s="54">
        <f t="shared" si="1"/>
        <v>6.5615814774676595E-2</v>
      </c>
      <c r="J30" s="54">
        <f t="shared" si="5"/>
        <v>5.9664278678226088E-3</v>
      </c>
      <c r="K30" s="54"/>
      <c r="L30" s="54">
        <f t="shared" si="4"/>
        <v>2.87165598160018E-2</v>
      </c>
      <c r="M30" s="56">
        <f t="shared" si="2"/>
        <v>-1.9</v>
      </c>
    </row>
    <row r="31" spans="1:13" x14ac:dyDescent="0.2">
      <c r="A31" s="47"/>
      <c r="F31" s="56">
        <f t="shared" si="3"/>
        <v>-1.8</v>
      </c>
      <c r="G31" s="54">
        <f t="shared" si="0"/>
        <v>3.5930319112925789E-2</v>
      </c>
      <c r="H31" s="54"/>
      <c r="I31" s="54">
        <f t="shared" si="1"/>
        <v>7.8950158300894149E-2</v>
      </c>
      <c r="J31" s="54">
        <f t="shared" si="5"/>
        <v>7.213759296923989E-3</v>
      </c>
      <c r="K31" s="54"/>
      <c r="L31" s="54">
        <f t="shared" si="4"/>
        <v>3.5930319112925789E-2</v>
      </c>
      <c r="M31" s="56">
        <f t="shared" si="2"/>
        <v>-1.7999999999999998</v>
      </c>
    </row>
    <row r="32" spans="1:13" x14ac:dyDescent="0.2">
      <c r="A32" s="47"/>
      <c r="F32" s="56">
        <f t="shared" si="3"/>
        <v>-1.7</v>
      </c>
      <c r="G32" s="54">
        <f t="shared" si="0"/>
        <v>4.4565462758543041E-2</v>
      </c>
      <c r="H32" s="54"/>
      <c r="I32" s="54">
        <f t="shared" si="1"/>
        <v>9.4049077376886947E-2</v>
      </c>
      <c r="J32" s="54">
        <f t="shared" si="5"/>
        <v>8.635143645617252E-3</v>
      </c>
      <c r="K32" s="54"/>
      <c r="L32" s="54">
        <f t="shared" si="4"/>
        <v>4.4565462758543041E-2</v>
      </c>
      <c r="M32" s="56">
        <f t="shared" si="2"/>
        <v>-1.6999999999999997</v>
      </c>
    </row>
    <row r="33" spans="1:13" x14ac:dyDescent="0.2">
      <c r="A33" s="47"/>
      <c r="F33" s="56">
        <f t="shared" si="3"/>
        <v>-1.6</v>
      </c>
      <c r="G33" s="54">
        <f t="shared" si="0"/>
        <v>5.4799291699557967E-2</v>
      </c>
      <c r="H33" s="54"/>
      <c r="I33" s="54">
        <f t="shared" si="1"/>
        <v>0.11092083467945554</v>
      </c>
      <c r="J33" s="54">
        <f t="shared" si="5"/>
        <v>1.0233828941014926E-2</v>
      </c>
      <c r="K33" s="54"/>
      <c r="L33" s="54">
        <f t="shared" si="4"/>
        <v>5.4799291699557967E-2</v>
      </c>
      <c r="M33" s="56">
        <f t="shared" si="2"/>
        <v>-1.6</v>
      </c>
    </row>
    <row r="34" spans="1:13" x14ac:dyDescent="0.2">
      <c r="A34" s="47"/>
      <c r="F34" s="56">
        <f t="shared" si="3"/>
        <v>-1.5</v>
      </c>
      <c r="G34" s="54">
        <f t="shared" si="0"/>
        <v>6.6807201268858057E-2</v>
      </c>
      <c r="H34" s="54"/>
      <c r="I34" s="54">
        <f t="shared" si="1"/>
        <v>0.12951759566589174</v>
      </c>
      <c r="J34" s="54">
        <f t="shared" si="5"/>
        <v>1.200790956930009E-2</v>
      </c>
      <c r="K34" s="54"/>
      <c r="L34" s="54">
        <f t="shared" si="4"/>
        <v>6.6807201268858057E-2</v>
      </c>
      <c r="M34" s="56">
        <f t="shared" si="2"/>
        <v>-1.4999999999999998</v>
      </c>
    </row>
    <row r="35" spans="1:13" x14ac:dyDescent="0.2">
      <c r="A35" s="47"/>
      <c r="F35" s="56">
        <f t="shared" si="3"/>
        <v>-1.4</v>
      </c>
      <c r="G35" s="54">
        <f t="shared" si="0"/>
        <v>8.0756659233771053E-2</v>
      </c>
      <c r="H35" s="54"/>
      <c r="I35" s="54">
        <f t="shared" si="1"/>
        <v>0.14972746563574488</v>
      </c>
      <c r="J35" s="54">
        <f t="shared" si="5"/>
        <v>1.3949457964912995E-2</v>
      </c>
      <c r="K35" s="54"/>
      <c r="L35" s="54">
        <f t="shared" si="4"/>
        <v>8.0756659233771053E-2</v>
      </c>
      <c r="M35" s="56">
        <f t="shared" si="2"/>
        <v>-1.400000000000001</v>
      </c>
    </row>
    <row r="36" spans="1:13" x14ac:dyDescent="0.2">
      <c r="A36" s="47"/>
      <c r="F36" s="56">
        <f t="shared" si="3"/>
        <v>-1.3</v>
      </c>
      <c r="G36" s="54">
        <f t="shared" si="0"/>
        <v>9.6800484585610316E-2</v>
      </c>
      <c r="H36" s="54"/>
      <c r="I36" s="54">
        <f t="shared" si="1"/>
        <v>0.17136859204780736</v>
      </c>
      <c r="J36" s="54">
        <f t="shared" si="5"/>
        <v>1.6043825351839264E-2</v>
      </c>
      <c r="K36" s="54"/>
      <c r="L36" s="54">
        <f t="shared" si="4"/>
        <v>9.6800484585610316E-2</v>
      </c>
      <c r="M36" s="56">
        <f t="shared" si="2"/>
        <v>-1.3000000000000007</v>
      </c>
    </row>
    <row r="37" spans="1:13" x14ac:dyDescent="0.2">
      <c r="A37" s="47"/>
      <c r="F37" s="56">
        <f t="shared" si="3"/>
        <v>-1.2</v>
      </c>
      <c r="G37" s="54">
        <f t="shared" si="0"/>
        <v>0.11506967022170828</v>
      </c>
      <c r="H37" s="54"/>
      <c r="I37" s="54">
        <f t="shared" si="1"/>
        <v>0.19418605498321295</v>
      </c>
      <c r="J37" s="54">
        <f t="shared" si="5"/>
        <v>1.8269185636097959E-2</v>
      </c>
      <c r="K37" s="54"/>
      <c r="L37" s="54">
        <f t="shared" si="4"/>
        <v>0.11506967022170828</v>
      </c>
      <c r="M37" s="56">
        <f t="shared" si="2"/>
        <v>-1.2000000000000002</v>
      </c>
    </row>
    <row r="38" spans="1:13" x14ac:dyDescent="0.2">
      <c r="A38" s="47"/>
      <c r="F38" s="56">
        <f t="shared" si="3"/>
        <v>-1.1000000000000001</v>
      </c>
      <c r="G38" s="54">
        <f t="shared" si="0"/>
        <v>0.13566606094638264</v>
      </c>
      <c r="H38" s="54"/>
      <c r="I38" s="54">
        <f t="shared" si="1"/>
        <v>0.21785217703255053</v>
      </c>
      <c r="J38" s="54">
        <f t="shared" si="5"/>
        <v>2.0596390724674368E-2</v>
      </c>
      <c r="K38" s="54"/>
      <c r="L38" s="54">
        <f t="shared" si="4"/>
        <v>0.13566606094638264</v>
      </c>
      <c r="M38" s="56">
        <f t="shared" si="2"/>
        <v>-1.1000000000000003</v>
      </c>
    </row>
    <row r="39" spans="1:13" x14ac:dyDescent="0.2">
      <c r="A39" s="47"/>
      <c r="F39" s="56">
        <f t="shared" si="3"/>
        <v>-1</v>
      </c>
      <c r="G39" s="54">
        <f t="shared" si="0"/>
        <v>0.15865525393145699</v>
      </c>
      <c r="H39" s="54"/>
      <c r="I39" s="54">
        <f t="shared" si="1"/>
        <v>0.24197072451914337</v>
      </c>
      <c r="J39" s="54">
        <f t="shared" si="5"/>
        <v>2.2989192985074347E-2</v>
      </c>
      <c r="K39" s="54"/>
      <c r="L39" s="54">
        <f t="shared" si="4"/>
        <v>0.15865525393145699</v>
      </c>
      <c r="M39" s="56">
        <f t="shared" si="2"/>
        <v>-0.99999999999999956</v>
      </c>
    </row>
    <row r="40" spans="1:13" x14ac:dyDescent="0.2">
      <c r="A40" s="47"/>
      <c r="F40" s="56">
        <f t="shared" si="3"/>
        <v>-0.9</v>
      </c>
      <c r="G40" s="54">
        <f t="shared" si="0"/>
        <v>0.1840601253467595</v>
      </c>
      <c r="H40" s="54"/>
      <c r="I40" s="54">
        <f t="shared" si="1"/>
        <v>0.26608524989875482</v>
      </c>
      <c r="J40" s="54">
        <f t="shared" si="5"/>
        <v>2.540487141530251E-2</v>
      </c>
      <c r="K40" s="54"/>
      <c r="L40" s="54">
        <f t="shared" si="4"/>
        <v>0.1840601253467595</v>
      </c>
      <c r="M40" s="56">
        <f t="shared" si="2"/>
        <v>-0.89999999999999958</v>
      </c>
    </row>
    <row r="41" spans="1:13" x14ac:dyDescent="0.2">
      <c r="A41" s="47"/>
      <c r="F41" s="56">
        <f t="shared" si="3"/>
        <v>-0.8</v>
      </c>
      <c r="G41" s="54">
        <f t="shared" si="0"/>
        <v>0.21185539858339661</v>
      </c>
      <c r="H41" s="54"/>
      <c r="I41" s="54">
        <f t="shared" si="1"/>
        <v>0.28969155276148273</v>
      </c>
      <c r="J41" s="54">
        <f t="shared" si="5"/>
        <v>2.7795273236637108E-2</v>
      </c>
      <c r="K41" s="54"/>
      <c r="L41" s="54">
        <f t="shared" si="4"/>
        <v>0.21185539858339661</v>
      </c>
      <c r="M41" s="56">
        <f t="shared" si="2"/>
        <v>-0.80000000000000016</v>
      </c>
    </row>
    <row r="42" spans="1:13" x14ac:dyDescent="0.2">
      <c r="A42" s="47"/>
      <c r="F42" s="56">
        <f t="shared" si="3"/>
        <v>-0.7</v>
      </c>
      <c r="G42" s="54">
        <f t="shared" si="0"/>
        <v>0.24196365222307298</v>
      </c>
      <c r="H42" s="54"/>
      <c r="I42" s="54">
        <f t="shared" si="1"/>
        <v>0.31225393336676127</v>
      </c>
      <c r="J42" s="54">
        <f t="shared" si="5"/>
        <v>3.0108253639676369E-2</v>
      </c>
      <c r="K42" s="54"/>
      <c r="L42" s="54">
        <f t="shared" si="4"/>
        <v>0.24196365222307298</v>
      </c>
      <c r="M42" s="56">
        <f t="shared" si="2"/>
        <v>-0.70000000000000029</v>
      </c>
    </row>
    <row r="43" spans="1:13" x14ac:dyDescent="0.2">
      <c r="A43" s="47"/>
      <c r="F43" s="56">
        <f t="shared" si="3"/>
        <v>-0.6</v>
      </c>
      <c r="G43" s="54">
        <f t="shared" si="0"/>
        <v>0.27425311775007355</v>
      </c>
      <c r="H43" s="54"/>
      <c r="I43" s="54">
        <f t="shared" si="1"/>
        <v>0.33322460289179967</v>
      </c>
      <c r="J43" s="54">
        <f t="shared" si="5"/>
        <v>3.2289465527000571E-2</v>
      </c>
      <c r="K43" s="54"/>
      <c r="L43" s="54">
        <f t="shared" si="4"/>
        <v>0.27425311775007355</v>
      </c>
      <c r="M43" s="56">
        <f t="shared" si="2"/>
        <v>-0.6000000000000002</v>
      </c>
    </row>
    <row r="44" spans="1:13" x14ac:dyDescent="0.2">
      <c r="A44" s="47"/>
      <c r="F44" s="56">
        <f t="shared" si="3"/>
        <v>-0.5</v>
      </c>
      <c r="G44" s="54">
        <f t="shared" si="0"/>
        <v>0.30853753872598688</v>
      </c>
      <c r="H44" s="54"/>
      <c r="I44" s="54">
        <f t="shared" si="1"/>
        <v>0.35206532676429952</v>
      </c>
      <c r="J44" s="54">
        <f t="shared" si="5"/>
        <v>3.4284420975913332E-2</v>
      </c>
      <c r="K44" s="54"/>
      <c r="L44" s="54">
        <f t="shared" si="4"/>
        <v>0.30853753872598688</v>
      </c>
      <c r="M44" s="56">
        <f t="shared" si="2"/>
        <v>-0.50000000000000011</v>
      </c>
    </row>
    <row r="45" spans="1:13" x14ac:dyDescent="0.2">
      <c r="A45" s="47"/>
      <c r="F45" s="56">
        <f t="shared" si="3"/>
        <v>-0.4</v>
      </c>
      <c r="G45" s="54">
        <f t="shared" si="0"/>
        <v>0.34457825838967576</v>
      </c>
      <c r="H45" s="54"/>
      <c r="I45" s="54">
        <f t="shared" si="1"/>
        <v>0.36827014030332333</v>
      </c>
      <c r="J45" s="54">
        <f t="shared" si="5"/>
        <v>3.604071966368888E-2</v>
      </c>
      <c r="K45" s="54"/>
      <c r="L45" s="54">
        <f t="shared" si="4"/>
        <v>0.34457825838967576</v>
      </c>
      <c r="M45" s="56">
        <f t="shared" si="2"/>
        <v>-0.40000000000000024</v>
      </c>
    </row>
    <row r="46" spans="1:13" x14ac:dyDescent="0.2">
      <c r="A46" s="47"/>
      <c r="F46" s="56">
        <f t="shared" si="3"/>
        <v>-0.3</v>
      </c>
      <c r="G46" s="54">
        <f t="shared" si="0"/>
        <v>0.38208857781104733</v>
      </c>
      <c r="H46" s="54"/>
      <c r="I46" s="54">
        <f t="shared" si="1"/>
        <v>0.38138781546052414</v>
      </c>
      <c r="J46" s="54">
        <f t="shared" si="5"/>
        <v>3.7510319421371563E-2</v>
      </c>
      <c r="K46" s="54"/>
      <c r="L46" s="54">
        <f t="shared" si="4"/>
        <v>0.38208857781104733</v>
      </c>
      <c r="M46" s="56">
        <f t="shared" si="2"/>
        <v>-0.3000000000000001</v>
      </c>
    </row>
    <row r="47" spans="1:13" x14ac:dyDescent="0.2">
      <c r="A47" s="47"/>
      <c r="F47" s="56">
        <f t="shared" si="3"/>
        <v>-0.2</v>
      </c>
      <c r="G47" s="54">
        <f t="shared" si="0"/>
        <v>0.42074029056089696</v>
      </c>
      <c r="H47" s="54"/>
      <c r="I47" s="54">
        <f t="shared" si="1"/>
        <v>0.39104269397545588</v>
      </c>
      <c r="J47" s="54">
        <f t="shared" si="5"/>
        <v>3.8651712749849632E-2</v>
      </c>
      <c r="K47" s="54"/>
      <c r="L47" s="54">
        <f t="shared" si="4"/>
        <v>0.42074029056089696</v>
      </c>
      <c r="M47" s="56">
        <f t="shared" si="2"/>
        <v>-0.20000000000000009</v>
      </c>
    </row>
    <row r="48" spans="1:13" x14ac:dyDescent="0.2">
      <c r="A48" s="47"/>
      <c r="F48" s="56">
        <f t="shared" si="3"/>
        <v>-0.1</v>
      </c>
      <c r="G48" s="54">
        <f t="shared" si="0"/>
        <v>0.46017216272297101</v>
      </c>
      <c r="H48" s="54"/>
      <c r="I48" s="54">
        <f t="shared" si="1"/>
        <v>0.39695254747701181</v>
      </c>
      <c r="J48" s="54">
        <f t="shared" si="5"/>
        <v>3.9431872162074055E-2</v>
      </c>
      <c r="K48" s="54"/>
      <c r="L48" s="54">
        <f t="shared" si="4"/>
        <v>0.46017216272297101</v>
      </c>
      <c r="M48" s="56">
        <f t="shared" si="2"/>
        <v>-0.1</v>
      </c>
    </row>
    <row r="49" spans="1:13" x14ac:dyDescent="0.2">
      <c r="A49" s="47"/>
      <c r="F49" s="56">
        <f t="shared" si="3"/>
        <v>0</v>
      </c>
      <c r="G49" s="54">
        <f t="shared" si="0"/>
        <v>0.5</v>
      </c>
      <c r="H49" s="54"/>
      <c r="I49" s="54">
        <f t="shared" si="1"/>
        <v>0.3989422804014327</v>
      </c>
      <c r="J49" s="54">
        <f t="shared" si="5"/>
        <v>3.9827837277028988E-2</v>
      </c>
      <c r="K49" s="54"/>
      <c r="L49" s="54">
        <f t="shared" si="4"/>
        <v>0.5</v>
      </c>
      <c r="M49" s="56">
        <f t="shared" si="2"/>
        <v>0</v>
      </c>
    </row>
    <row r="50" spans="1:13" x14ac:dyDescent="0.2">
      <c r="A50" s="47"/>
      <c r="F50" s="56">
        <f t="shared" si="3"/>
        <v>0.1</v>
      </c>
      <c r="G50" s="54">
        <f t="shared" si="0"/>
        <v>0.53982783727702899</v>
      </c>
      <c r="H50" s="54"/>
      <c r="I50" s="54">
        <f t="shared" si="1"/>
        <v>0.39695254747701181</v>
      </c>
      <c r="J50" s="54">
        <f t="shared" si="5"/>
        <v>3.9827837277028988E-2</v>
      </c>
      <c r="K50" s="54"/>
      <c r="L50" s="54">
        <f t="shared" si="4"/>
        <v>0.53982783727702899</v>
      </c>
      <c r="M50" s="56">
        <f t="shared" si="2"/>
        <v>0.1</v>
      </c>
    </row>
    <row r="51" spans="1:13" x14ac:dyDescent="0.2">
      <c r="A51" s="47"/>
      <c r="F51" s="56">
        <f t="shared" si="3"/>
        <v>0.2</v>
      </c>
      <c r="G51" s="54">
        <f t="shared" ref="G51:G79" si="6">_xlfn.NORM.DIST($F51,Mean,Standard_Deviation,TRUE)</f>
        <v>0.57925970943910299</v>
      </c>
      <c r="H51" s="54"/>
      <c r="I51" s="54">
        <f t="shared" ref="I51:I78" si="7">_xlfn.NORM.DIST($F51,Mean,Standard_Deviation,FALSE)</f>
        <v>0.39104269397545588</v>
      </c>
      <c r="J51" s="54">
        <f t="shared" si="5"/>
        <v>3.9431872162074E-2</v>
      </c>
      <c r="K51" s="54"/>
      <c r="L51" s="54">
        <f t="shared" si="4"/>
        <v>0.57925970943910299</v>
      </c>
      <c r="M51" s="56">
        <f t="shared" ref="M51:M79" si="8">_xlfn.NORM.INV($L51,Mean,Standard_Deviation)</f>
        <v>0.19999999999999993</v>
      </c>
    </row>
    <row r="52" spans="1:13" x14ac:dyDescent="0.2">
      <c r="A52" s="47"/>
      <c r="F52" s="56">
        <f t="shared" ref="F52:F79" si="9">ROUND(F51+(0.1*$G$13),1)</f>
        <v>0.3</v>
      </c>
      <c r="G52" s="54">
        <f t="shared" si="6"/>
        <v>0.61791142218895267</v>
      </c>
      <c r="H52" s="54"/>
      <c r="I52" s="54">
        <f t="shared" si="7"/>
        <v>0.38138781546052414</v>
      </c>
      <c r="J52" s="54">
        <f t="shared" si="5"/>
        <v>3.8651712749849687E-2</v>
      </c>
      <c r="K52" s="54"/>
      <c r="L52" s="54">
        <f t="shared" si="4"/>
        <v>0.61791142218895267</v>
      </c>
      <c r="M52" s="56">
        <f t="shared" si="8"/>
        <v>0.3000000000000001</v>
      </c>
    </row>
    <row r="53" spans="1:13" x14ac:dyDescent="0.2">
      <c r="A53" s="47"/>
      <c r="F53" s="56">
        <f t="shared" si="9"/>
        <v>0.4</v>
      </c>
      <c r="G53" s="54">
        <f t="shared" si="6"/>
        <v>0.65542174161032429</v>
      </c>
      <c r="H53" s="54"/>
      <c r="I53" s="54">
        <f t="shared" si="7"/>
        <v>0.36827014030332333</v>
      </c>
      <c r="J53" s="54">
        <f t="shared" si="5"/>
        <v>3.7510319421371618E-2</v>
      </c>
      <c r="K53" s="54"/>
      <c r="L53" s="54">
        <f t="shared" si="4"/>
        <v>0.65542174161032429</v>
      </c>
      <c r="M53" s="56">
        <f t="shared" si="8"/>
        <v>0.40000000000000036</v>
      </c>
    </row>
    <row r="54" spans="1:13" x14ac:dyDescent="0.2">
      <c r="A54" s="47"/>
      <c r="F54" s="56">
        <f t="shared" si="9"/>
        <v>0.5</v>
      </c>
      <c r="G54" s="54">
        <f t="shared" si="6"/>
        <v>0.69146246127401312</v>
      </c>
      <c r="H54" s="54"/>
      <c r="I54" s="54">
        <f t="shared" si="7"/>
        <v>0.35206532676429952</v>
      </c>
      <c r="J54" s="54">
        <f t="shared" si="5"/>
        <v>3.6040719663688825E-2</v>
      </c>
      <c r="K54" s="54"/>
      <c r="L54" s="54">
        <f t="shared" si="4"/>
        <v>0.69146246127401312</v>
      </c>
      <c r="M54" s="56">
        <f t="shared" si="8"/>
        <v>0.50000000000000011</v>
      </c>
    </row>
    <row r="55" spans="1:13" x14ac:dyDescent="0.2">
      <c r="A55" s="47"/>
      <c r="F55" s="56">
        <f t="shared" si="9"/>
        <v>0.6</v>
      </c>
      <c r="G55" s="54">
        <f t="shared" si="6"/>
        <v>0.72574688224992645</v>
      </c>
      <c r="H55" s="54"/>
      <c r="I55" s="54">
        <f t="shared" si="7"/>
        <v>0.33322460289179967</v>
      </c>
      <c r="J55" s="54">
        <f t="shared" si="5"/>
        <v>3.4284420975913332E-2</v>
      </c>
      <c r="K55" s="54"/>
      <c r="L55" s="54">
        <f t="shared" si="4"/>
        <v>0.72574688224992645</v>
      </c>
      <c r="M55" s="56">
        <f t="shared" si="8"/>
        <v>0.6000000000000002</v>
      </c>
    </row>
    <row r="56" spans="1:13" x14ac:dyDescent="0.2">
      <c r="A56" s="47"/>
      <c r="F56" s="56">
        <f t="shared" si="9"/>
        <v>0.7</v>
      </c>
      <c r="G56" s="54">
        <f t="shared" si="6"/>
        <v>0.75803634777692697</v>
      </c>
      <c r="H56" s="54"/>
      <c r="I56" s="54">
        <f t="shared" si="7"/>
        <v>0.31225393336676127</v>
      </c>
      <c r="J56" s="54">
        <f t="shared" si="5"/>
        <v>3.2289465527000516E-2</v>
      </c>
      <c r="K56" s="54"/>
      <c r="L56" s="54">
        <f t="shared" si="4"/>
        <v>0.75803634777692697</v>
      </c>
      <c r="M56" s="56">
        <f t="shared" si="8"/>
        <v>0.69999999999999973</v>
      </c>
    </row>
    <row r="57" spans="1:13" x14ac:dyDescent="0.2">
      <c r="A57" s="47"/>
      <c r="F57" s="56">
        <f t="shared" si="9"/>
        <v>0.8</v>
      </c>
      <c r="G57" s="54">
        <f t="shared" si="6"/>
        <v>0.78814460141660336</v>
      </c>
      <c r="H57" s="54"/>
      <c r="I57" s="54">
        <f t="shared" si="7"/>
        <v>0.28969155276148273</v>
      </c>
      <c r="J57" s="54">
        <f t="shared" si="5"/>
        <v>3.0108253639676397E-2</v>
      </c>
      <c r="K57" s="54"/>
      <c r="L57" s="54">
        <f t="shared" si="4"/>
        <v>0.78814460141660336</v>
      </c>
      <c r="M57" s="56">
        <f t="shared" si="8"/>
        <v>0.80000000000000016</v>
      </c>
    </row>
    <row r="58" spans="1:13" x14ac:dyDescent="0.2">
      <c r="A58" s="47"/>
      <c r="F58" s="56">
        <f t="shared" si="9"/>
        <v>0.9</v>
      </c>
      <c r="G58" s="54">
        <f t="shared" si="6"/>
        <v>0.81593987465324047</v>
      </c>
      <c r="H58" s="54"/>
      <c r="I58" s="54">
        <f t="shared" si="7"/>
        <v>0.26608524989875482</v>
      </c>
      <c r="J58" s="54">
        <f t="shared" si="5"/>
        <v>2.7795273236637108E-2</v>
      </c>
      <c r="K58" s="54"/>
      <c r="L58" s="54">
        <f t="shared" si="4"/>
        <v>0.81593987465324047</v>
      </c>
      <c r="M58" s="56">
        <f t="shared" si="8"/>
        <v>0.89999999999999958</v>
      </c>
    </row>
    <row r="59" spans="1:13" x14ac:dyDescent="0.2">
      <c r="A59" s="47"/>
      <c r="F59" s="56">
        <f t="shared" si="9"/>
        <v>1</v>
      </c>
      <c r="G59" s="54">
        <f t="shared" si="6"/>
        <v>0.84134474606854304</v>
      </c>
      <c r="H59" s="54"/>
      <c r="I59" s="54">
        <f t="shared" si="7"/>
        <v>0.24197072451914337</v>
      </c>
      <c r="J59" s="54">
        <f t="shared" si="5"/>
        <v>2.5404871415302566E-2</v>
      </c>
      <c r="K59" s="54"/>
      <c r="L59" s="54">
        <f t="shared" si="4"/>
        <v>0.84134474606854304</v>
      </c>
      <c r="M59" s="56">
        <f t="shared" si="8"/>
        <v>0.99999999999999956</v>
      </c>
    </row>
    <row r="60" spans="1:13" x14ac:dyDescent="0.2">
      <c r="A60" s="47"/>
      <c r="F60" s="56">
        <f t="shared" si="9"/>
        <v>1.1000000000000001</v>
      </c>
      <c r="G60" s="54">
        <f t="shared" si="6"/>
        <v>0.86433393905361733</v>
      </c>
      <c r="H60" s="54"/>
      <c r="I60" s="54">
        <f t="shared" si="7"/>
        <v>0.21785217703255053</v>
      </c>
      <c r="J60" s="54">
        <f t="shared" si="5"/>
        <v>2.2989192985074292E-2</v>
      </c>
      <c r="K60" s="54"/>
      <c r="L60" s="54">
        <f t="shared" si="4"/>
        <v>0.86433393905361733</v>
      </c>
      <c r="M60" s="56">
        <f t="shared" si="8"/>
        <v>1.1000000000000003</v>
      </c>
    </row>
    <row r="61" spans="1:13" x14ac:dyDescent="0.2">
      <c r="A61" s="47"/>
      <c r="F61" s="56">
        <f t="shared" si="9"/>
        <v>1.2</v>
      </c>
      <c r="G61" s="54">
        <f t="shared" si="6"/>
        <v>0.88493032977829178</v>
      </c>
      <c r="H61" s="54"/>
      <c r="I61" s="54">
        <f t="shared" si="7"/>
        <v>0.19418605498321295</v>
      </c>
      <c r="J61" s="54">
        <f t="shared" si="5"/>
        <v>2.0596390724674452E-2</v>
      </c>
      <c r="K61" s="54"/>
      <c r="L61" s="54">
        <f t="shared" si="4"/>
        <v>0.88493032977829178</v>
      </c>
      <c r="M61" s="56">
        <f t="shared" si="8"/>
        <v>1.2000000000000006</v>
      </c>
    </row>
    <row r="62" spans="1:13" x14ac:dyDescent="0.2">
      <c r="A62" s="47"/>
      <c r="F62" s="56">
        <f t="shared" si="9"/>
        <v>1.3</v>
      </c>
      <c r="G62" s="54">
        <f t="shared" si="6"/>
        <v>0.9031995154143897</v>
      </c>
      <c r="H62" s="54"/>
      <c r="I62" s="54">
        <f t="shared" si="7"/>
        <v>0.17136859204780736</v>
      </c>
      <c r="J62" s="54">
        <f t="shared" si="5"/>
        <v>1.8269185636097918E-2</v>
      </c>
      <c r="K62" s="54"/>
      <c r="L62" s="54">
        <f t="shared" si="4"/>
        <v>0.9031995154143897</v>
      </c>
      <c r="M62" s="56">
        <f t="shared" si="8"/>
        <v>1.3000000000000007</v>
      </c>
    </row>
    <row r="63" spans="1:13" x14ac:dyDescent="0.2">
      <c r="A63" s="47"/>
      <c r="F63" s="56">
        <f t="shared" si="9"/>
        <v>1.4</v>
      </c>
      <c r="G63" s="54">
        <f t="shared" si="6"/>
        <v>0.91924334076622893</v>
      </c>
      <c r="H63" s="54"/>
      <c r="I63" s="54">
        <f t="shared" si="7"/>
        <v>0.14972746563574488</v>
      </c>
      <c r="J63" s="54">
        <f t="shared" si="5"/>
        <v>1.6043825351839236E-2</v>
      </c>
      <c r="K63" s="54"/>
      <c r="L63" s="54">
        <f t="shared" si="4"/>
        <v>0.91924334076622893</v>
      </c>
      <c r="M63" s="56">
        <f t="shared" si="8"/>
        <v>1.400000000000001</v>
      </c>
    </row>
    <row r="64" spans="1:13" x14ac:dyDescent="0.2">
      <c r="A64" s="47"/>
      <c r="F64" s="56">
        <f t="shared" si="9"/>
        <v>1.5</v>
      </c>
      <c r="G64" s="54">
        <f t="shared" si="6"/>
        <v>0.93319279873114191</v>
      </c>
      <c r="H64" s="54"/>
      <c r="I64" s="54">
        <f t="shared" si="7"/>
        <v>0.12951759566589174</v>
      </c>
      <c r="J64" s="54">
        <f t="shared" si="5"/>
        <v>1.3949457964912981E-2</v>
      </c>
      <c r="K64" s="54"/>
      <c r="L64" s="54">
        <f t="shared" si="4"/>
        <v>0.93319279873114191</v>
      </c>
      <c r="M64" s="56">
        <f t="shared" si="8"/>
        <v>1.5</v>
      </c>
    </row>
    <row r="65" spans="1:13" x14ac:dyDescent="0.2">
      <c r="A65" s="47"/>
      <c r="F65" s="56">
        <f t="shared" si="9"/>
        <v>1.6</v>
      </c>
      <c r="G65" s="54">
        <f t="shared" si="6"/>
        <v>0.94520070830044201</v>
      </c>
      <c r="H65" s="54"/>
      <c r="I65" s="54">
        <f t="shared" si="7"/>
        <v>0.11092083467945554</v>
      </c>
      <c r="J65" s="54">
        <f t="shared" si="5"/>
        <v>1.200790956930009E-2</v>
      </c>
      <c r="K65" s="54"/>
      <c r="L65" s="54">
        <f t="shared" si="4"/>
        <v>0.94520070830044201</v>
      </c>
      <c r="M65" s="56">
        <f t="shared" si="8"/>
        <v>1.5999999999999999</v>
      </c>
    </row>
    <row r="66" spans="1:13" x14ac:dyDescent="0.2">
      <c r="A66" s="47"/>
      <c r="F66" s="56">
        <f t="shared" si="9"/>
        <v>1.7</v>
      </c>
      <c r="G66" s="54">
        <f t="shared" si="6"/>
        <v>0.95543453724145699</v>
      </c>
      <c r="H66" s="54"/>
      <c r="I66" s="54">
        <f t="shared" si="7"/>
        <v>9.4049077376886947E-2</v>
      </c>
      <c r="J66" s="54">
        <f t="shared" si="5"/>
        <v>1.0233828941014989E-2</v>
      </c>
      <c r="K66" s="54"/>
      <c r="L66" s="54">
        <f t="shared" si="4"/>
        <v>0.95543453724145699</v>
      </c>
      <c r="M66" s="56">
        <f t="shared" si="8"/>
        <v>1.7</v>
      </c>
    </row>
    <row r="67" spans="1:13" x14ac:dyDescent="0.2">
      <c r="A67" s="47"/>
      <c r="F67" s="56">
        <f t="shared" si="9"/>
        <v>1.8</v>
      </c>
      <c r="G67" s="54">
        <f t="shared" si="6"/>
        <v>0.96406968088707423</v>
      </c>
      <c r="H67" s="54"/>
      <c r="I67" s="54">
        <f t="shared" si="7"/>
        <v>7.8950158300894149E-2</v>
      </c>
      <c r="J67" s="54">
        <f t="shared" si="5"/>
        <v>8.6351436456172381E-3</v>
      </c>
      <c r="K67" s="54"/>
      <c r="L67" s="54">
        <f t="shared" si="4"/>
        <v>0.96406968088707423</v>
      </c>
      <c r="M67" s="56">
        <f t="shared" si="8"/>
        <v>1.7999999999999998</v>
      </c>
    </row>
    <row r="68" spans="1:13" x14ac:dyDescent="0.2">
      <c r="A68" s="47"/>
      <c r="F68" s="56">
        <f t="shared" si="9"/>
        <v>1.9</v>
      </c>
      <c r="G68" s="54">
        <f t="shared" si="6"/>
        <v>0.97128344018399815</v>
      </c>
      <c r="H68" s="54"/>
      <c r="I68" s="54">
        <f t="shared" si="7"/>
        <v>6.5615814774676595E-2</v>
      </c>
      <c r="J68" s="54">
        <f t="shared" si="5"/>
        <v>7.2137592969239162E-3</v>
      </c>
      <c r="K68" s="54"/>
      <c r="L68" s="54">
        <f t="shared" si="4"/>
        <v>0.97128344018399815</v>
      </c>
      <c r="M68" s="56">
        <f t="shared" si="8"/>
        <v>1.899999999999999</v>
      </c>
    </row>
    <row r="69" spans="1:13" x14ac:dyDescent="0.2">
      <c r="A69" s="47"/>
      <c r="F69" s="56">
        <f t="shared" si="9"/>
        <v>2</v>
      </c>
      <c r="G69" s="54">
        <f t="shared" si="6"/>
        <v>0.97724986805182079</v>
      </c>
      <c r="H69" s="54"/>
      <c r="I69" s="54">
        <f t="shared" si="7"/>
        <v>5.3990966513188063E-2</v>
      </c>
      <c r="J69" s="54">
        <f t="shared" si="5"/>
        <v>5.9664278678226434E-3</v>
      </c>
      <c r="K69" s="54"/>
      <c r="L69" s="54">
        <f t="shared" si="4"/>
        <v>0.97724986805182079</v>
      </c>
      <c r="M69" s="56">
        <f t="shared" si="8"/>
        <v>2</v>
      </c>
    </row>
    <row r="70" spans="1:13" x14ac:dyDescent="0.2">
      <c r="A70" s="47"/>
      <c r="F70" s="56">
        <f t="shared" si="9"/>
        <v>2.1</v>
      </c>
      <c r="G70" s="54">
        <f t="shared" si="6"/>
        <v>0.98213557943718344</v>
      </c>
      <c r="H70" s="54"/>
      <c r="I70" s="54">
        <f t="shared" si="7"/>
        <v>4.3983595980427191E-2</v>
      </c>
      <c r="J70" s="54">
        <f t="shared" si="5"/>
        <v>4.8857113853626455E-3</v>
      </c>
      <c r="K70" s="54"/>
      <c r="L70" s="54">
        <f t="shared" si="4"/>
        <v>0.98213557943718344</v>
      </c>
      <c r="M70" s="56">
        <f t="shared" si="8"/>
        <v>2.0999999999999996</v>
      </c>
    </row>
    <row r="71" spans="1:13" x14ac:dyDescent="0.2">
      <c r="A71" s="47"/>
      <c r="F71" s="56">
        <f t="shared" si="9"/>
        <v>2.2000000000000002</v>
      </c>
      <c r="G71" s="54">
        <f t="shared" si="6"/>
        <v>0.98609655248650141</v>
      </c>
      <c r="H71" s="54"/>
      <c r="I71" s="54">
        <f t="shared" si="7"/>
        <v>3.5474592846231424E-2</v>
      </c>
      <c r="J71" s="54">
        <f t="shared" si="5"/>
        <v>3.9609730493179729E-3</v>
      </c>
      <c r="K71" s="54"/>
      <c r="L71" s="54">
        <f t="shared" si="4"/>
        <v>0.98609655248650141</v>
      </c>
      <c r="M71" s="56">
        <f t="shared" si="8"/>
        <v>2.2000000000000006</v>
      </c>
    </row>
    <row r="72" spans="1:13" x14ac:dyDescent="0.2">
      <c r="A72" s="47"/>
      <c r="F72" s="56">
        <f t="shared" si="9"/>
        <v>2.2999999999999998</v>
      </c>
      <c r="G72" s="54">
        <f t="shared" si="6"/>
        <v>0.98927588997832416</v>
      </c>
      <c r="H72" s="54"/>
      <c r="I72" s="54">
        <f t="shared" si="7"/>
        <v>2.8327037741601186E-2</v>
      </c>
      <c r="J72" s="54">
        <f t="shared" si="5"/>
        <v>3.1793374918227535E-3</v>
      </c>
      <c r="K72" s="54"/>
      <c r="L72" s="54">
        <f t="shared" si="4"/>
        <v>0.98927588997832416</v>
      </c>
      <c r="M72" s="56">
        <f t="shared" si="8"/>
        <v>2.2999999999999989</v>
      </c>
    </row>
    <row r="73" spans="1:13" x14ac:dyDescent="0.2">
      <c r="A73" s="47"/>
      <c r="F73" s="56">
        <f t="shared" si="9"/>
        <v>2.4</v>
      </c>
      <c r="G73" s="54">
        <f t="shared" si="6"/>
        <v>0.99180246407540384</v>
      </c>
      <c r="H73" s="54"/>
      <c r="I73" s="54">
        <f t="shared" si="7"/>
        <v>2.2394530294842899E-2</v>
      </c>
      <c r="J73" s="54">
        <f t="shared" si="5"/>
        <v>2.5265740970796813E-3</v>
      </c>
      <c r="K73" s="54"/>
      <c r="L73" s="54">
        <f t="shared" si="4"/>
        <v>0.99180246407540384</v>
      </c>
      <c r="M73" s="56">
        <f t="shared" si="8"/>
        <v>2.399999999999999</v>
      </c>
    </row>
    <row r="74" spans="1:13" x14ac:dyDescent="0.2">
      <c r="A74" s="47"/>
      <c r="F74" s="56">
        <f t="shared" si="9"/>
        <v>2.5</v>
      </c>
      <c r="G74" s="54">
        <f t="shared" si="6"/>
        <v>0.99379033467422384</v>
      </c>
      <c r="H74" s="54"/>
      <c r="I74" s="54">
        <f t="shared" si="7"/>
        <v>1.752830049356854E-2</v>
      </c>
      <c r="J74" s="54">
        <f t="shared" si="5"/>
        <v>1.9878705988199963E-3</v>
      </c>
      <c r="K74" s="54"/>
      <c r="L74" s="54">
        <f t="shared" si="4"/>
        <v>0.99379033467422384</v>
      </c>
      <c r="M74" s="56">
        <f t="shared" si="8"/>
        <v>2.4999999999999982</v>
      </c>
    </row>
    <row r="75" spans="1:13" x14ac:dyDescent="0.2">
      <c r="A75" s="47"/>
      <c r="F75" s="56">
        <f t="shared" si="9"/>
        <v>2.6</v>
      </c>
      <c r="G75" s="54">
        <f t="shared" si="6"/>
        <v>0.99533881197628127</v>
      </c>
      <c r="H75" s="54"/>
      <c r="I75" s="54">
        <f t="shared" si="7"/>
        <v>1.3582969233685613E-2</v>
      </c>
      <c r="J75" s="54">
        <f t="shared" si="5"/>
        <v>1.5484773020574272E-3</v>
      </c>
      <c r="K75" s="54"/>
      <c r="L75" s="54">
        <f t="shared" si="4"/>
        <v>0.99533881197628127</v>
      </c>
      <c r="M75" s="56">
        <f t="shared" si="8"/>
        <v>2.600000000000001</v>
      </c>
    </row>
    <row r="76" spans="1:13" x14ac:dyDescent="0.2">
      <c r="A76" s="47"/>
      <c r="F76" s="56">
        <f t="shared" si="9"/>
        <v>2.7</v>
      </c>
      <c r="G76" s="54">
        <f t="shared" si="6"/>
        <v>0.99653302619695938</v>
      </c>
      <c r="H76" s="54"/>
      <c r="I76" s="54">
        <f t="shared" si="7"/>
        <v>1.0420934814422592E-2</v>
      </c>
      <c r="J76" s="54">
        <f t="shared" si="5"/>
        <v>1.1942142206781137E-3</v>
      </c>
      <c r="K76" s="54"/>
      <c r="L76" s="54">
        <f t="shared" si="4"/>
        <v>0.99653302619695938</v>
      </c>
      <c r="M76" s="56">
        <f t="shared" si="8"/>
        <v>2.7000000000000042</v>
      </c>
    </row>
    <row r="77" spans="1:13" x14ac:dyDescent="0.2">
      <c r="A77" s="47"/>
      <c r="F77" s="56">
        <f t="shared" si="9"/>
        <v>2.8</v>
      </c>
      <c r="G77" s="54">
        <f t="shared" si="6"/>
        <v>0.99744486966957202</v>
      </c>
      <c r="H77" s="54"/>
      <c r="I77" s="54">
        <f t="shared" si="7"/>
        <v>7.9154515829799686E-3</v>
      </c>
      <c r="J77" s="54">
        <f t="shared" si="5"/>
        <v>9.1184347261263898E-4</v>
      </c>
      <c r="K77" s="54"/>
      <c r="L77" s="54">
        <f t="shared" si="4"/>
        <v>0.99744486966957202</v>
      </c>
      <c r="M77" s="56">
        <f t="shared" si="8"/>
        <v>2.7999999999999927</v>
      </c>
    </row>
    <row r="78" spans="1:13" x14ac:dyDescent="0.2">
      <c r="A78" s="47"/>
      <c r="F78" s="56">
        <f t="shared" si="9"/>
        <v>2.9</v>
      </c>
      <c r="G78" s="54">
        <f t="shared" si="6"/>
        <v>0.99813418669961596</v>
      </c>
      <c r="H78" s="54"/>
      <c r="I78" s="54">
        <f t="shared" si="7"/>
        <v>5.9525324197758538E-3</v>
      </c>
      <c r="J78" s="54">
        <f t="shared" si="5"/>
        <v>6.8931703004393441E-4</v>
      </c>
      <c r="K78" s="54"/>
      <c r="L78" s="54">
        <f t="shared" si="4"/>
        <v>0.99813418669961596</v>
      </c>
      <c r="M78" s="56">
        <f t="shared" si="8"/>
        <v>2.8999999999999986</v>
      </c>
    </row>
    <row r="79" spans="1:13" x14ac:dyDescent="0.2">
      <c r="A79" s="47"/>
      <c r="F79" s="56">
        <f t="shared" si="9"/>
        <v>3</v>
      </c>
      <c r="G79" s="54">
        <f t="shared" si="6"/>
        <v>0.9986501019683699</v>
      </c>
      <c r="H79" s="54"/>
      <c r="I79" s="54">
        <f>_xlfn.NORM.DIST($F79,Mean,Standard_Deviation,FALSE)</f>
        <v>4.4318484119380075E-3</v>
      </c>
      <c r="J79" s="54">
        <f t="shared" si="5"/>
        <v>5.1591526875394145E-4</v>
      </c>
      <c r="K79" s="54"/>
      <c r="L79" s="54">
        <f t="shared" si="4"/>
        <v>0.9986501019683699</v>
      </c>
      <c r="M79" s="56">
        <f t="shared" si="8"/>
        <v>2.9999999999999969</v>
      </c>
    </row>
    <row r="80" spans="1:13" x14ac:dyDescent="0.2">
      <c r="A80" s="47"/>
    </row>
    <row r="81" spans="1:10" x14ac:dyDescent="0.2">
      <c r="A81" s="47"/>
      <c r="F81" s="52" t="s">
        <v>79</v>
      </c>
      <c r="G81" s="57">
        <f>G79-G19</f>
        <v>0.99730020393673979</v>
      </c>
      <c r="H81" s="57"/>
      <c r="I81" s="57">
        <f>SUM(I19:I79)</f>
        <v>9.9772125168981134</v>
      </c>
      <c r="J81" s="57">
        <f>SUM(J19:J79)</f>
        <v>0.99730020393673979</v>
      </c>
    </row>
    <row r="82" spans="1:10" x14ac:dyDescent="0.2">
      <c r="A82" s="47"/>
    </row>
    <row r="83" spans="1:10" x14ac:dyDescent="0.2">
      <c r="A83" s="47"/>
    </row>
  </sheetData>
  <mergeCells count="1">
    <mergeCell ref="A3:E3"/>
  </mergeCells>
  <conditionalFormatting sqref="F19:F79">
    <cfRule type="expression" priority="3">
      <formula>F19&lt;0</formula>
    </cfRule>
    <cfRule type="expression" dxfId="1" priority="4">
      <formula>F19</formula>
    </cfRule>
  </conditionalFormatting>
  <conditionalFormatting sqref="M19:M79">
    <cfRule type="expression" priority="1">
      <formula>M19&lt;0</formula>
    </cfRule>
    <cfRule type="expression" dxfId="0" priority="2">
      <formula>M19</formula>
    </cfRule>
  </conditionalFormatting>
  <hyperlinks>
    <hyperlink ref="A3:E3" location="HL_Navigator" tooltip="Go to Navigator (Table of Contents)" display="Navigator" xr:uid="{8BB16D8A-836C-4E6E-923A-6E0A4FAB332B}"/>
    <hyperlink ref="A3" location="HL_Navigator" display="Navigator" xr:uid="{9BFB0CB4-3DD8-406E-85D7-FDDFF3A86A33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8D6EE-70FE-4B1B-B577-FA95A4238E91}">
  <sheetPr>
    <outlinePr summaryBelow="0" summaryRight="0"/>
  </sheetPr>
  <dimension ref="A1:XFD1149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5703125" customWidth="1"/>
    <col min="7" max="7" width="24" bestFit="1" customWidth="1"/>
    <col min="8" max="8" width="25.140625" bestFit="1" customWidth="1"/>
    <col min="9" max="9" width="15.85546875" bestFit="1" customWidth="1"/>
    <col min="10" max="10" width="17.5703125" bestFit="1" customWidth="1"/>
    <col min="11" max="11" width="11" bestFit="1" customWidth="1"/>
    <col min="12" max="12" width="10.5703125" bestFit="1" customWidth="1"/>
    <col min="13" max="13" width="16.5703125" customWidth="1"/>
    <col min="14" max="14" width="6" bestFit="1" customWidth="1"/>
    <col min="16" max="16" width="21.140625" customWidth="1"/>
    <col min="17" max="17" width="6" bestFit="1" customWidth="1"/>
  </cols>
  <sheetData>
    <row r="1" spans="1:16384" ht="20.25" x14ac:dyDescent="0.3">
      <c r="A1" s="13" t="str">
        <f ca="1">IF(ISERROR(RIGHT(CELL("filename",A1),LEN(CELL("filename",A1))-FIND("]",CELL("filename",A1)))),
"",
RIGHT(CELL("filename",A1),LEN(CELL("filename",A1))-FIND("]",CELL("filename",A1))))</f>
        <v>Simulation Example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16384" ht="18" x14ac:dyDescent="0.25">
      <c r="A2" s="15" t="str">
        <f ca="1">Model_Name</f>
        <v>Chapter 2.7 - SP Simulation Examples NEW.xlsx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16384" x14ac:dyDescent="0.2">
      <c r="A3" s="71" t="s">
        <v>1</v>
      </c>
      <c r="B3" s="71"/>
      <c r="C3" s="71"/>
      <c r="D3" s="71"/>
      <c r="E3" s="71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1:16384" s="50" customFormat="1" x14ac:dyDescent="0.2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66"/>
      <c r="PB4" s="66"/>
      <c r="PC4" s="66"/>
      <c r="PD4" s="66"/>
      <c r="PE4" s="66"/>
      <c r="PF4" s="66"/>
      <c r="PG4" s="66"/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6"/>
      <c r="QE4" s="66"/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6"/>
      <c r="QR4" s="66"/>
      <c r="QS4" s="66"/>
      <c r="QT4" s="66"/>
      <c r="QU4" s="66"/>
      <c r="QV4" s="66"/>
      <c r="QW4" s="66"/>
      <c r="QX4" s="66"/>
      <c r="QY4" s="66"/>
      <c r="QZ4" s="66"/>
      <c r="RA4" s="66"/>
      <c r="RB4" s="66"/>
      <c r="RC4" s="66"/>
      <c r="RD4" s="66"/>
      <c r="RE4" s="66"/>
      <c r="RF4" s="66"/>
      <c r="RG4" s="66"/>
      <c r="RH4" s="66"/>
      <c r="RI4" s="66"/>
      <c r="RJ4" s="66"/>
      <c r="RK4" s="66"/>
      <c r="RL4" s="66"/>
      <c r="RM4" s="66"/>
      <c r="RN4" s="66"/>
      <c r="RO4" s="66"/>
      <c r="RP4" s="66"/>
      <c r="RQ4" s="66"/>
      <c r="RR4" s="66"/>
      <c r="RS4" s="66"/>
      <c r="RT4" s="66"/>
      <c r="RU4" s="66"/>
      <c r="RV4" s="66"/>
      <c r="RW4" s="66"/>
      <c r="RX4" s="66"/>
      <c r="RY4" s="66"/>
      <c r="RZ4" s="66"/>
      <c r="SA4" s="66"/>
      <c r="SB4" s="66"/>
      <c r="SC4" s="66"/>
      <c r="SD4" s="66"/>
      <c r="SE4" s="66"/>
      <c r="SF4" s="66"/>
      <c r="SG4" s="66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6"/>
      <c r="TG4" s="66"/>
      <c r="TH4" s="66"/>
      <c r="TI4" s="66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6"/>
      <c r="TU4" s="66"/>
      <c r="TV4" s="66"/>
      <c r="TW4" s="66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6"/>
      <c r="UI4" s="66"/>
      <c r="UJ4" s="66"/>
      <c r="UK4" s="66"/>
      <c r="UL4" s="66"/>
      <c r="UM4" s="66"/>
      <c r="UN4" s="66"/>
      <c r="UO4" s="66"/>
      <c r="UP4" s="66"/>
      <c r="UQ4" s="66"/>
      <c r="UR4" s="66"/>
      <c r="US4" s="66"/>
      <c r="UT4" s="66"/>
      <c r="UU4" s="66"/>
      <c r="UV4" s="66"/>
      <c r="UW4" s="66"/>
      <c r="UX4" s="66"/>
      <c r="UY4" s="66"/>
      <c r="UZ4" s="66"/>
      <c r="VA4" s="66"/>
      <c r="VB4" s="66"/>
      <c r="VC4" s="66"/>
      <c r="VD4" s="66"/>
      <c r="VE4" s="66"/>
      <c r="VF4" s="66"/>
      <c r="VG4" s="66"/>
      <c r="VH4" s="66"/>
      <c r="VI4" s="66"/>
      <c r="VJ4" s="66"/>
      <c r="VK4" s="66"/>
      <c r="VL4" s="66"/>
      <c r="VM4" s="66"/>
      <c r="VN4" s="66"/>
      <c r="VO4" s="66"/>
      <c r="VP4" s="66"/>
      <c r="VQ4" s="66"/>
      <c r="VR4" s="66"/>
      <c r="VS4" s="66"/>
      <c r="VT4" s="66"/>
      <c r="VU4" s="66"/>
      <c r="VV4" s="66"/>
      <c r="VW4" s="66"/>
      <c r="VX4" s="66"/>
      <c r="VY4" s="66"/>
      <c r="VZ4" s="66"/>
      <c r="WA4" s="66"/>
      <c r="WB4" s="66"/>
      <c r="WC4" s="66"/>
      <c r="WD4" s="66"/>
      <c r="WE4" s="66"/>
      <c r="WF4" s="66"/>
      <c r="WG4" s="66"/>
      <c r="WH4" s="66"/>
      <c r="WI4" s="66"/>
      <c r="WJ4" s="66"/>
      <c r="WK4" s="66"/>
      <c r="WL4" s="66"/>
      <c r="WM4" s="66"/>
      <c r="WN4" s="66"/>
      <c r="WO4" s="66"/>
      <c r="WP4" s="66"/>
      <c r="WQ4" s="66"/>
      <c r="WR4" s="66"/>
      <c r="WS4" s="66"/>
      <c r="WT4" s="66"/>
      <c r="WU4" s="66"/>
      <c r="WV4" s="66"/>
      <c r="WW4" s="66"/>
      <c r="WX4" s="66"/>
      <c r="WY4" s="66"/>
      <c r="WZ4" s="66"/>
      <c r="XA4" s="66"/>
      <c r="XB4" s="66"/>
      <c r="XC4" s="66"/>
      <c r="XD4" s="66"/>
      <c r="XE4" s="66"/>
      <c r="XF4" s="66"/>
      <c r="XG4" s="66"/>
      <c r="XH4" s="66"/>
      <c r="XI4" s="66"/>
      <c r="XJ4" s="66"/>
      <c r="XK4" s="66"/>
      <c r="XL4" s="66"/>
      <c r="XM4" s="66"/>
      <c r="XN4" s="66"/>
      <c r="XO4" s="66"/>
      <c r="XP4" s="66"/>
      <c r="XQ4" s="66"/>
      <c r="XR4" s="66"/>
      <c r="XS4" s="66"/>
      <c r="XT4" s="66"/>
      <c r="XU4" s="66"/>
      <c r="XV4" s="66"/>
      <c r="XW4" s="66"/>
      <c r="XX4" s="66"/>
      <c r="XY4" s="66"/>
      <c r="XZ4" s="66"/>
      <c r="YA4" s="66"/>
      <c r="YB4" s="66"/>
      <c r="YC4" s="66"/>
      <c r="YD4" s="66"/>
      <c r="YE4" s="66"/>
      <c r="YF4" s="66"/>
      <c r="YG4" s="66"/>
      <c r="YH4" s="66"/>
      <c r="YI4" s="66"/>
      <c r="YJ4" s="66"/>
      <c r="YK4" s="66"/>
      <c r="YL4" s="66"/>
      <c r="YM4" s="66"/>
      <c r="YN4" s="66"/>
      <c r="YO4" s="66"/>
      <c r="YP4" s="66"/>
      <c r="YQ4" s="66"/>
      <c r="YR4" s="66"/>
      <c r="YS4" s="66"/>
      <c r="YT4" s="66"/>
      <c r="YU4" s="66"/>
      <c r="YV4" s="66"/>
      <c r="YW4" s="66"/>
      <c r="YX4" s="66"/>
      <c r="YY4" s="66"/>
      <c r="YZ4" s="66"/>
      <c r="ZA4" s="66"/>
      <c r="ZB4" s="66"/>
      <c r="ZC4" s="66"/>
      <c r="ZD4" s="66"/>
      <c r="ZE4" s="66"/>
      <c r="ZF4" s="66"/>
      <c r="ZG4" s="66"/>
      <c r="ZH4" s="66"/>
      <c r="ZI4" s="66"/>
      <c r="ZJ4" s="66"/>
      <c r="ZK4" s="66"/>
      <c r="ZL4" s="66"/>
      <c r="ZM4" s="66"/>
      <c r="ZN4" s="66"/>
      <c r="ZO4" s="66"/>
      <c r="ZP4" s="66"/>
      <c r="ZQ4" s="66"/>
      <c r="ZR4" s="66"/>
      <c r="ZS4" s="66"/>
      <c r="ZT4" s="66"/>
      <c r="ZU4" s="66"/>
      <c r="ZV4" s="66"/>
      <c r="ZW4" s="66"/>
      <c r="ZX4" s="66"/>
      <c r="ZY4" s="66"/>
      <c r="ZZ4" s="66"/>
      <c r="AAA4" s="66"/>
      <c r="AAB4" s="66"/>
      <c r="AAC4" s="66"/>
      <c r="AAD4" s="66"/>
      <c r="AAE4" s="66"/>
      <c r="AAF4" s="66"/>
      <c r="AAG4" s="66"/>
      <c r="AAH4" s="66"/>
      <c r="AAI4" s="66"/>
      <c r="AAJ4" s="66"/>
      <c r="AAK4" s="66"/>
      <c r="AAL4" s="66"/>
      <c r="AAM4" s="66"/>
      <c r="AAN4" s="66"/>
      <c r="AAO4" s="66"/>
      <c r="AAP4" s="66"/>
      <c r="AAQ4" s="66"/>
      <c r="AAR4" s="66"/>
      <c r="AAS4" s="66"/>
      <c r="AAT4" s="66"/>
      <c r="AAU4" s="66"/>
      <c r="AAV4" s="66"/>
      <c r="AAW4" s="66"/>
      <c r="AAX4" s="66"/>
      <c r="AAY4" s="66"/>
      <c r="AAZ4" s="66"/>
      <c r="ABA4" s="66"/>
      <c r="ABB4" s="66"/>
      <c r="ABC4" s="66"/>
      <c r="ABD4" s="66"/>
      <c r="ABE4" s="66"/>
      <c r="ABF4" s="66"/>
      <c r="ABG4" s="66"/>
      <c r="ABH4" s="66"/>
      <c r="ABI4" s="66"/>
      <c r="ABJ4" s="66"/>
      <c r="ABK4" s="66"/>
      <c r="ABL4" s="66"/>
      <c r="ABM4" s="66"/>
      <c r="ABN4" s="66"/>
      <c r="ABO4" s="66"/>
      <c r="ABP4" s="66"/>
      <c r="ABQ4" s="66"/>
      <c r="ABR4" s="66"/>
      <c r="ABS4" s="66"/>
      <c r="ABT4" s="66"/>
      <c r="ABU4" s="66"/>
      <c r="ABV4" s="66"/>
      <c r="ABW4" s="66"/>
      <c r="ABX4" s="66"/>
      <c r="ABY4" s="66"/>
      <c r="ABZ4" s="66"/>
      <c r="ACA4" s="66"/>
      <c r="ACB4" s="66"/>
      <c r="ACC4" s="66"/>
      <c r="ACD4" s="66"/>
      <c r="ACE4" s="66"/>
      <c r="ACF4" s="66"/>
      <c r="ACG4" s="66"/>
      <c r="ACH4" s="66"/>
      <c r="ACI4" s="66"/>
      <c r="ACJ4" s="66"/>
      <c r="ACK4" s="66"/>
      <c r="ACL4" s="66"/>
      <c r="ACM4" s="66"/>
      <c r="ACN4" s="66"/>
      <c r="ACO4" s="66"/>
      <c r="ACP4" s="66"/>
      <c r="ACQ4" s="66"/>
      <c r="ACR4" s="66"/>
      <c r="ACS4" s="66"/>
      <c r="ACT4" s="66"/>
      <c r="ACU4" s="66"/>
      <c r="ACV4" s="66"/>
      <c r="ACW4" s="66"/>
      <c r="ACX4" s="66"/>
      <c r="ACY4" s="66"/>
      <c r="ACZ4" s="66"/>
      <c r="ADA4" s="66"/>
      <c r="ADB4" s="66"/>
      <c r="ADC4" s="66"/>
      <c r="ADD4" s="66"/>
      <c r="ADE4" s="66"/>
      <c r="ADF4" s="66"/>
      <c r="ADG4" s="66"/>
      <c r="ADH4" s="66"/>
      <c r="ADI4" s="66"/>
      <c r="ADJ4" s="66"/>
      <c r="ADK4" s="66"/>
      <c r="ADL4" s="66"/>
      <c r="ADM4" s="66"/>
      <c r="ADN4" s="66"/>
      <c r="ADO4" s="66"/>
      <c r="ADP4" s="66"/>
      <c r="ADQ4" s="66"/>
      <c r="ADR4" s="66"/>
      <c r="ADS4" s="66"/>
      <c r="ADT4" s="66"/>
      <c r="ADU4" s="66"/>
      <c r="ADV4" s="66"/>
      <c r="ADW4" s="66"/>
      <c r="ADX4" s="66"/>
      <c r="ADY4" s="66"/>
      <c r="ADZ4" s="66"/>
      <c r="AEA4" s="66"/>
      <c r="AEB4" s="66"/>
      <c r="AEC4" s="66"/>
      <c r="AED4" s="66"/>
      <c r="AEE4" s="66"/>
      <c r="AEF4" s="66"/>
      <c r="AEG4" s="66"/>
      <c r="AEH4" s="66"/>
      <c r="AEI4" s="66"/>
      <c r="AEJ4" s="66"/>
      <c r="AEK4" s="66"/>
      <c r="AEL4" s="66"/>
      <c r="AEM4" s="66"/>
      <c r="AEN4" s="66"/>
      <c r="AEO4" s="66"/>
      <c r="AEP4" s="66"/>
      <c r="AEQ4" s="66"/>
      <c r="AER4" s="66"/>
      <c r="AES4" s="66"/>
      <c r="AET4" s="66"/>
      <c r="AEU4" s="66"/>
      <c r="AEV4" s="66"/>
      <c r="AEW4" s="66"/>
      <c r="AEX4" s="66"/>
      <c r="AEY4" s="66"/>
      <c r="AEZ4" s="66"/>
      <c r="AFA4" s="66"/>
      <c r="AFB4" s="66"/>
      <c r="AFC4" s="66"/>
      <c r="AFD4" s="66"/>
      <c r="AFE4" s="66"/>
      <c r="AFF4" s="66"/>
      <c r="AFG4" s="66"/>
      <c r="AFH4" s="66"/>
      <c r="AFI4" s="66"/>
      <c r="AFJ4" s="66"/>
      <c r="AFK4" s="66"/>
      <c r="AFL4" s="66"/>
      <c r="AFM4" s="66"/>
      <c r="AFN4" s="66"/>
      <c r="AFO4" s="66"/>
      <c r="AFP4" s="66"/>
      <c r="AFQ4" s="66"/>
      <c r="AFR4" s="66"/>
      <c r="AFS4" s="66"/>
      <c r="AFT4" s="66"/>
      <c r="AFU4" s="66"/>
      <c r="AFV4" s="66"/>
      <c r="AFW4" s="66"/>
      <c r="AFX4" s="66"/>
      <c r="AFY4" s="66"/>
      <c r="AFZ4" s="66"/>
      <c r="AGA4" s="66"/>
      <c r="AGB4" s="66"/>
      <c r="AGC4" s="66"/>
      <c r="AGD4" s="66"/>
      <c r="AGE4" s="66"/>
      <c r="AGF4" s="66"/>
      <c r="AGG4" s="66"/>
      <c r="AGH4" s="66"/>
      <c r="AGI4" s="66"/>
      <c r="AGJ4" s="66"/>
      <c r="AGK4" s="66"/>
      <c r="AGL4" s="66"/>
      <c r="AGM4" s="66"/>
      <c r="AGN4" s="66"/>
      <c r="AGO4" s="66"/>
      <c r="AGP4" s="66"/>
      <c r="AGQ4" s="66"/>
      <c r="AGR4" s="66"/>
      <c r="AGS4" s="66"/>
      <c r="AGT4" s="66"/>
      <c r="AGU4" s="66"/>
      <c r="AGV4" s="66"/>
      <c r="AGW4" s="66"/>
      <c r="AGX4" s="66"/>
      <c r="AGY4" s="66"/>
      <c r="AGZ4" s="66"/>
      <c r="AHA4" s="66"/>
      <c r="AHB4" s="66"/>
      <c r="AHC4" s="66"/>
      <c r="AHD4" s="66"/>
      <c r="AHE4" s="66"/>
      <c r="AHF4" s="66"/>
      <c r="AHG4" s="66"/>
      <c r="AHH4" s="66"/>
      <c r="AHI4" s="66"/>
      <c r="AHJ4" s="66"/>
      <c r="AHK4" s="66"/>
      <c r="AHL4" s="66"/>
      <c r="AHM4" s="66"/>
      <c r="AHN4" s="66"/>
      <c r="AHO4" s="66"/>
      <c r="AHP4" s="66"/>
      <c r="AHQ4" s="66"/>
      <c r="AHR4" s="66"/>
      <c r="AHS4" s="66"/>
      <c r="AHT4" s="66"/>
      <c r="AHU4" s="66"/>
      <c r="AHV4" s="66"/>
      <c r="AHW4" s="66"/>
      <c r="AHX4" s="66"/>
      <c r="AHY4" s="66"/>
      <c r="AHZ4" s="66"/>
      <c r="AIA4" s="66"/>
      <c r="AIB4" s="66"/>
      <c r="AIC4" s="66"/>
      <c r="AID4" s="66"/>
      <c r="AIE4" s="66"/>
      <c r="AIF4" s="66"/>
      <c r="AIG4" s="66"/>
      <c r="AIH4" s="66"/>
      <c r="AII4" s="66"/>
      <c r="AIJ4" s="66"/>
      <c r="AIK4" s="66"/>
      <c r="AIL4" s="66"/>
      <c r="AIM4" s="66"/>
      <c r="AIN4" s="66"/>
      <c r="AIO4" s="66"/>
      <c r="AIP4" s="66"/>
      <c r="AIQ4" s="66"/>
      <c r="AIR4" s="66"/>
      <c r="AIS4" s="66"/>
      <c r="AIT4" s="66"/>
      <c r="AIU4" s="66"/>
      <c r="AIV4" s="66"/>
      <c r="AIW4" s="66"/>
      <c r="AIX4" s="66"/>
      <c r="AIY4" s="66"/>
      <c r="AIZ4" s="66"/>
      <c r="AJA4" s="66"/>
      <c r="AJB4" s="66"/>
      <c r="AJC4" s="66"/>
      <c r="AJD4" s="66"/>
      <c r="AJE4" s="66"/>
      <c r="AJF4" s="66"/>
      <c r="AJG4" s="66"/>
      <c r="AJH4" s="66"/>
      <c r="AJI4" s="66"/>
      <c r="AJJ4" s="66"/>
      <c r="AJK4" s="66"/>
      <c r="AJL4" s="66"/>
      <c r="AJM4" s="66"/>
      <c r="AJN4" s="66"/>
      <c r="AJO4" s="66"/>
      <c r="AJP4" s="66"/>
      <c r="AJQ4" s="66"/>
      <c r="AJR4" s="66"/>
      <c r="AJS4" s="66"/>
      <c r="AJT4" s="66"/>
      <c r="AJU4" s="66"/>
      <c r="AJV4" s="66"/>
      <c r="AJW4" s="66"/>
      <c r="AJX4" s="66"/>
      <c r="AJY4" s="66"/>
      <c r="AJZ4" s="66"/>
      <c r="AKA4" s="66"/>
      <c r="AKB4" s="66"/>
      <c r="AKC4" s="66"/>
      <c r="AKD4" s="66"/>
      <c r="AKE4" s="66"/>
      <c r="AKF4" s="66"/>
      <c r="AKG4" s="66"/>
      <c r="AKH4" s="66"/>
      <c r="AKI4" s="66"/>
      <c r="AKJ4" s="66"/>
      <c r="AKK4" s="66"/>
      <c r="AKL4" s="66"/>
      <c r="AKM4" s="66"/>
      <c r="AKN4" s="66"/>
      <c r="AKO4" s="66"/>
      <c r="AKP4" s="66"/>
      <c r="AKQ4" s="66"/>
      <c r="AKR4" s="66"/>
      <c r="AKS4" s="66"/>
      <c r="AKT4" s="66"/>
      <c r="AKU4" s="66"/>
      <c r="AKV4" s="66"/>
      <c r="AKW4" s="66"/>
      <c r="AKX4" s="66"/>
      <c r="AKY4" s="66"/>
      <c r="AKZ4" s="66"/>
      <c r="ALA4" s="66"/>
      <c r="ALB4" s="66"/>
      <c r="ALC4" s="66"/>
      <c r="ALD4" s="66"/>
      <c r="ALE4" s="66"/>
      <c r="ALF4" s="66"/>
      <c r="ALG4" s="66"/>
      <c r="ALH4" s="66"/>
      <c r="ALI4" s="66"/>
      <c r="ALJ4" s="66"/>
      <c r="ALK4" s="66"/>
      <c r="ALL4" s="66"/>
      <c r="ALM4" s="66"/>
      <c r="ALN4" s="66"/>
      <c r="ALO4" s="66"/>
      <c r="ALP4" s="66"/>
      <c r="ALQ4" s="66"/>
      <c r="ALR4" s="66"/>
      <c r="ALS4" s="66"/>
      <c r="ALT4" s="66"/>
      <c r="ALU4" s="66"/>
      <c r="ALV4" s="66"/>
      <c r="ALW4" s="66"/>
      <c r="ALX4" s="66"/>
      <c r="ALY4" s="66"/>
      <c r="ALZ4" s="66"/>
      <c r="AMA4" s="66"/>
      <c r="AMB4" s="66"/>
      <c r="AMC4" s="66"/>
      <c r="AMD4" s="66"/>
      <c r="AME4" s="66"/>
      <c r="AMF4" s="66"/>
      <c r="AMG4" s="66"/>
      <c r="AMH4" s="66"/>
      <c r="AMI4" s="66"/>
      <c r="AMJ4" s="66"/>
      <c r="AMK4" s="66"/>
      <c r="AML4" s="66"/>
      <c r="AMM4" s="66"/>
      <c r="AMN4" s="66"/>
      <c r="AMO4" s="66"/>
      <c r="AMP4" s="66"/>
      <c r="AMQ4" s="66"/>
      <c r="AMR4" s="66"/>
      <c r="AMS4" s="66"/>
      <c r="AMT4" s="66"/>
      <c r="AMU4" s="66"/>
      <c r="AMV4" s="66"/>
      <c r="AMW4" s="66"/>
      <c r="AMX4" s="66"/>
      <c r="AMY4" s="66"/>
      <c r="AMZ4" s="66"/>
      <c r="ANA4" s="66"/>
      <c r="ANB4" s="66"/>
      <c r="ANC4" s="66"/>
      <c r="AND4" s="66"/>
      <c r="ANE4" s="66"/>
      <c r="ANF4" s="66"/>
      <c r="ANG4" s="66"/>
      <c r="ANH4" s="66"/>
      <c r="ANI4" s="66"/>
      <c r="ANJ4" s="66"/>
      <c r="ANK4" s="66"/>
      <c r="ANL4" s="66"/>
      <c r="ANM4" s="66"/>
      <c r="ANN4" s="66"/>
      <c r="ANO4" s="66"/>
      <c r="ANP4" s="66"/>
      <c r="ANQ4" s="66"/>
      <c r="ANR4" s="66"/>
      <c r="ANS4" s="66"/>
      <c r="ANT4" s="66"/>
      <c r="ANU4" s="66"/>
      <c r="ANV4" s="66"/>
      <c r="ANW4" s="66"/>
      <c r="ANX4" s="66"/>
      <c r="ANY4" s="66"/>
      <c r="ANZ4" s="66"/>
      <c r="AOA4" s="66"/>
      <c r="AOB4" s="66"/>
      <c r="AOC4" s="66"/>
      <c r="AOD4" s="66"/>
      <c r="AOE4" s="66"/>
      <c r="AOF4" s="66"/>
      <c r="AOG4" s="66"/>
      <c r="AOH4" s="66"/>
      <c r="AOI4" s="66"/>
      <c r="AOJ4" s="66"/>
      <c r="AOK4" s="66"/>
      <c r="AOL4" s="66"/>
      <c r="AOM4" s="66"/>
      <c r="AON4" s="66"/>
      <c r="AOO4" s="66"/>
      <c r="AOP4" s="66"/>
      <c r="AOQ4" s="66"/>
      <c r="AOR4" s="66"/>
      <c r="AOS4" s="66"/>
      <c r="AOT4" s="66"/>
      <c r="AOU4" s="66"/>
      <c r="AOV4" s="66"/>
      <c r="AOW4" s="66"/>
      <c r="AOX4" s="66"/>
      <c r="AOY4" s="66"/>
      <c r="AOZ4" s="66"/>
      <c r="APA4" s="66"/>
      <c r="APB4" s="66"/>
      <c r="APC4" s="66"/>
      <c r="APD4" s="66"/>
      <c r="APE4" s="66"/>
      <c r="APF4" s="66"/>
      <c r="APG4" s="66"/>
      <c r="APH4" s="66"/>
      <c r="API4" s="66"/>
      <c r="APJ4" s="66"/>
      <c r="APK4" s="66"/>
      <c r="APL4" s="66"/>
      <c r="APM4" s="66"/>
      <c r="APN4" s="66"/>
      <c r="APO4" s="66"/>
      <c r="APP4" s="66"/>
      <c r="APQ4" s="66"/>
      <c r="APR4" s="66"/>
      <c r="APS4" s="66"/>
      <c r="APT4" s="66"/>
      <c r="APU4" s="66"/>
      <c r="APV4" s="66"/>
      <c r="APW4" s="66"/>
      <c r="APX4" s="66"/>
      <c r="APY4" s="66"/>
      <c r="APZ4" s="66"/>
      <c r="AQA4" s="66"/>
      <c r="AQB4" s="66"/>
      <c r="AQC4" s="66"/>
      <c r="AQD4" s="66"/>
      <c r="AQE4" s="66"/>
      <c r="AQF4" s="66"/>
      <c r="AQG4" s="66"/>
      <c r="AQH4" s="66"/>
      <c r="AQI4" s="66"/>
      <c r="AQJ4" s="66"/>
      <c r="AQK4" s="66"/>
      <c r="AQL4" s="66"/>
      <c r="AQM4" s="66"/>
      <c r="AQN4" s="66"/>
      <c r="AQO4" s="66"/>
      <c r="AQP4" s="66"/>
      <c r="AQQ4" s="66"/>
      <c r="AQR4" s="66"/>
      <c r="AQS4" s="66"/>
      <c r="AQT4" s="66"/>
      <c r="AQU4" s="66"/>
      <c r="AQV4" s="66"/>
      <c r="AQW4" s="66"/>
      <c r="AQX4" s="66"/>
      <c r="AQY4" s="66"/>
      <c r="AQZ4" s="66"/>
      <c r="ARA4" s="66"/>
      <c r="ARB4" s="66"/>
      <c r="ARC4" s="66"/>
      <c r="ARD4" s="66"/>
      <c r="ARE4" s="66"/>
      <c r="ARF4" s="66"/>
      <c r="ARG4" s="66"/>
      <c r="ARH4" s="66"/>
      <c r="ARI4" s="66"/>
      <c r="ARJ4" s="66"/>
      <c r="ARK4" s="66"/>
      <c r="ARL4" s="66"/>
      <c r="ARM4" s="66"/>
      <c r="ARN4" s="66"/>
      <c r="ARO4" s="66"/>
      <c r="ARP4" s="66"/>
      <c r="ARQ4" s="66"/>
      <c r="ARR4" s="66"/>
      <c r="ARS4" s="66"/>
      <c r="ART4" s="66"/>
      <c r="ARU4" s="66"/>
      <c r="ARV4" s="66"/>
      <c r="ARW4" s="66"/>
      <c r="ARX4" s="66"/>
      <c r="ARY4" s="66"/>
      <c r="ARZ4" s="66"/>
      <c r="ASA4" s="66"/>
      <c r="ASB4" s="66"/>
      <c r="ASC4" s="66"/>
      <c r="ASD4" s="66"/>
      <c r="ASE4" s="66"/>
      <c r="ASF4" s="66"/>
      <c r="ASG4" s="66"/>
      <c r="ASH4" s="66"/>
      <c r="ASI4" s="66"/>
      <c r="ASJ4" s="66"/>
      <c r="ASK4" s="66"/>
      <c r="ASL4" s="66"/>
      <c r="ASM4" s="66"/>
      <c r="ASN4" s="66"/>
      <c r="ASO4" s="66"/>
      <c r="ASP4" s="66"/>
      <c r="ASQ4" s="66"/>
      <c r="ASR4" s="66"/>
      <c r="ASS4" s="66"/>
      <c r="AST4" s="66"/>
      <c r="ASU4" s="66"/>
      <c r="ASV4" s="66"/>
      <c r="ASW4" s="66"/>
      <c r="ASX4" s="66"/>
      <c r="ASY4" s="66"/>
      <c r="ASZ4" s="66"/>
      <c r="ATA4" s="66"/>
      <c r="ATB4" s="66"/>
      <c r="ATC4" s="66"/>
      <c r="ATD4" s="66"/>
      <c r="ATE4" s="66"/>
      <c r="ATF4" s="66"/>
      <c r="ATG4" s="66"/>
      <c r="ATH4" s="66"/>
      <c r="ATI4" s="66"/>
      <c r="ATJ4" s="66"/>
      <c r="ATK4" s="66"/>
      <c r="ATL4" s="66"/>
      <c r="ATM4" s="66"/>
      <c r="ATN4" s="66"/>
      <c r="ATO4" s="66"/>
      <c r="ATP4" s="66"/>
      <c r="ATQ4" s="66"/>
      <c r="ATR4" s="66"/>
      <c r="ATS4" s="66"/>
      <c r="ATT4" s="66"/>
      <c r="ATU4" s="66"/>
      <c r="ATV4" s="66"/>
      <c r="ATW4" s="66"/>
      <c r="ATX4" s="66"/>
      <c r="ATY4" s="66"/>
      <c r="ATZ4" s="66"/>
      <c r="AUA4" s="66"/>
      <c r="AUB4" s="66"/>
      <c r="AUC4" s="66"/>
      <c r="AUD4" s="66"/>
      <c r="AUE4" s="66"/>
      <c r="AUF4" s="66"/>
      <c r="AUG4" s="66"/>
      <c r="AUH4" s="66"/>
      <c r="AUI4" s="66"/>
      <c r="AUJ4" s="66"/>
      <c r="AUK4" s="66"/>
      <c r="AUL4" s="66"/>
      <c r="AUM4" s="66"/>
      <c r="AUN4" s="66"/>
      <c r="AUO4" s="66"/>
      <c r="AUP4" s="66"/>
      <c r="AUQ4" s="66"/>
      <c r="AUR4" s="66"/>
      <c r="AUS4" s="66"/>
      <c r="AUT4" s="66"/>
      <c r="AUU4" s="66"/>
      <c r="AUV4" s="66"/>
      <c r="AUW4" s="66"/>
      <c r="AUX4" s="66"/>
      <c r="AUY4" s="66"/>
      <c r="AUZ4" s="66"/>
      <c r="AVA4" s="66"/>
      <c r="AVB4" s="66"/>
      <c r="AVC4" s="66"/>
      <c r="AVD4" s="66"/>
      <c r="AVE4" s="66"/>
      <c r="AVF4" s="66"/>
      <c r="AVG4" s="66"/>
      <c r="AVH4" s="66"/>
      <c r="AVI4" s="66"/>
      <c r="AVJ4" s="66"/>
      <c r="AVK4" s="66"/>
      <c r="AVL4" s="66"/>
      <c r="AVM4" s="66"/>
      <c r="AVN4" s="66"/>
      <c r="AVO4" s="66"/>
      <c r="AVP4" s="66"/>
      <c r="AVQ4" s="66"/>
      <c r="AVR4" s="66"/>
      <c r="AVS4" s="66"/>
      <c r="AVT4" s="66"/>
      <c r="AVU4" s="66"/>
      <c r="AVV4" s="66"/>
      <c r="AVW4" s="66"/>
      <c r="AVX4" s="66"/>
      <c r="AVY4" s="66"/>
      <c r="AVZ4" s="66"/>
      <c r="AWA4" s="66"/>
      <c r="AWB4" s="66"/>
      <c r="AWC4" s="66"/>
      <c r="AWD4" s="66"/>
      <c r="AWE4" s="66"/>
      <c r="AWF4" s="66"/>
      <c r="AWG4" s="66"/>
      <c r="AWH4" s="66"/>
      <c r="AWI4" s="66"/>
      <c r="AWJ4" s="66"/>
      <c r="AWK4" s="66"/>
      <c r="AWL4" s="66"/>
      <c r="AWM4" s="66"/>
      <c r="AWN4" s="66"/>
      <c r="AWO4" s="66"/>
      <c r="AWP4" s="66"/>
      <c r="AWQ4" s="66"/>
      <c r="AWR4" s="66"/>
      <c r="AWS4" s="66"/>
      <c r="AWT4" s="66"/>
      <c r="AWU4" s="66"/>
      <c r="AWV4" s="66"/>
      <c r="AWW4" s="66"/>
      <c r="AWX4" s="66"/>
      <c r="AWY4" s="66"/>
      <c r="AWZ4" s="66"/>
      <c r="AXA4" s="66"/>
      <c r="AXB4" s="66"/>
      <c r="AXC4" s="66"/>
      <c r="AXD4" s="66"/>
      <c r="AXE4" s="66"/>
      <c r="AXF4" s="66"/>
      <c r="AXG4" s="66"/>
      <c r="AXH4" s="66"/>
      <c r="AXI4" s="66"/>
      <c r="AXJ4" s="66"/>
      <c r="AXK4" s="66"/>
      <c r="AXL4" s="66"/>
      <c r="AXM4" s="66"/>
      <c r="AXN4" s="66"/>
      <c r="AXO4" s="66"/>
      <c r="AXP4" s="66"/>
      <c r="AXQ4" s="66"/>
      <c r="AXR4" s="66"/>
      <c r="AXS4" s="66"/>
      <c r="AXT4" s="66"/>
      <c r="AXU4" s="66"/>
      <c r="AXV4" s="66"/>
      <c r="AXW4" s="66"/>
      <c r="AXX4" s="66"/>
      <c r="AXY4" s="66"/>
      <c r="AXZ4" s="66"/>
      <c r="AYA4" s="66"/>
      <c r="AYB4" s="66"/>
      <c r="AYC4" s="66"/>
      <c r="AYD4" s="66"/>
      <c r="AYE4" s="66"/>
      <c r="AYF4" s="66"/>
      <c r="AYG4" s="66"/>
      <c r="AYH4" s="66"/>
      <c r="AYI4" s="66"/>
      <c r="AYJ4" s="66"/>
      <c r="AYK4" s="66"/>
      <c r="AYL4" s="66"/>
      <c r="AYM4" s="66"/>
      <c r="AYN4" s="66"/>
      <c r="AYO4" s="66"/>
      <c r="AYP4" s="66"/>
      <c r="AYQ4" s="66"/>
      <c r="AYR4" s="66"/>
      <c r="AYS4" s="66"/>
      <c r="AYT4" s="66"/>
      <c r="AYU4" s="66"/>
      <c r="AYV4" s="66"/>
      <c r="AYW4" s="66"/>
      <c r="AYX4" s="66"/>
      <c r="AYY4" s="66"/>
      <c r="AYZ4" s="66"/>
      <c r="AZA4" s="66"/>
      <c r="AZB4" s="66"/>
      <c r="AZC4" s="66"/>
      <c r="AZD4" s="66"/>
      <c r="AZE4" s="66"/>
      <c r="AZF4" s="66"/>
      <c r="AZG4" s="66"/>
      <c r="AZH4" s="66"/>
      <c r="AZI4" s="66"/>
      <c r="AZJ4" s="66"/>
      <c r="AZK4" s="66"/>
      <c r="AZL4" s="66"/>
      <c r="AZM4" s="66"/>
      <c r="AZN4" s="66"/>
      <c r="AZO4" s="66"/>
      <c r="AZP4" s="66"/>
      <c r="AZQ4" s="66"/>
      <c r="AZR4" s="66"/>
      <c r="AZS4" s="66"/>
      <c r="AZT4" s="66"/>
      <c r="AZU4" s="66"/>
      <c r="AZV4" s="66"/>
      <c r="AZW4" s="66"/>
      <c r="AZX4" s="66"/>
      <c r="AZY4" s="66"/>
      <c r="AZZ4" s="66"/>
      <c r="BAA4" s="66"/>
      <c r="BAB4" s="66"/>
      <c r="BAC4" s="66"/>
      <c r="BAD4" s="66"/>
      <c r="BAE4" s="66"/>
      <c r="BAF4" s="66"/>
      <c r="BAG4" s="66"/>
      <c r="BAH4" s="66"/>
      <c r="BAI4" s="66"/>
      <c r="BAJ4" s="66"/>
      <c r="BAK4" s="66"/>
      <c r="BAL4" s="66"/>
      <c r="BAM4" s="66"/>
      <c r="BAN4" s="66"/>
      <c r="BAO4" s="66"/>
      <c r="BAP4" s="66"/>
      <c r="BAQ4" s="66"/>
      <c r="BAR4" s="66"/>
      <c r="BAS4" s="66"/>
      <c r="BAT4" s="66"/>
      <c r="BAU4" s="66"/>
      <c r="BAV4" s="66"/>
      <c r="BAW4" s="66"/>
      <c r="BAX4" s="66"/>
      <c r="BAY4" s="66"/>
      <c r="BAZ4" s="66"/>
      <c r="BBA4" s="66"/>
      <c r="BBB4" s="66"/>
      <c r="BBC4" s="66"/>
      <c r="BBD4" s="66"/>
      <c r="BBE4" s="66"/>
      <c r="BBF4" s="66"/>
      <c r="BBG4" s="66"/>
      <c r="BBH4" s="66"/>
      <c r="BBI4" s="66"/>
      <c r="BBJ4" s="66"/>
      <c r="BBK4" s="66"/>
      <c r="BBL4" s="66"/>
      <c r="BBM4" s="66"/>
      <c r="BBN4" s="66"/>
      <c r="BBO4" s="66"/>
      <c r="BBP4" s="66"/>
      <c r="BBQ4" s="66"/>
      <c r="BBR4" s="66"/>
      <c r="BBS4" s="66"/>
      <c r="BBT4" s="66"/>
      <c r="BBU4" s="66"/>
      <c r="BBV4" s="66"/>
      <c r="BBW4" s="66"/>
      <c r="BBX4" s="66"/>
      <c r="BBY4" s="66"/>
      <c r="BBZ4" s="66"/>
      <c r="BCA4" s="66"/>
      <c r="BCB4" s="66"/>
      <c r="BCC4" s="66"/>
      <c r="BCD4" s="66"/>
      <c r="BCE4" s="66"/>
      <c r="BCF4" s="66"/>
      <c r="BCG4" s="66"/>
      <c r="BCH4" s="66"/>
      <c r="BCI4" s="66"/>
      <c r="BCJ4" s="66"/>
      <c r="BCK4" s="66"/>
      <c r="BCL4" s="66"/>
      <c r="BCM4" s="66"/>
      <c r="BCN4" s="66"/>
      <c r="BCO4" s="66"/>
      <c r="BCP4" s="66"/>
      <c r="BCQ4" s="66"/>
      <c r="BCR4" s="66"/>
      <c r="BCS4" s="66"/>
      <c r="BCT4" s="66"/>
      <c r="BCU4" s="66"/>
      <c r="BCV4" s="66"/>
      <c r="BCW4" s="66"/>
      <c r="BCX4" s="66"/>
      <c r="BCY4" s="66"/>
      <c r="BCZ4" s="66"/>
      <c r="BDA4" s="66"/>
      <c r="BDB4" s="66"/>
      <c r="BDC4" s="66"/>
      <c r="BDD4" s="66"/>
      <c r="BDE4" s="66"/>
      <c r="BDF4" s="66"/>
      <c r="BDG4" s="66"/>
      <c r="BDH4" s="66"/>
      <c r="BDI4" s="66"/>
      <c r="BDJ4" s="66"/>
      <c r="BDK4" s="66"/>
      <c r="BDL4" s="66"/>
      <c r="BDM4" s="66"/>
      <c r="BDN4" s="66"/>
      <c r="BDO4" s="66"/>
      <c r="BDP4" s="66"/>
      <c r="BDQ4" s="66"/>
      <c r="BDR4" s="66"/>
      <c r="BDS4" s="66"/>
      <c r="BDT4" s="66"/>
      <c r="BDU4" s="66"/>
      <c r="BDV4" s="66"/>
      <c r="BDW4" s="66"/>
      <c r="BDX4" s="66"/>
      <c r="BDY4" s="66"/>
      <c r="BDZ4" s="66"/>
      <c r="BEA4" s="66"/>
      <c r="BEB4" s="66"/>
      <c r="BEC4" s="66"/>
      <c r="BED4" s="66"/>
      <c r="BEE4" s="66"/>
      <c r="BEF4" s="66"/>
      <c r="BEG4" s="66"/>
      <c r="BEH4" s="66"/>
      <c r="BEI4" s="66"/>
      <c r="BEJ4" s="66"/>
      <c r="BEK4" s="66"/>
      <c r="BEL4" s="66"/>
      <c r="BEM4" s="66"/>
      <c r="BEN4" s="66"/>
      <c r="BEO4" s="66"/>
      <c r="BEP4" s="66"/>
      <c r="BEQ4" s="66"/>
      <c r="BER4" s="66"/>
      <c r="BES4" s="66"/>
      <c r="BET4" s="66"/>
      <c r="BEU4" s="66"/>
      <c r="BEV4" s="66"/>
      <c r="BEW4" s="66"/>
      <c r="BEX4" s="66"/>
      <c r="BEY4" s="66"/>
      <c r="BEZ4" s="66"/>
      <c r="BFA4" s="66"/>
      <c r="BFB4" s="66"/>
      <c r="BFC4" s="66"/>
      <c r="BFD4" s="66"/>
      <c r="BFE4" s="66"/>
      <c r="BFF4" s="66"/>
      <c r="BFG4" s="66"/>
      <c r="BFH4" s="66"/>
      <c r="BFI4" s="66"/>
      <c r="BFJ4" s="66"/>
      <c r="BFK4" s="66"/>
      <c r="BFL4" s="66"/>
      <c r="BFM4" s="66"/>
      <c r="BFN4" s="66"/>
      <c r="BFO4" s="66"/>
      <c r="BFP4" s="66"/>
      <c r="BFQ4" s="66"/>
      <c r="BFR4" s="66"/>
      <c r="BFS4" s="66"/>
      <c r="BFT4" s="66"/>
      <c r="BFU4" s="66"/>
      <c r="BFV4" s="66"/>
      <c r="BFW4" s="66"/>
      <c r="BFX4" s="66"/>
      <c r="BFY4" s="66"/>
      <c r="BFZ4" s="66"/>
      <c r="BGA4" s="66"/>
      <c r="BGB4" s="66"/>
      <c r="BGC4" s="66"/>
      <c r="BGD4" s="66"/>
      <c r="BGE4" s="66"/>
      <c r="BGF4" s="66"/>
      <c r="BGG4" s="66"/>
      <c r="BGH4" s="66"/>
      <c r="BGI4" s="66"/>
      <c r="BGJ4" s="66"/>
      <c r="BGK4" s="66"/>
      <c r="BGL4" s="66"/>
      <c r="BGM4" s="66"/>
      <c r="BGN4" s="66"/>
      <c r="BGO4" s="66"/>
      <c r="BGP4" s="66"/>
      <c r="BGQ4" s="66"/>
      <c r="BGR4" s="66"/>
      <c r="BGS4" s="66"/>
      <c r="BGT4" s="66"/>
      <c r="BGU4" s="66"/>
      <c r="BGV4" s="66"/>
      <c r="BGW4" s="66"/>
      <c r="BGX4" s="66"/>
      <c r="BGY4" s="66"/>
      <c r="BGZ4" s="66"/>
      <c r="BHA4" s="66"/>
      <c r="BHB4" s="66"/>
      <c r="BHC4" s="66"/>
      <c r="BHD4" s="66"/>
      <c r="BHE4" s="66"/>
      <c r="BHF4" s="66"/>
      <c r="BHG4" s="66"/>
      <c r="BHH4" s="66"/>
      <c r="BHI4" s="66"/>
      <c r="BHJ4" s="66"/>
      <c r="BHK4" s="66"/>
      <c r="BHL4" s="66"/>
      <c r="BHM4" s="66"/>
      <c r="BHN4" s="66"/>
      <c r="BHO4" s="66"/>
      <c r="BHP4" s="66"/>
      <c r="BHQ4" s="66"/>
      <c r="BHR4" s="66"/>
      <c r="BHS4" s="66"/>
      <c r="BHT4" s="66"/>
      <c r="BHU4" s="66"/>
      <c r="BHV4" s="66"/>
      <c r="BHW4" s="66"/>
      <c r="BHX4" s="66"/>
      <c r="BHY4" s="66"/>
      <c r="BHZ4" s="66"/>
      <c r="BIA4" s="66"/>
      <c r="BIB4" s="66"/>
      <c r="BIC4" s="66"/>
      <c r="BID4" s="66"/>
      <c r="BIE4" s="66"/>
      <c r="BIF4" s="66"/>
      <c r="BIG4" s="66"/>
      <c r="BIH4" s="66"/>
      <c r="BII4" s="66"/>
      <c r="BIJ4" s="66"/>
      <c r="BIK4" s="66"/>
      <c r="BIL4" s="66"/>
      <c r="BIM4" s="66"/>
      <c r="BIN4" s="66"/>
      <c r="BIO4" s="66"/>
      <c r="BIP4" s="66"/>
      <c r="BIQ4" s="66"/>
      <c r="BIR4" s="66"/>
      <c r="BIS4" s="66"/>
      <c r="BIT4" s="66"/>
      <c r="BIU4" s="66"/>
      <c r="BIV4" s="66"/>
      <c r="BIW4" s="66"/>
      <c r="BIX4" s="66"/>
      <c r="BIY4" s="66"/>
      <c r="BIZ4" s="66"/>
      <c r="BJA4" s="66"/>
      <c r="BJB4" s="66"/>
      <c r="BJC4" s="66"/>
      <c r="BJD4" s="66"/>
      <c r="BJE4" s="66"/>
      <c r="BJF4" s="66"/>
      <c r="BJG4" s="66"/>
      <c r="BJH4" s="66"/>
      <c r="BJI4" s="66"/>
      <c r="BJJ4" s="66"/>
      <c r="BJK4" s="66"/>
      <c r="BJL4" s="66"/>
      <c r="BJM4" s="66"/>
      <c r="BJN4" s="66"/>
      <c r="BJO4" s="66"/>
      <c r="BJP4" s="66"/>
      <c r="BJQ4" s="66"/>
      <c r="BJR4" s="66"/>
      <c r="BJS4" s="66"/>
      <c r="BJT4" s="66"/>
      <c r="BJU4" s="66"/>
      <c r="BJV4" s="66"/>
      <c r="BJW4" s="66"/>
      <c r="BJX4" s="66"/>
      <c r="BJY4" s="66"/>
      <c r="BJZ4" s="66"/>
      <c r="BKA4" s="66"/>
      <c r="BKB4" s="66"/>
      <c r="BKC4" s="66"/>
      <c r="BKD4" s="66"/>
      <c r="BKE4" s="66"/>
      <c r="BKF4" s="66"/>
      <c r="BKG4" s="66"/>
      <c r="BKH4" s="66"/>
      <c r="BKI4" s="66"/>
      <c r="BKJ4" s="66"/>
      <c r="BKK4" s="66"/>
      <c r="BKL4" s="66"/>
      <c r="BKM4" s="66"/>
      <c r="BKN4" s="66"/>
      <c r="BKO4" s="66"/>
      <c r="BKP4" s="66"/>
      <c r="BKQ4" s="66"/>
      <c r="BKR4" s="66"/>
      <c r="BKS4" s="66"/>
      <c r="BKT4" s="66"/>
      <c r="BKU4" s="66"/>
      <c r="BKV4" s="66"/>
      <c r="BKW4" s="66"/>
      <c r="BKX4" s="66"/>
      <c r="BKY4" s="66"/>
      <c r="BKZ4" s="66"/>
      <c r="BLA4" s="66"/>
      <c r="BLB4" s="66"/>
      <c r="BLC4" s="66"/>
      <c r="BLD4" s="66"/>
      <c r="BLE4" s="66"/>
      <c r="BLF4" s="66"/>
      <c r="BLG4" s="66"/>
      <c r="BLH4" s="66"/>
      <c r="BLI4" s="66"/>
      <c r="BLJ4" s="66"/>
      <c r="BLK4" s="66"/>
      <c r="BLL4" s="66"/>
      <c r="BLM4" s="66"/>
      <c r="BLN4" s="66"/>
      <c r="BLO4" s="66"/>
      <c r="BLP4" s="66"/>
      <c r="BLQ4" s="66"/>
      <c r="BLR4" s="66"/>
      <c r="BLS4" s="66"/>
      <c r="BLT4" s="66"/>
      <c r="BLU4" s="66"/>
      <c r="BLV4" s="66"/>
      <c r="BLW4" s="66"/>
      <c r="BLX4" s="66"/>
      <c r="BLY4" s="66"/>
      <c r="BLZ4" s="66"/>
      <c r="BMA4" s="66"/>
      <c r="BMB4" s="66"/>
      <c r="BMC4" s="66"/>
      <c r="BMD4" s="66"/>
      <c r="BME4" s="66"/>
      <c r="BMF4" s="66"/>
      <c r="BMG4" s="66"/>
      <c r="BMH4" s="66"/>
      <c r="BMI4" s="66"/>
      <c r="BMJ4" s="66"/>
      <c r="BMK4" s="66"/>
      <c r="BML4" s="66"/>
      <c r="BMM4" s="66"/>
      <c r="BMN4" s="66"/>
      <c r="BMO4" s="66"/>
      <c r="BMP4" s="66"/>
      <c r="BMQ4" s="66"/>
      <c r="BMR4" s="66"/>
      <c r="BMS4" s="66"/>
      <c r="BMT4" s="66"/>
      <c r="BMU4" s="66"/>
      <c r="BMV4" s="66"/>
      <c r="BMW4" s="66"/>
      <c r="BMX4" s="66"/>
      <c r="BMY4" s="66"/>
      <c r="BMZ4" s="66"/>
      <c r="BNA4" s="66"/>
      <c r="BNB4" s="66"/>
      <c r="BNC4" s="66"/>
      <c r="BND4" s="66"/>
      <c r="BNE4" s="66"/>
      <c r="BNF4" s="66"/>
      <c r="BNG4" s="66"/>
      <c r="BNH4" s="66"/>
      <c r="BNI4" s="66"/>
      <c r="BNJ4" s="66"/>
      <c r="BNK4" s="66"/>
      <c r="BNL4" s="66"/>
      <c r="BNM4" s="66"/>
      <c r="BNN4" s="66"/>
      <c r="BNO4" s="66"/>
      <c r="BNP4" s="66"/>
      <c r="BNQ4" s="66"/>
      <c r="BNR4" s="66"/>
      <c r="BNS4" s="66"/>
      <c r="BNT4" s="66"/>
      <c r="BNU4" s="66"/>
      <c r="BNV4" s="66"/>
      <c r="BNW4" s="66"/>
      <c r="BNX4" s="66"/>
      <c r="BNY4" s="66"/>
      <c r="BNZ4" s="66"/>
      <c r="BOA4" s="66"/>
      <c r="BOB4" s="66"/>
      <c r="BOC4" s="66"/>
      <c r="BOD4" s="66"/>
      <c r="BOE4" s="66"/>
      <c r="BOF4" s="66"/>
      <c r="BOG4" s="66"/>
      <c r="BOH4" s="66"/>
      <c r="BOI4" s="66"/>
      <c r="BOJ4" s="66"/>
      <c r="BOK4" s="66"/>
      <c r="BOL4" s="66"/>
      <c r="BOM4" s="66"/>
      <c r="BON4" s="66"/>
      <c r="BOO4" s="66"/>
      <c r="BOP4" s="66"/>
      <c r="BOQ4" s="66"/>
      <c r="BOR4" s="66"/>
      <c r="BOS4" s="66"/>
      <c r="BOT4" s="66"/>
      <c r="BOU4" s="66"/>
      <c r="BOV4" s="66"/>
      <c r="BOW4" s="66"/>
      <c r="BOX4" s="66"/>
      <c r="BOY4" s="66"/>
      <c r="BOZ4" s="66"/>
      <c r="BPA4" s="66"/>
      <c r="BPB4" s="66"/>
      <c r="BPC4" s="66"/>
      <c r="BPD4" s="66"/>
      <c r="BPE4" s="66"/>
      <c r="BPF4" s="66"/>
      <c r="BPG4" s="66"/>
      <c r="BPH4" s="66"/>
      <c r="BPI4" s="66"/>
      <c r="BPJ4" s="66"/>
      <c r="BPK4" s="66"/>
      <c r="BPL4" s="66"/>
      <c r="BPM4" s="66"/>
      <c r="BPN4" s="66"/>
      <c r="BPO4" s="66"/>
      <c r="BPP4" s="66"/>
      <c r="BPQ4" s="66"/>
      <c r="BPR4" s="66"/>
      <c r="BPS4" s="66"/>
      <c r="BPT4" s="66"/>
      <c r="BPU4" s="66"/>
      <c r="BPV4" s="66"/>
      <c r="BPW4" s="66"/>
      <c r="BPX4" s="66"/>
      <c r="BPY4" s="66"/>
      <c r="BPZ4" s="66"/>
      <c r="BQA4" s="66"/>
      <c r="BQB4" s="66"/>
      <c r="BQC4" s="66"/>
      <c r="BQD4" s="66"/>
      <c r="BQE4" s="66"/>
      <c r="BQF4" s="66"/>
      <c r="BQG4" s="66"/>
      <c r="BQH4" s="66"/>
      <c r="BQI4" s="66"/>
      <c r="BQJ4" s="66"/>
      <c r="BQK4" s="66"/>
      <c r="BQL4" s="66"/>
      <c r="BQM4" s="66"/>
      <c r="BQN4" s="66"/>
      <c r="BQO4" s="66"/>
      <c r="BQP4" s="66"/>
      <c r="BQQ4" s="66"/>
      <c r="BQR4" s="66"/>
      <c r="BQS4" s="66"/>
      <c r="BQT4" s="66"/>
      <c r="BQU4" s="66"/>
      <c r="BQV4" s="66"/>
      <c r="BQW4" s="66"/>
      <c r="BQX4" s="66"/>
      <c r="BQY4" s="66"/>
      <c r="BQZ4" s="66"/>
      <c r="BRA4" s="66"/>
      <c r="BRB4" s="66"/>
      <c r="BRC4" s="66"/>
      <c r="BRD4" s="66"/>
      <c r="BRE4" s="66"/>
      <c r="BRF4" s="66"/>
      <c r="BRG4" s="66"/>
      <c r="BRH4" s="66"/>
      <c r="BRI4" s="66"/>
      <c r="BRJ4" s="66"/>
      <c r="BRK4" s="66"/>
      <c r="BRL4" s="66"/>
      <c r="BRM4" s="66"/>
      <c r="BRN4" s="66"/>
      <c r="BRO4" s="66"/>
      <c r="BRP4" s="66"/>
      <c r="BRQ4" s="66"/>
      <c r="BRR4" s="66"/>
      <c r="BRS4" s="66"/>
      <c r="BRT4" s="66"/>
      <c r="BRU4" s="66"/>
      <c r="BRV4" s="66"/>
      <c r="BRW4" s="66"/>
      <c r="BRX4" s="66"/>
      <c r="BRY4" s="66"/>
      <c r="BRZ4" s="66"/>
      <c r="BSA4" s="66"/>
      <c r="BSB4" s="66"/>
      <c r="BSC4" s="66"/>
      <c r="BSD4" s="66"/>
      <c r="BSE4" s="66"/>
      <c r="BSF4" s="66"/>
      <c r="BSG4" s="66"/>
      <c r="BSH4" s="66"/>
      <c r="BSI4" s="66"/>
      <c r="BSJ4" s="66"/>
      <c r="BSK4" s="66"/>
      <c r="BSL4" s="66"/>
      <c r="BSM4" s="66"/>
      <c r="BSN4" s="66"/>
      <c r="BSO4" s="66"/>
      <c r="BSP4" s="66"/>
      <c r="BSQ4" s="66"/>
      <c r="BSR4" s="66"/>
      <c r="BSS4" s="66"/>
      <c r="BST4" s="66"/>
      <c r="BSU4" s="66"/>
      <c r="BSV4" s="66"/>
      <c r="BSW4" s="66"/>
      <c r="BSX4" s="66"/>
      <c r="BSY4" s="66"/>
      <c r="BSZ4" s="66"/>
      <c r="BTA4" s="66"/>
      <c r="BTB4" s="66"/>
      <c r="BTC4" s="66"/>
      <c r="BTD4" s="66"/>
      <c r="BTE4" s="66"/>
      <c r="BTF4" s="66"/>
      <c r="BTG4" s="66"/>
      <c r="BTH4" s="66"/>
      <c r="BTI4" s="66"/>
      <c r="BTJ4" s="66"/>
      <c r="BTK4" s="66"/>
      <c r="BTL4" s="66"/>
      <c r="BTM4" s="66"/>
      <c r="BTN4" s="66"/>
      <c r="BTO4" s="66"/>
      <c r="BTP4" s="66"/>
      <c r="BTQ4" s="66"/>
      <c r="BTR4" s="66"/>
      <c r="BTS4" s="66"/>
      <c r="BTT4" s="66"/>
      <c r="BTU4" s="66"/>
      <c r="BTV4" s="66"/>
      <c r="BTW4" s="66"/>
      <c r="BTX4" s="66"/>
      <c r="BTY4" s="66"/>
      <c r="BTZ4" s="66"/>
      <c r="BUA4" s="66"/>
      <c r="BUB4" s="66"/>
      <c r="BUC4" s="66"/>
      <c r="BUD4" s="66"/>
      <c r="BUE4" s="66"/>
      <c r="BUF4" s="66"/>
      <c r="BUG4" s="66"/>
      <c r="BUH4" s="66"/>
      <c r="BUI4" s="66"/>
      <c r="BUJ4" s="66"/>
      <c r="BUK4" s="66"/>
      <c r="BUL4" s="66"/>
      <c r="BUM4" s="66"/>
      <c r="BUN4" s="66"/>
      <c r="BUO4" s="66"/>
      <c r="BUP4" s="66"/>
      <c r="BUQ4" s="66"/>
      <c r="BUR4" s="66"/>
      <c r="BUS4" s="66"/>
      <c r="BUT4" s="66"/>
      <c r="BUU4" s="66"/>
      <c r="BUV4" s="66"/>
      <c r="BUW4" s="66"/>
      <c r="BUX4" s="66"/>
      <c r="BUY4" s="66"/>
      <c r="BUZ4" s="66"/>
      <c r="BVA4" s="66"/>
      <c r="BVB4" s="66"/>
      <c r="BVC4" s="66"/>
      <c r="BVD4" s="66"/>
      <c r="BVE4" s="66"/>
      <c r="BVF4" s="66"/>
      <c r="BVG4" s="66"/>
      <c r="BVH4" s="66"/>
      <c r="BVI4" s="66"/>
      <c r="BVJ4" s="66"/>
      <c r="BVK4" s="66"/>
      <c r="BVL4" s="66"/>
      <c r="BVM4" s="66"/>
      <c r="BVN4" s="66"/>
      <c r="BVO4" s="66"/>
      <c r="BVP4" s="66"/>
      <c r="BVQ4" s="66"/>
      <c r="BVR4" s="66"/>
      <c r="BVS4" s="66"/>
      <c r="BVT4" s="66"/>
      <c r="BVU4" s="66"/>
      <c r="BVV4" s="66"/>
      <c r="BVW4" s="66"/>
      <c r="BVX4" s="66"/>
      <c r="BVY4" s="66"/>
      <c r="BVZ4" s="66"/>
      <c r="BWA4" s="66"/>
      <c r="BWB4" s="66"/>
      <c r="BWC4" s="66"/>
      <c r="BWD4" s="66"/>
      <c r="BWE4" s="66"/>
      <c r="BWF4" s="66"/>
      <c r="BWG4" s="66"/>
      <c r="BWH4" s="66"/>
      <c r="BWI4" s="66"/>
      <c r="BWJ4" s="66"/>
      <c r="BWK4" s="66"/>
      <c r="BWL4" s="66"/>
      <c r="BWM4" s="66"/>
      <c r="BWN4" s="66"/>
      <c r="BWO4" s="66"/>
      <c r="BWP4" s="66"/>
      <c r="BWQ4" s="66"/>
      <c r="BWR4" s="66"/>
      <c r="BWS4" s="66"/>
      <c r="BWT4" s="66"/>
      <c r="BWU4" s="66"/>
      <c r="BWV4" s="66"/>
      <c r="BWW4" s="66"/>
      <c r="BWX4" s="66"/>
      <c r="BWY4" s="66"/>
      <c r="BWZ4" s="66"/>
      <c r="BXA4" s="66"/>
      <c r="BXB4" s="66"/>
      <c r="BXC4" s="66"/>
      <c r="BXD4" s="66"/>
      <c r="BXE4" s="66"/>
      <c r="BXF4" s="66"/>
      <c r="BXG4" s="66"/>
      <c r="BXH4" s="66"/>
      <c r="BXI4" s="66"/>
      <c r="BXJ4" s="66"/>
      <c r="BXK4" s="66"/>
      <c r="BXL4" s="66"/>
      <c r="BXM4" s="66"/>
      <c r="BXN4" s="66"/>
      <c r="BXO4" s="66"/>
      <c r="BXP4" s="66"/>
      <c r="BXQ4" s="66"/>
      <c r="BXR4" s="66"/>
      <c r="BXS4" s="66"/>
      <c r="BXT4" s="66"/>
      <c r="BXU4" s="66"/>
      <c r="BXV4" s="66"/>
      <c r="BXW4" s="66"/>
      <c r="BXX4" s="66"/>
      <c r="BXY4" s="66"/>
      <c r="BXZ4" s="66"/>
      <c r="BYA4" s="66"/>
      <c r="BYB4" s="66"/>
      <c r="BYC4" s="66"/>
      <c r="BYD4" s="66"/>
      <c r="BYE4" s="66"/>
      <c r="BYF4" s="66"/>
      <c r="BYG4" s="66"/>
      <c r="BYH4" s="66"/>
      <c r="BYI4" s="66"/>
      <c r="BYJ4" s="66"/>
      <c r="BYK4" s="66"/>
      <c r="BYL4" s="66"/>
      <c r="BYM4" s="66"/>
      <c r="BYN4" s="66"/>
      <c r="BYO4" s="66"/>
      <c r="BYP4" s="66"/>
      <c r="BYQ4" s="66"/>
      <c r="BYR4" s="66"/>
      <c r="BYS4" s="66"/>
      <c r="BYT4" s="66"/>
      <c r="BYU4" s="66"/>
      <c r="BYV4" s="66"/>
      <c r="BYW4" s="66"/>
      <c r="BYX4" s="66"/>
      <c r="BYY4" s="66"/>
      <c r="BYZ4" s="66"/>
      <c r="BZA4" s="66"/>
      <c r="BZB4" s="66"/>
      <c r="BZC4" s="66"/>
      <c r="BZD4" s="66"/>
      <c r="BZE4" s="66"/>
      <c r="BZF4" s="66"/>
      <c r="BZG4" s="66"/>
      <c r="BZH4" s="66"/>
      <c r="BZI4" s="66"/>
      <c r="BZJ4" s="66"/>
      <c r="BZK4" s="66"/>
      <c r="BZL4" s="66"/>
      <c r="BZM4" s="66"/>
      <c r="BZN4" s="66"/>
      <c r="BZO4" s="66"/>
      <c r="BZP4" s="66"/>
      <c r="BZQ4" s="66"/>
      <c r="BZR4" s="66"/>
      <c r="BZS4" s="66"/>
      <c r="BZT4" s="66"/>
      <c r="BZU4" s="66"/>
      <c r="BZV4" s="66"/>
      <c r="BZW4" s="66"/>
      <c r="BZX4" s="66"/>
      <c r="BZY4" s="66"/>
      <c r="BZZ4" s="66"/>
      <c r="CAA4" s="66"/>
      <c r="CAB4" s="66"/>
      <c r="CAC4" s="66"/>
      <c r="CAD4" s="66"/>
      <c r="CAE4" s="66"/>
      <c r="CAF4" s="66"/>
      <c r="CAG4" s="66"/>
      <c r="CAH4" s="66"/>
      <c r="CAI4" s="66"/>
      <c r="CAJ4" s="66"/>
      <c r="CAK4" s="66"/>
      <c r="CAL4" s="66"/>
      <c r="CAM4" s="66"/>
      <c r="CAN4" s="66"/>
      <c r="CAO4" s="66"/>
      <c r="CAP4" s="66"/>
      <c r="CAQ4" s="66"/>
      <c r="CAR4" s="66"/>
      <c r="CAS4" s="66"/>
      <c r="CAT4" s="66"/>
      <c r="CAU4" s="66"/>
      <c r="CAV4" s="66"/>
      <c r="CAW4" s="66"/>
      <c r="CAX4" s="66"/>
      <c r="CAY4" s="66"/>
      <c r="CAZ4" s="66"/>
      <c r="CBA4" s="66"/>
      <c r="CBB4" s="66"/>
      <c r="CBC4" s="66"/>
      <c r="CBD4" s="66"/>
      <c r="CBE4" s="66"/>
      <c r="CBF4" s="66"/>
      <c r="CBG4" s="66"/>
      <c r="CBH4" s="66"/>
      <c r="CBI4" s="66"/>
      <c r="CBJ4" s="66"/>
      <c r="CBK4" s="66"/>
      <c r="CBL4" s="66"/>
      <c r="CBM4" s="66"/>
      <c r="CBN4" s="66"/>
      <c r="CBO4" s="66"/>
      <c r="CBP4" s="66"/>
      <c r="CBQ4" s="66"/>
      <c r="CBR4" s="66"/>
      <c r="CBS4" s="66"/>
      <c r="CBT4" s="66"/>
      <c r="CBU4" s="66"/>
      <c r="CBV4" s="66"/>
      <c r="CBW4" s="66"/>
      <c r="CBX4" s="66"/>
      <c r="CBY4" s="66"/>
      <c r="CBZ4" s="66"/>
      <c r="CCA4" s="66"/>
      <c r="CCB4" s="66"/>
      <c r="CCC4" s="66"/>
      <c r="CCD4" s="66"/>
      <c r="CCE4" s="66"/>
      <c r="CCF4" s="66"/>
      <c r="CCG4" s="66"/>
      <c r="CCH4" s="66"/>
      <c r="CCI4" s="66"/>
      <c r="CCJ4" s="66"/>
      <c r="CCK4" s="66"/>
      <c r="CCL4" s="66"/>
      <c r="CCM4" s="66"/>
      <c r="CCN4" s="66"/>
      <c r="CCO4" s="66"/>
      <c r="CCP4" s="66"/>
      <c r="CCQ4" s="66"/>
      <c r="CCR4" s="66"/>
      <c r="CCS4" s="66"/>
      <c r="CCT4" s="66"/>
      <c r="CCU4" s="66"/>
      <c r="CCV4" s="66"/>
      <c r="CCW4" s="66"/>
      <c r="CCX4" s="66"/>
      <c r="CCY4" s="66"/>
      <c r="CCZ4" s="66"/>
      <c r="CDA4" s="66"/>
      <c r="CDB4" s="66"/>
      <c r="CDC4" s="66"/>
      <c r="CDD4" s="66"/>
      <c r="CDE4" s="66"/>
      <c r="CDF4" s="66"/>
      <c r="CDG4" s="66"/>
      <c r="CDH4" s="66"/>
      <c r="CDI4" s="66"/>
      <c r="CDJ4" s="66"/>
      <c r="CDK4" s="66"/>
      <c r="CDL4" s="66"/>
      <c r="CDM4" s="66"/>
      <c r="CDN4" s="66"/>
      <c r="CDO4" s="66"/>
      <c r="CDP4" s="66"/>
      <c r="CDQ4" s="66"/>
      <c r="CDR4" s="66"/>
      <c r="CDS4" s="66"/>
      <c r="CDT4" s="66"/>
      <c r="CDU4" s="66"/>
      <c r="CDV4" s="66"/>
      <c r="CDW4" s="66"/>
      <c r="CDX4" s="66"/>
      <c r="CDY4" s="66"/>
      <c r="CDZ4" s="66"/>
      <c r="CEA4" s="66"/>
      <c r="CEB4" s="66"/>
      <c r="CEC4" s="66"/>
      <c r="CED4" s="66"/>
      <c r="CEE4" s="66"/>
      <c r="CEF4" s="66"/>
      <c r="CEG4" s="66"/>
      <c r="CEH4" s="66"/>
      <c r="CEI4" s="66"/>
      <c r="CEJ4" s="66"/>
      <c r="CEK4" s="66"/>
      <c r="CEL4" s="66"/>
      <c r="CEM4" s="66"/>
      <c r="CEN4" s="66"/>
      <c r="CEO4" s="66"/>
      <c r="CEP4" s="66"/>
      <c r="CEQ4" s="66"/>
      <c r="CER4" s="66"/>
      <c r="CES4" s="66"/>
      <c r="CET4" s="66"/>
      <c r="CEU4" s="66"/>
      <c r="CEV4" s="66"/>
      <c r="CEW4" s="66"/>
      <c r="CEX4" s="66"/>
      <c r="CEY4" s="66"/>
      <c r="CEZ4" s="66"/>
      <c r="CFA4" s="66"/>
      <c r="CFB4" s="66"/>
      <c r="CFC4" s="66"/>
      <c r="CFD4" s="66"/>
      <c r="CFE4" s="66"/>
      <c r="CFF4" s="66"/>
      <c r="CFG4" s="66"/>
      <c r="CFH4" s="66"/>
      <c r="CFI4" s="66"/>
      <c r="CFJ4" s="66"/>
      <c r="CFK4" s="66"/>
      <c r="CFL4" s="66"/>
      <c r="CFM4" s="66"/>
      <c r="CFN4" s="66"/>
      <c r="CFO4" s="66"/>
      <c r="CFP4" s="66"/>
      <c r="CFQ4" s="66"/>
      <c r="CFR4" s="66"/>
      <c r="CFS4" s="66"/>
      <c r="CFT4" s="66"/>
      <c r="CFU4" s="66"/>
      <c r="CFV4" s="66"/>
      <c r="CFW4" s="66"/>
      <c r="CFX4" s="66"/>
      <c r="CFY4" s="66"/>
      <c r="CFZ4" s="66"/>
      <c r="CGA4" s="66"/>
      <c r="CGB4" s="66"/>
      <c r="CGC4" s="66"/>
      <c r="CGD4" s="66"/>
      <c r="CGE4" s="66"/>
      <c r="CGF4" s="66"/>
      <c r="CGG4" s="66"/>
      <c r="CGH4" s="66"/>
      <c r="CGI4" s="66"/>
      <c r="CGJ4" s="66"/>
      <c r="CGK4" s="66"/>
      <c r="CGL4" s="66"/>
      <c r="CGM4" s="66"/>
      <c r="CGN4" s="66"/>
      <c r="CGO4" s="66"/>
      <c r="CGP4" s="66"/>
      <c r="CGQ4" s="66"/>
      <c r="CGR4" s="66"/>
      <c r="CGS4" s="66"/>
      <c r="CGT4" s="66"/>
      <c r="CGU4" s="66"/>
      <c r="CGV4" s="66"/>
      <c r="CGW4" s="66"/>
      <c r="CGX4" s="66"/>
      <c r="CGY4" s="66"/>
      <c r="CGZ4" s="66"/>
      <c r="CHA4" s="66"/>
      <c r="CHB4" s="66"/>
      <c r="CHC4" s="66"/>
      <c r="CHD4" s="66"/>
      <c r="CHE4" s="66"/>
      <c r="CHF4" s="66"/>
      <c r="CHG4" s="66"/>
      <c r="CHH4" s="66"/>
      <c r="CHI4" s="66"/>
      <c r="CHJ4" s="66"/>
      <c r="CHK4" s="66"/>
      <c r="CHL4" s="66"/>
      <c r="CHM4" s="66"/>
      <c r="CHN4" s="66"/>
      <c r="CHO4" s="66"/>
      <c r="CHP4" s="66"/>
      <c r="CHQ4" s="66"/>
      <c r="CHR4" s="66"/>
      <c r="CHS4" s="66"/>
      <c r="CHT4" s="66"/>
      <c r="CHU4" s="66"/>
      <c r="CHV4" s="66"/>
      <c r="CHW4" s="66"/>
      <c r="CHX4" s="66"/>
      <c r="CHY4" s="66"/>
      <c r="CHZ4" s="66"/>
      <c r="CIA4" s="66"/>
      <c r="CIB4" s="66"/>
      <c r="CIC4" s="66"/>
      <c r="CID4" s="66"/>
      <c r="CIE4" s="66"/>
      <c r="CIF4" s="66"/>
      <c r="CIG4" s="66"/>
      <c r="CIH4" s="66"/>
      <c r="CII4" s="66"/>
      <c r="CIJ4" s="66"/>
      <c r="CIK4" s="66"/>
      <c r="CIL4" s="66"/>
      <c r="CIM4" s="66"/>
      <c r="CIN4" s="66"/>
      <c r="CIO4" s="66"/>
      <c r="CIP4" s="66"/>
      <c r="CIQ4" s="66"/>
      <c r="CIR4" s="66"/>
      <c r="CIS4" s="66"/>
      <c r="CIT4" s="66"/>
      <c r="CIU4" s="66"/>
      <c r="CIV4" s="66"/>
      <c r="CIW4" s="66"/>
      <c r="CIX4" s="66"/>
      <c r="CIY4" s="66"/>
      <c r="CIZ4" s="66"/>
      <c r="CJA4" s="66"/>
      <c r="CJB4" s="66"/>
      <c r="CJC4" s="66"/>
      <c r="CJD4" s="66"/>
      <c r="CJE4" s="66"/>
      <c r="CJF4" s="66"/>
      <c r="CJG4" s="66"/>
      <c r="CJH4" s="66"/>
      <c r="CJI4" s="66"/>
      <c r="CJJ4" s="66"/>
      <c r="CJK4" s="66"/>
      <c r="CJL4" s="66"/>
      <c r="CJM4" s="66"/>
      <c r="CJN4" s="66"/>
      <c r="CJO4" s="66"/>
      <c r="CJP4" s="66"/>
      <c r="CJQ4" s="66"/>
      <c r="CJR4" s="66"/>
      <c r="CJS4" s="66"/>
      <c r="CJT4" s="66"/>
      <c r="CJU4" s="66"/>
      <c r="CJV4" s="66"/>
      <c r="CJW4" s="66"/>
      <c r="CJX4" s="66"/>
      <c r="CJY4" s="66"/>
      <c r="CJZ4" s="66"/>
      <c r="CKA4" s="66"/>
      <c r="CKB4" s="66"/>
      <c r="CKC4" s="66"/>
      <c r="CKD4" s="66"/>
      <c r="CKE4" s="66"/>
      <c r="CKF4" s="66"/>
      <c r="CKG4" s="66"/>
      <c r="CKH4" s="66"/>
      <c r="CKI4" s="66"/>
      <c r="CKJ4" s="66"/>
      <c r="CKK4" s="66"/>
      <c r="CKL4" s="66"/>
      <c r="CKM4" s="66"/>
      <c r="CKN4" s="66"/>
      <c r="CKO4" s="66"/>
      <c r="CKP4" s="66"/>
      <c r="CKQ4" s="66"/>
      <c r="CKR4" s="66"/>
      <c r="CKS4" s="66"/>
      <c r="CKT4" s="66"/>
      <c r="CKU4" s="66"/>
      <c r="CKV4" s="66"/>
      <c r="CKW4" s="66"/>
      <c r="CKX4" s="66"/>
      <c r="CKY4" s="66"/>
      <c r="CKZ4" s="66"/>
      <c r="CLA4" s="66"/>
      <c r="CLB4" s="66"/>
      <c r="CLC4" s="66"/>
      <c r="CLD4" s="66"/>
      <c r="CLE4" s="66"/>
      <c r="CLF4" s="66"/>
      <c r="CLG4" s="66"/>
      <c r="CLH4" s="66"/>
      <c r="CLI4" s="66"/>
      <c r="CLJ4" s="66"/>
      <c r="CLK4" s="66"/>
      <c r="CLL4" s="66"/>
      <c r="CLM4" s="66"/>
      <c r="CLN4" s="66"/>
      <c r="CLO4" s="66"/>
      <c r="CLP4" s="66"/>
      <c r="CLQ4" s="66"/>
      <c r="CLR4" s="66"/>
      <c r="CLS4" s="66"/>
      <c r="CLT4" s="66"/>
      <c r="CLU4" s="66"/>
      <c r="CLV4" s="66"/>
      <c r="CLW4" s="66"/>
      <c r="CLX4" s="66"/>
      <c r="CLY4" s="66"/>
      <c r="CLZ4" s="66"/>
      <c r="CMA4" s="66"/>
      <c r="CMB4" s="66"/>
      <c r="CMC4" s="66"/>
      <c r="CMD4" s="66"/>
      <c r="CME4" s="66"/>
      <c r="CMF4" s="66"/>
      <c r="CMG4" s="66"/>
      <c r="CMH4" s="66"/>
      <c r="CMI4" s="66"/>
      <c r="CMJ4" s="66"/>
      <c r="CMK4" s="66"/>
      <c r="CML4" s="66"/>
      <c r="CMM4" s="66"/>
      <c r="CMN4" s="66"/>
      <c r="CMO4" s="66"/>
      <c r="CMP4" s="66"/>
      <c r="CMQ4" s="66"/>
      <c r="CMR4" s="66"/>
      <c r="CMS4" s="66"/>
      <c r="CMT4" s="66"/>
      <c r="CMU4" s="66"/>
      <c r="CMV4" s="66"/>
      <c r="CMW4" s="66"/>
      <c r="CMX4" s="66"/>
      <c r="CMY4" s="66"/>
      <c r="CMZ4" s="66"/>
      <c r="CNA4" s="66"/>
      <c r="CNB4" s="66"/>
      <c r="CNC4" s="66"/>
      <c r="CND4" s="66"/>
      <c r="CNE4" s="66"/>
      <c r="CNF4" s="66"/>
      <c r="CNG4" s="66"/>
      <c r="CNH4" s="66"/>
      <c r="CNI4" s="66"/>
      <c r="CNJ4" s="66"/>
      <c r="CNK4" s="66"/>
      <c r="CNL4" s="66"/>
      <c r="CNM4" s="66"/>
      <c r="CNN4" s="66"/>
      <c r="CNO4" s="66"/>
      <c r="CNP4" s="66"/>
      <c r="CNQ4" s="66"/>
      <c r="CNR4" s="66"/>
      <c r="CNS4" s="66"/>
      <c r="CNT4" s="66"/>
      <c r="CNU4" s="66"/>
      <c r="CNV4" s="66"/>
      <c r="CNW4" s="66"/>
      <c r="CNX4" s="66"/>
      <c r="CNY4" s="66"/>
      <c r="CNZ4" s="66"/>
      <c r="COA4" s="66"/>
      <c r="COB4" s="66"/>
      <c r="COC4" s="66"/>
      <c r="COD4" s="66"/>
      <c r="COE4" s="66"/>
      <c r="COF4" s="66"/>
      <c r="COG4" s="66"/>
      <c r="COH4" s="66"/>
      <c r="COI4" s="66"/>
      <c r="COJ4" s="66"/>
      <c r="COK4" s="66"/>
      <c r="COL4" s="66"/>
      <c r="COM4" s="66"/>
      <c r="CON4" s="66"/>
      <c r="COO4" s="66"/>
      <c r="COP4" s="66"/>
      <c r="COQ4" s="66"/>
      <c r="COR4" s="66"/>
      <c r="COS4" s="66"/>
      <c r="COT4" s="66"/>
      <c r="COU4" s="66"/>
      <c r="COV4" s="66"/>
      <c r="COW4" s="66"/>
      <c r="COX4" s="66"/>
      <c r="COY4" s="66"/>
      <c r="COZ4" s="66"/>
      <c r="CPA4" s="66"/>
      <c r="CPB4" s="66"/>
      <c r="CPC4" s="66"/>
      <c r="CPD4" s="66"/>
      <c r="CPE4" s="66"/>
      <c r="CPF4" s="66"/>
      <c r="CPG4" s="66"/>
      <c r="CPH4" s="66"/>
      <c r="CPI4" s="66"/>
      <c r="CPJ4" s="66"/>
      <c r="CPK4" s="66"/>
      <c r="CPL4" s="66"/>
      <c r="CPM4" s="66"/>
      <c r="CPN4" s="66"/>
      <c r="CPO4" s="66"/>
      <c r="CPP4" s="66"/>
      <c r="CPQ4" s="66"/>
      <c r="CPR4" s="66"/>
      <c r="CPS4" s="66"/>
      <c r="CPT4" s="66"/>
      <c r="CPU4" s="66"/>
      <c r="CPV4" s="66"/>
      <c r="CPW4" s="66"/>
      <c r="CPX4" s="66"/>
      <c r="CPY4" s="66"/>
      <c r="CPZ4" s="66"/>
      <c r="CQA4" s="66"/>
      <c r="CQB4" s="66"/>
      <c r="CQC4" s="66"/>
      <c r="CQD4" s="66"/>
      <c r="CQE4" s="66"/>
      <c r="CQF4" s="66"/>
      <c r="CQG4" s="66"/>
      <c r="CQH4" s="66"/>
      <c r="CQI4" s="66"/>
      <c r="CQJ4" s="66"/>
      <c r="CQK4" s="66"/>
      <c r="CQL4" s="66"/>
      <c r="CQM4" s="66"/>
      <c r="CQN4" s="66"/>
      <c r="CQO4" s="66"/>
      <c r="CQP4" s="66"/>
      <c r="CQQ4" s="66"/>
      <c r="CQR4" s="66"/>
      <c r="CQS4" s="66"/>
      <c r="CQT4" s="66"/>
      <c r="CQU4" s="66"/>
      <c r="CQV4" s="66"/>
      <c r="CQW4" s="66"/>
      <c r="CQX4" s="66"/>
      <c r="CQY4" s="66"/>
      <c r="CQZ4" s="66"/>
      <c r="CRA4" s="66"/>
      <c r="CRB4" s="66"/>
      <c r="CRC4" s="66"/>
      <c r="CRD4" s="66"/>
      <c r="CRE4" s="66"/>
      <c r="CRF4" s="66"/>
      <c r="CRG4" s="66"/>
      <c r="CRH4" s="66"/>
      <c r="CRI4" s="66"/>
      <c r="CRJ4" s="66"/>
      <c r="CRK4" s="66"/>
      <c r="CRL4" s="66"/>
      <c r="CRM4" s="66"/>
      <c r="CRN4" s="66"/>
      <c r="CRO4" s="66"/>
      <c r="CRP4" s="66"/>
      <c r="CRQ4" s="66"/>
      <c r="CRR4" s="66"/>
      <c r="CRS4" s="66"/>
      <c r="CRT4" s="66"/>
      <c r="CRU4" s="66"/>
      <c r="CRV4" s="66"/>
      <c r="CRW4" s="66"/>
      <c r="CRX4" s="66"/>
      <c r="CRY4" s="66"/>
      <c r="CRZ4" s="66"/>
      <c r="CSA4" s="66"/>
      <c r="CSB4" s="66"/>
      <c r="CSC4" s="66"/>
      <c r="CSD4" s="66"/>
      <c r="CSE4" s="66"/>
      <c r="CSF4" s="66"/>
      <c r="CSG4" s="66"/>
      <c r="CSH4" s="66"/>
      <c r="CSI4" s="66"/>
      <c r="CSJ4" s="66"/>
      <c r="CSK4" s="66"/>
      <c r="CSL4" s="66"/>
      <c r="CSM4" s="66"/>
      <c r="CSN4" s="66"/>
      <c r="CSO4" s="66"/>
      <c r="CSP4" s="66"/>
      <c r="CSQ4" s="66"/>
      <c r="CSR4" s="66"/>
      <c r="CSS4" s="66"/>
      <c r="CST4" s="66"/>
      <c r="CSU4" s="66"/>
      <c r="CSV4" s="66"/>
      <c r="CSW4" s="66"/>
      <c r="CSX4" s="66"/>
      <c r="CSY4" s="66"/>
      <c r="CSZ4" s="66"/>
      <c r="CTA4" s="66"/>
      <c r="CTB4" s="66"/>
      <c r="CTC4" s="66"/>
      <c r="CTD4" s="66"/>
      <c r="CTE4" s="66"/>
      <c r="CTF4" s="66"/>
      <c r="CTG4" s="66"/>
      <c r="CTH4" s="66"/>
      <c r="CTI4" s="66"/>
      <c r="CTJ4" s="66"/>
      <c r="CTK4" s="66"/>
      <c r="CTL4" s="66"/>
      <c r="CTM4" s="66"/>
      <c r="CTN4" s="66"/>
      <c r="CTO4" s="66"/>
      <c r="CTP4" s="66"/>
      <c r="CTQ4" s="66"/>
      <c r="CTR4" s="66"/>
      <c r="CTS4" s="66"/>
      <c r="CTT4" s="66"/>
      <c r="CTU4" s="66"/>
      <c r="CTV4" s="66"/>
      <c r="CTW4" s="66"/>
      <c r="CTX4" s="66"/>
      <c r="CTY4" s="66"/>
      <c r="CTZ4" s="66"/>
      <c r="CUA4" s="66"/>
      <c r="CUB4" s="66"/>
      <c r="CUC4" s="66"/>
      <c r="CUD4" s="66"/>
      <c r="CUE4" s="66"/>
      <c r="CUF4" s="66"/>
      <c r="CUG4" s="66"/>
      <c r="CUH4" s="66"/>
      <c r="CUI4" s="66"/>
      <c r="CUJ4" s="66"/>
      <c r="CUK4" s="66"/>
      <c r="CUL4" s="66"/>
      <c r="CUM4" s="66"/>
      <c r="CUN4" s="66"/>
      <c r="CUO4" s="66"/>
      <c r="CUP4" s="66"/>
      <c r="CUQ4" s="66"/>
      <c r="CUR4" s="66"/>
      <c r="CUS4" s="66"/>
      <c r="CUT4" s="66"/>
      <c r="CUU4" s="66"/>
      <c r="CUV4" s="66"/>
      <c r="CUW4" s="66"/>
      <c r="CUX4" s="66"/>
      <c r="CUY4" s="66"/>
      <c r="CUZ4" s="66"/>
      <c r="CVA4" s="66"/>
      <c r="CVB4" s="66"/>
      <c r="CVC4" s="66"/>
      <c r="CVD4" s="66"/>
      <c r="CVE4" s="66"/>
      <c r="CVF4" s="66"/>
      <c r="CVG4" s="66"/>
      <c r="CVH4" s="66"/>
      <c r="CVI4" s="66"/>
      <c r="CVJ4" s="66"/>
      <c r="CVK4" s="66"/>
      <c r="CVL4" s="66"/>
      <c r="CVM4" s="66"/>
      <c r="CVN4" s="66"/>
      <c r="CVO4" s="66"/>
      <c r="CVP4" s="66"/>
      <c r="CVQ4" s="66"/>
      <c r="CVR4" s="66"/>
      <c r="CVS4" s="66"/>
      <c r="CVT4" s="66"/>
      <c r="CVU4" s="66"/>
      <c r="CVV4" s="66"/>
      <c r="CVW4" s="66"/>
      <c r="CVX4" s="66"/>
      <c r="CVY4" s="66"/>
      <c r="CVZ4" s="66"/>
      <c r="CWA4" s="66"/>
      <c r="CWB4" s="66"/>
      <c r="CWC4" s="66"/>
      <c r="CWD4" s="66"/>
      <c r="CWE4" s="66"/>
      <c r="CWF4" s="66"/>
      <c r="CWG4" s="66"/>
      <c r="CWH4" s="66"/>
      <c r="CWI4" s="66"/>
      <c r="CWJ4" s="66"/>
      <c r="CWK4" s="66"/>
      <c r="CWL4" s="66"/>
      <c r="CWM4" s="66"/>
      <c r="CWN4" s="66"/>
      <c r="CWO4" s="66"/>
      <c r="CWP4" s="66"/>
      <c r="CWQ4" s="66"/>
      <c r="CWR4" s="66"/>
      <c r="CWS4" s="66"/>
      <c r="CWT4" s="66"/>
      <c r="CWU4" s="66"/>
      <c r="CWV4" s="66"/>
      <c r="CWW4" s="66"/>
      <c r="CWX4" s="66"/>
      <c r="CWY4" s="66"/>
      <c r="CWZ4" s="66"/>
      <c r="CXA4" s="66"/>
      <c r="CXB4" s="66"/>
      <c r="CXC4" s="66"/>
      <c r="CXD4" s="66"/>
      <c r="CXE4" s="66"/>
      <c r="CXF4" s="66"/>
      <c r="CXG4" s="66"/>
      <c r="CXH4" s="66"/>
      <c r="CXI4" s="66"/>
      <c r="CXJ4" s="66"/>
      <c r="CXK4" s="66"/>
      <c r="CXL4" s="66"/>
      <c r="CXM4" s="66"/>
      <c r="CXN4" s="66"/>
      <c r="CXO4" s="66"/>
      <c r="CXP4" s="66"/>
      <c r="CXQ4" s="66"/>
      <c r="CXR4" s="66"/>
      <c r="CXS4" s="66"/>
      <c r="CXT4" s="66"/>
      <c r="CXU4" s="66"/>
      <c r="CXV4" s="66"/>
      <c r="CXW4" s="66"/>
      <c r="CXX4" s="66"/>
      <c r="CXY4" s="66"/>
      <c r="CXZ4" s="66"/>
      <c r="CYA4" s="66"/>
      <c r="CYB4" s="66"/>
      <c r="CYC4" s="66"/>
      <c r="CYD4" s="66"/>
      <c r="CYE4" s="66"/>
      <c r="CYF4" s="66"/>
      <c r="CYG4" s="66"/>
      <c r="CYH4" s="66"/>
      <c r="CYI4" s="66"/>
      <c r="CYJ4" s="66"/>
      <c r="CYK4" s="66"/>
      <c r="CYL4" s="66"/>
      <c r="CYM4" s="66"/>
      <c r="CYN4" s="66"/>
      <c r="CYO4" s="66"/>
      <c r="CYP4" s="66"/>
      <c r="CYQ4" s="66"/>
      <c r="CYR4" s="66"/>
      <c r="CYS4" s="66"/>
      <c r="CYT4" s="66"/>
      <c r="CYU4" s="66"/>
      <c r="CYV4" s="66"/>
      <c r="CYW4" s="66"/>
      <c r="CYX4" s="66"/>
      <c r="CYY4" s="66"/>
      <c r="CYZ4" s="66"/>
      <c r="CZA4" s="66"/>
      <c r="CZB4" s="66"/>
      <c r="CZC4" s="66"/>
      <c r="CZD4" s="66"/>
      <c r="CZE4" s="66"/>
      <c r="CZF4" s="66"/>
      <c r="CZG4" s="66"/>
      <c r="CZH4" s="66"/>
      <c r="CZI4" s="66"/>
      <c r="CZJ4" s="66"/>
      <c r="CZK4" s="66"/>
      <c r="CZL4" s="66"/>
      <c r="CZM4" s="66"/>
      <c r="CZN4" s="66"/>
      <c r="CZO4" s="66"/>
      <c r="CZP4" s="66"/>
      <c r="CZQ4" s="66"/>
      <c r="CZR4" s="66"/>
      <c r="CZS4" s="66"/>
      <c r="CZT4" s="66"/>
      <c r="CZU4" s="66"/>
      <c r="CZV4" s="66"/>
      <c r="CZW4" s="66"/>
      <c r="CZX4" s="66"/>
      <c r="CZY4" s="66"/>
      <c r="CZZ4" s="66"/>
      <c r="DAA4" s="66"/>
      <c r="DAB4" s="66"/>
      <c r="DAC4" s="66"/>
      <c r="DAD4" s="66"/>
      <c r="DAE4" s="66"/>
      <c r="DAF4" s="66"/>
      <c r="DAG4" s="66"/>
      <c r="DAH4" s="66"/>
      <c r="DAI4" s="66"/>
      <c r="DAJ4" s="66"/>
      <c r="DAK4" s="66"/>
      <c r="DAL4" s="66"/>
      <c r="DAM4" s="66"/>
      <c r="DAN4" s="66"/>
      <c r="DAO4" s="66"/>
      <c r="DAP4" s="66"/>
      <c r="DAQ4" s="66"/>
      <c r="DAR4" s="66"/>
      <c r="DAS4" s="66"/>
      <c r="DAT4" s="66"/>
      <c r="DAU4" s="66"/>
      <c r="DAV4" s="66"/>
      <c r="DAW4" s="66"/>
      <c r="DAX4" s="66"/>
      <c r="DAY4" s="66"/>
      <c r="DAZ4" s="66"/>
      <c r="DBA4" s="66"/>
      <c r="DBB4" s="66"/>
      <c r="DBC4" s="66"/>
      <c r="DBD4" s="66"/>
      <c r="DBE4" s="66"/>
      <c r="DBF4" s="66"/>
      <c r="DBG4" s="66"/>
      <c r="DBH4" s="66"/>
      <c r="DBI4" s="66"/>
      <c r="DBJ4" s="66"/>
      <c r="DBK4" s="66"/>
      <c r="DBL4" s="66"/>
      <c r="DBM4" s="66"/>
      <c r="DBN4" s="66"/>
      <c r="DBO4" s="66"/>
      <c r="DBP4" s="66"/>
      <c r="DBQ4" s="66"/>
      <c r="DBR4" s="66"/>
      <c r="DBS4" s="66"/>
      <c r="DBT4" s="66"/>
      <c r="DBU4" s="66"/>
      <c r="DBV4" s="66"/>
      <c r="DBW4" s="66"/>
      <c r="DBX4" s="66"/>
      <c r="DBY4" s="66"/>
      <c r="DBZ4" s="66"/>
      <c r="DCA4" s="66"/>
      <c r="DCB4" s="66"/>
      <c r="DCC4" s="66"/>
      <c r="DCD4" s="66"/>
      <c r="DCE4" s="66"/>
      <c r="DCF4" s="66"/>
      <c r="DCG4" s="66"/>
      <c r="DCH4" s="66"/>
      <c r="DCI4" s="66"/>
      <c r="DCJ4" s="66"/>
      <c r="DCK4" s="66"/>
      <c r="DCL4" s="66"/>
      <c r="DCM4" s="66"/>
      <c r="DCN4" s="66"/>
      <c r="DCO4" s="66"/>
      <c r="DCP4" s="66"/>
      <c r="DCQ4" s="66"/>
      <c r="DCR4" s="66"/>
      <c r="DCS4" s="66"/>
      <c r="DCT4" s="66"/>
      <c r="DCU4" s="66"/>
      <c r="DCV4" s="66"/>
      <c r="DCW4" s="66"/>
      <c r="DCX4" s="66"/>
      <c r="DCY4" s="66"/>
      <c r="DCZ4" s="66"/>
      <c r="DDA4" s="66"/>
      <c r="DDB4" s="66"/>
      <c r="DDC4" s="66"/>
      <c r="DDD4" s="66"/>
      <c r="DDE4" s="66"/>
      <c r="DDF4" s="66"/>
      <c r="DDG4" s="66"/>
      <c r="DDH4" s="66"/>
      <c r="DDI4" s="66"/>
      <c r="DDJ4" s="66"/>
      <c r="DDK4" s="66"/>
      <c r="DDL4" s="66"/>
      <c r="DDM4" s="66"/>
      <c r="DDN4" s="66"/>
      <c r="DDO4" s="66"/>
      <c r="DDP4" s="66"/>
      <c r="DDQ4" s="66"/>
      <c r="DDR4" s="66"/>
      <c r="DDS4" s="66"/>
      <c r="DDT4" s="66"/>
      <c r="DDU4" s="66"/>
      <c r="DDV4" s="66"/>
      <c r="DDW4" s="66"/>
      <c r="DDX4" s="66"/>
      <c r="DDY4" s="66"/>
      <c r="DDZ4" s="66"/>
      <c r="DEA4" s="66"/>
      <c r="DEB4" s="66"/>
      <c r="DEC4" s="66"/>
      <c r="DED4" s="66"/>
      <c r="DEE4" s="66"/>
      <c r="DEF4" s="66"/>
      <c r="DEG4" s="66"/>
      <c r="DEH4" s="66"/>
      <c r="DEI4" s="66"/>
      <c r="DEJ4" s="66"/>
      <c r="DEK4" s="66"/>
      <c r="DEL4" s="66"/>
      <c r="DEM4" s="66"/>
      <c r="DEN4" s="66"/>
      <c r="DEO4" s="66"/>
      <c r="DEP4" s="66"/>
      <c r="DEQ4" s="66"/>
      <c r="DER4" s="66"/>
      <c r="DES4" s="66"/>
      <c r="DET4" s="66"/>
      <c r="DEU4" s="66"/>
      <c r="DEV4" s="66"/>
      <c r="DEW4" s="66"/>
      <c r="DEX4" s="66"/>
      <c r="DEY4" s="66"/>
      <c r="DEZ4" s="66"/>
      <c r="DFA4" s="66"/>
      <c r="DFB4" s="66"/>
      <c r="DFC4" s="66"/>
      <c r="DFD4" s="66"/>
      <c r="DFE4" s="66"/>
      <c r="DFF4" s="66"/>
      <c r="DFG4" s="66"/>
      <c r="DFH4" s="66"/>
      <c r="DFI4" s="66"/>
      <c r="DFJ4" s="66"/>
      <c r="DFK4" s="66"/>
      <c r="DFL4" s="66"/>
      <c r="DFM4" s="66"/>
      <c r="DFN4" s="66"/>
      <c r="DFO4" s="66"/>
      <c r="DFP4" s="66"/>
      <c r="DFQ4" s="66"/>
      <c r="DFR4" s="66"/>
      <c r="DFS4" s="66"/>
      <c r="DFT4" s="66"/>
      <c r="DFU4" s="66"/>
      <c r="DFV4" s="66"/>
      <c r="DFW4" s="66"/>
      <c r="DFX4" s="66"/>
      <c r="DFY4" s="66"/>
      <c r="DFZ4" s="66"/>
      <c r="DGA4" s="66"/>
      <c r="DGB4" s="66"/>
      <c r="DGC4" s="66"/>
      <c r="DGD4" s="66"/>
      <c r="DGE4" s="66"/>
      <c r="DGF4" s="66"/>
      <c r="DGG4" s="66"/>
      <c r="DGH4" s="66"/>
      <c r="DGI4" s="66"/>
      <c r="DGJ4" s="66"/>
      <c r="DGK4" s="66"/>
      <c r="DGL4" s="66"/>
      <c r="DGM4" s="66"/>
      <c r="DGN4" s="66"/>
      <c r="DGO4" s="66"/>
      <c r="DGP4" s="66"/>
      <c r="DGQ4" s="66"/>
      <c r="DGR4" s="66"/>
      <c r="DGS4" s="66"/>
      <c r="DGT4" s="66"/>
      <c r="DGU4" s="66"/>
      <c r="DGV4" s="66"/>
      <c r="DGW4" s="66"/>
      <c r="DGX4" s="66"/>
      <c r="DGY4" s="66"/>
      <c r="DGZ4" s="66"/>
      <c r="DHA4" s="66"/>
      <c r="DHB4" s="66"/>
      <c r="DHC4" s="66"/>
      <c r="DHD4" s="66"/>
      <c r="DHE4" s="66"/>
      <c r="DHF4" s="66"/>
      <c r="DHG4" s="66"/>
      <c r="DHH4" s="66"/>
      <c r="DHI4" s="66"/>
      <c r="DHJ4" s="66"/>
      <c r="DHK4" s="66"/>
      <c r="DHL4" s="66"/>
      <c r="DHM4" s="66"/>
      <c r="DHN4" s="66"/>
      <c r="DHO4" s="66"/>
      <c r="DHP4" s="66"/>
      <c r="DHQ4" s="66"/>
      <c r="DHR4" s="66"/>
      <c r="DHS4" s="66"/>
      <c r="DHT4" s="66"/>
      <c r="DHU4" s="66"/>
      <c r="DHV4" s="66"/>
      <c r="DHW4" s="66"/>
      <c r="DHX4" s="66"/>
      <c r="DHY4" s="66"/>
      <c r="DHZ4" s="66"/>
      <c r="DIA4" s="66"/>
      <c r="DIB4" s="66"/>
      <c r="DIC4" s="66"/>
      <c r="DID4" s="66"/>
      <c r="DIE4" s="66"/>
      <c r="DIF4" s="66"/>
      <c r="DIG4" s="66"/>
      <c r="DIH4" s="66"/>
      <c r="DII4" s="66"/>
      <c r="DIJ4" s="66"/>
      <c r="DIK4" s="66"/>
      <c r="DIL4" s="66"/>
      <c r="DIM4" s="66"/>
      <c r="DIN4" s="66"/>
      <c r="DIO4" s="66"/>
      <c r="DIP4" s="66"/>
      <c r="DIQ4" s="66"/>
      <c r="DIR4" s="66"/>
      <c r="DIS4" s="66"/>
      <c r="DIT4" s="66"/>
      <c r="DIU4" s="66"/>
      <c r="DIV4" s="66"/>
      <c r="DIW4" s="66"/>
      <c r="DIX4" s="66"/>
      <c r="DIY4" s="66"/>
      <c r="DIZ4" s="66"/>
      <c r="DJA4" s="66"/>
      <c r="DJB4" s="66"/>
      <c r="DJC4" s="66"/>
      <c r="DJD4" s="66"/>
      <c r="DJE4" s="66"/>
      <c r="DJF4" s="66"/>
      <c r="DJG4" s="66"/>
      <c r="DJH4" s="66"/>
      <c r="DJI4" s="66"/>
      <c r="DJJ4" s="66"/>
      <c r="DJK4" s="66"/>
      <c r="DJL4" s="66"/>
      <c r="DJM4" s="66"/>
      <c r="DJN4" s="66"/>
      <c r="DJO4" s="66"/>
      <c r="DJP4" s="66"/>
      <c r="DJQ4" s="66"/>
      <c r="DJR4" s="66"/>
      <c r="DJS4" s="66"/>
      <c r="DJT4" s="66"/>
      <c r="DJU4" s="66"/>
      <c r="DJV4" s="66"/>
      <c r="DJW4" s="66"/>
      <c r="DJX4" s="66"/>
      <c r="DJY4" s="66"/>
      <c r="DJZ4" s="66"/>
      <c r="DKA4" s="66"/>
      <c r="DKB4" s="66"/>
      <c r="DKC4" s="66"/>
      <c r="DKD4" s="66"/>
      <c r="DKE4" s="66"/>
      <c r="DKF4" s="66"/>
      <c r="DKG4" s="66"/>
      <c r="DKH4" s="66"/>
      <c r="DKI4" s="66"/>
      <c r="DKJ4" s="66"/>
      <c r="DKK4" s="66"/>
      <c r="DKL4" s="66"/>
      <c r="DKM4" s="66"/>
      <c r="DKN4" s="66"/>
      <c r="DKO4" s="66"/>
      <c r="DKP4" s="66"/>
      <c r="DKQ4" s="66"/>
      <c r="DKR4" s="66"/>
      <c r="DKS4" s="66"/>
      <c r="DKT4" s="66"/>
      <c r="DKU4" s="66"/>
      <c r="DKV4" s="66"/>
      <c r="DKW4" s="66"/>
      <c r="DKX4" s="66"/>
      <c r="DKY4" s="66"/>
      <c r="DKZ4" s="66"/>
      <c r="DLA4" s="66"/>
      <c r="DLB4" s="66"/>
      <c r="DLC4" s="66"/>
      <c r="DLD4" s="66"/>
      <c r="DLE4" s="66"/>
      <c r="DLF4" s="66"/>
      <c r="DLG4" s="66"/>
      <c r="DLH4" s="66"/>
      <c r="DLI4" s="66"/>
      <c r="DLJ4" s="66"/>
      <c r="DLK4" s="66"/>
      <c r="DLL4" s="66"/>
      <c r="DLM4" s="66"/>
      <c r="DLN4" s="66"/>
      <c r="DLO4" s="66"/>
      <c r="DLP4" s="66"/>
      <c r="DLQ4" s="66"/>
      <c r="DLR4" s="66"/>
      <c r="DLS4" s="66"/>
      <c r="DLT4" s="66"/>
      <c r="DLU4" s="66"/>
      <c r="DLV4" s="66"/>
      <c r="DLW4" s="66"/>
      <c r="DLX4" s="66"/>
      <c r="DLY4" s="66"/>
      <c r="DLZ4" s="66"/>
      <c r="DMA4" s="66"/>
      <c r="DMB4" s="66"/>
      <c r="DMC4" s="66"/>
      <c r="DMD4" s="66"/>
      <c r="DME4" s="66"/>
      <c r="DMF4" s="66"/>
      <c r="DMG4" s="66"/>
      <c r="DMH4" s="66"/>
      <c r="DMI4" s="66"/>
      <c r="DMJ4" s="66"/>
      <c r="DMK4" s="66"/>
      <c r="DML4" s="66"/>
      <c r="DMM4" s="66"/>
      <c r="DMN4" s="66"/>
      <c r="DMO4" s="66"/>
      <c r="DMP4" s="66"/>
      <c r="DMQ4" s="66"/>
      <c r="DMR4" s="66"/>
      <c r="DMS4" s="66"/>
      <c r="DMT4" s="66"/>
      <c r="DMU4" s="66"/>
      <c r="DMV4" s="66"/>
      <c r="DMW4" s="66"/>
      <c r="DMX4" s="66"/>
      <c r="DMY4" s="66"/>
      <c r="DMZ4" s="66"/>
      <c r="DNA4" s="66"/>
      <c r="DNB4" s="66"/>
      <c r="DNC4" s="66"/>
      <c r="DND4" s="66"/>
      <c r="DNE4" s="66"/>
      <c r="DNF4" s="66"/>
      <c r="DNG4" s="66"/>
      <c r="DNH4" s="66"/>
      <c r="DNI4" s="66"/>
      <c r="DNJ4" s="66"/>
      <c r="DNK4" s="66"/>
      <c r="DNL4" s="66"/>
      <c r="DNM4" s="66"/>
      <c r="DNN4" s="66"/>
      <c r="DNO4" s="66"/>
      <c r="DNP4" s="66"/>
      <c r="DNQ4" s="66"/>
      <c r="DNR4" s="66"/>
      <c r="DNS4" s="66"/>
      <c r="DNT4" s="66"/>
      <c r="DNU4" s="66"/>
      <c r="DNV4" s="66"/>
      <c r="DNW4" s="66"/>
      <c r="DNX4" s="66"/>
      <c r="DNY4" s="66"/>
      <c r="DNZ4" s="66"/>
      <c r="DOA4" s="66"/>
      <c r="DOB4" s="66"/>
      <c r="DOC4" s="66"/>
      <c r="DOD4" s="66"/>
      <c r="DOE4" s="66"/>
      <c r="DOF4" s="66"/>
      <c r="DOG4" s="66"/>
      <c r="DOH4" s="66"/>
      <c r="DOI4" s="66"/>
      <c r="DOJ4" s="66"/>
      <c r="DOK4" s="66"/>
      <c r="DOL4" s="66"/>
      <c r="DOM4" s="66"/>
      <c r="DON4" s="66"/>
      <c r="DOO4" s="66"/>
      <c r="DOP4" s="66"/>
      <c r="DOQ4" s="66"/>
      <c r="DOR4" s="66"/>
      <c r="DOS4" s="66"/>
      <c r="DOT4" s="66"/>
      <c r="DOU4" s="66"/>
      <c r="DOV4" s="66"/>
      <c r="DOW4" s="66"/>
      <c r="DOX4" s="66"/>
      <c r="DOY4" s="66"/>
      <c r="DOZ4" s="66"/>
      <c r="DPA4" s="66"/>
      <c r="DPB4" s="66"/>
      <c r="DPC4" s="66"/>
      <c r="DPD4" s="66"/>
      <c r="DPE4" s="66"/>
      <c r="DPF4" s="66"/>
      <c r="DPG4" s="66"/>
      <c r="DPH4" s="66"/>
      <c r="DPI4" s="66"/>
      <c r="DPJ4" s="66"/>
      <c r="DPK4" s="66"/>
      <c r="DPL4" s="66"/>
      <c r="DPM4" s="66"/>
      <c r="DPN4" s="66"/>
      <c r="DPO4" s="66"/>
      <c r="DPP4" s="66"/>
      <c r="DPQ4" s="66"/>
      <c r="DPR4" s="66"/>
      <c r="DPS4" s="66"/>
      <c r="DPT4" s="66"/>
      <c r="DPU4" s="66"/>
      <c r="DPV4" s="66"/>
      <c r="DPW4" s="66"/>
      <c r="DPX4" s="66"/>
      <c r="DPY4" s="66"/>
      <c r="DPZ4" s="66"/>
      <c r="DQA4" s="66"/>
      <c r="DQB4" s="66"/>
      <c r="DQC4" s="66"/>
      <c r="DQD4" s="66"/>
      <c r="DQE4" s="66"/>
      <c r="DQF4" s="66"/>
      <c r="DQG4" s="66"/>
      <c r="DQH4" s="66"/>
      <c r="DQI4" s="66"/>
      <c r="DQJ4" s="66"/>
      <c r="DQK4" s="66"/>
      <c r="DQL4" s="66"/>
      <c r="DQM4" s="66"/>
      <c r="DQN4" s="66"/>
      <c r="DQO4" s="66"/>
      <c r="DQP4" s="66"/>
      <c r="DQQ4" s="66"/>
      <c r="DQR4" s="66"/>
      <c r="DQS4" s="66"/>
      <c r="DQT4" s="66"/>
      <c r="DQU4" s="66"/>
      <c r="DQV4" s="66"/>
      <c r="DQW4" s="66"/>
      <c r="DQX4" s="66"/>
      <c r="DQY4" s="66"/>
      <c r="DQZ4" s="66"/>
      <c r="DRA4" s="66"/>
      <c r="DRB4" s="66"/>
      <c r="DRC4" s="66"/>
      <c r="DRD4" s="66"/>
      <c r="DRE4" s="66"/>
      <c r="DRF4" s="66"/>
      <c r="DRG4" s="66"/>
      <c r="DRH4" s="66"/>
      <c r="DRI4" s="66"/>
      <c r="DRJ4" s="66"/>
      <c r="DRK4" s="66"/>
      <c r="DRL4" s="66"/>
      <c r="DRM4" s="66"/>
      <c r="DRN4" s="66"/>
      <c r="DRO4" s="66"/>
      <c r="DRP4" s="66"/>
      <c r="DRQ4" s="66"/>
      <c r="DRR4" s="66"/>
      <c r="DRS4" s="66"/>
      <c r="DRT4" s="66"/>
      <c r="DRU4" s="66"/>
      <c r="DRV4" s="66"/>
      <c r="DRW4" s="66"/>
      <c r="DRX4" s="66"/>
      <c r="DRY4" s="66"/>
      <c r="DRZ4" s="66"/>
      <c r="DSA4" s="66"/>
      <c r="DSB4" s="66"/>
      <c r="DSC4" s="66"/>
      <c r="DSD4" s="66"/>
      <c r="DSE4" s="66"/>
      <c r="DSF4" s="66"/>
      <c r="DSG4" s="66"/>
      <c r="DSH4" s="66"/>
      <c r="DSI4" s="66"/>
      <c r="DSJ4" s="66"/>
      <c r="DSK4" s="66"/>
      <c r="DSL4" s="66"/>
      <c r="DSM4" s="66"/>
      <c r="DSN4" s="66"/>
      <c r="DSO4" s="66"/>
      <c r="DSP4" s="66"/>
      <c r="DSQ4" s="66"/>
      <c r="DSR4" s="66"/>
      <c r="DSS4" s="66"/>
      <c r="DST4" s="66"/>
      <c r="DSU4" s="66"/>
      <c r="DSV4" s="66"/>
      <c r="DSW4" s="66"/>
      <c r="DSX4" s="66"/>
      <c r="DSY4" s="66"/>
      <c r="DSZ4" s="66"/>
      <c r="DTA4" s="66"/>
      <c r="DTB4" s="66"/>
      <c r="DTC4" s="66"/>
      <c r="DTD4" s="66"/>
      <c r="DTE4" s="66"/>
      <c r="DTF4" s="66"/>
      <c r="DTG4" s="66"/>
      <c r="DTH4" s="66"/>
      <c r="DTI4" s="66"/>
      <c r="DTJ4" s="66"/>
      <c r="DTK4" s="66"/>
      <c r="DTL4" s="66"/>
      <c r="DTM4" s="66"/>
      <c r="DTN4" s="66"/>
      <c r="DTO4" s="66"/>
      <c r="DTP4" s="66"/>
      <c r="DTQ4" s="66"/>
      <c r="DTR4" s="66"/>
      <c r="DTS4" s="66"/>
      <c r="DTT4" s="66"/>
      <c r="DTU4" s="66"/>
      <c r="DTV4" s="66"/>
      <c r="DTW4" s="66"/>
      <c r="DTX4" s="66"/>
      <c r="DTY4" s="66"/>
      <c r="DTZ4" s="66"/>
      <c r="DUA4" s="66"/>
      <c r="DUB4" s="66"/>
      <c r="DUC4" s="66"/>
      <c r="DUD4" s="66"/>
      <c r="DUE4" s="66"/>
      <c r="DUF4" s="66"/>
      <c r="DUG4" s="66"/>
      <c r="DUH4" s="66"/>
      <c r="DUI4" s="66"/>
      <c r="DUJ4" s="66"/>
      <c r="DUK4" s="66"/>
      <c r="DUL4" s="66"/>
      <c r="DUM4" s="66"/>
      <c r="DUN4" s="66"/>
      <c r="DUO4" s="66"/>
      <c r="DUP4" s="66"/>
      <c r="DUQ4" s="66"/>
      <c r="DUR4" s="66"/>
      <c r="DUS4" s="66"/>
      <c r="DUT4" s="66"/>
      <c r="DUU4" s="66"/>
      <c r="DUV4" s="66"/>
      <c r="DUW4" s="66"/>
      <c r="DUX4" s="66"/>
      <c r="DUY4" s="66"/>
      <c r="DUZ4" s="66"/>
      <c r="DVA4" s="66"/>
      <c r="DVB4" s="66"/>
      <c r="DVC4" s="66"/>
      <c r="DVD4" s="66"/>
      <c r="DVE4" s="66"/>
      <c r="DVF4" s="66"/>
      <c r="DVG4" s="66"/>
      <c r="DVH4" s="66"/>
      <c r="DVI4" s="66"/>
      <c r="DVJ4" s="66"/>
      <c r="DVK4" s="66"/>
      <c r="DVL4" s="66"/>
      <c r="DVM4" s="66"/>
      <c r="DVN4" s="66"/>
      <c r="DVO4" s="66"/>
      <c r="DVP4" s="66"/>
      <c r="DVQ4" s="66"/>
      <c r="DVR4" s="66"/>
      <c r="DVS4" s="66"/>
      <c r="DVT4" s="66"/>
      <c r="DVU4" s="66"/>
      <c r="DVV4" s="66"/>
      <c r="DVW4" s="66"/>
      <c r="DVX4" s="66"/>
      <c r="DVY4" s="66"/>
      <c r="DVZ4" s="66"/>
      <c r="DWA4" s="66"/>
      <c r="DWB4" s="66"/>
      <c r="DWC4" s="66"/>
      <c r="DWD4" s="66"/>
      <c r="DWE4" s="66"/>
      <c r="DWF4" s="66"/>
      <c r="DWG4" s="66"/>
      <c r="DWH4" s="66"/>
      <c r="DWI4" s="66"/>
      <c r="DWJ4" s="66"/>
      <c r="DWK4" s="66"/>
      <c r="DWL4" s="66"/>
      <c r="DWM4" s="66"/>
      <c r="DWN4" s="66"/>
      <c r="DWO4" s="66"/>
      <c r="DWP4" s="66"/>
      <c r="DWQ4" s="66"/>
      <c r="DWR4" s="66"/>
      <c r="DWS4" s="66"/>
      <c r="DWT4" s="66"/>
      <c r="DWU4" s="66"/>
      <c r="DWV4" s="66"/>
      <c r="DWW4" s="66"/>
      <c r="DWX4" s="66"/>
      <c r="DWY4" s="66"/>
      <c r="DWZ4" s="66"/>
      <c r="DXA4" s="66"/>
      <c r="DXB4" s="66"/>
      <c r="DXC4" s="66"/>
      <c r="DXD4" s="66"/>
      <c r="DXE4" s="66"/>
      <c r="DXF4" s="66"/>
      <c r="DXG4" s="66"/>
      <c r="DXH4" s="66"/>
      <c r="DXI4" s="66"/>
      <c r="DXJ4" s="66"/>
      <c r="DXK4" s="66"/>
      <c r="DXL4" s="66"/>
      <c r="DXM4" s="66"/>
      <c r="DXN4" s="66"/>
      <c r="DXO4" s="66"/>
      <c r="DXP4" s="66"/>
      <c r="DXQ4" s="66"/>
      <c r="DXR4" s="66"/>
      <c r="DXS4" s="66"/>
      <c r="DXT4" s="66"/>
      <c r="DXU4" s="66"/>
      <c r="DXV4" s="66"/>
      <c r="DXW4" s="66"/>
      <c r="DXX4" s="66"/>
      <c r="DXY4" s="66"/>
      <c r="DXZ4" s="66"/>
      <c r="DYA4" s="66"/>
      <c r="DYB4" s="66"/>
      <c r="DYC4" s="66"/>
      <c r="DYD4" s="66"/>
      <c r="DYE4" s="66"/>
      <c r="DYF4" s="66"/>
      <c r="DYG4" s="66"/>
      <c r="DYH4" s="66"/>
      <c r="DYI4" s="66"/>
      <c r="DYJ4" s="66"/>
      <c r="DYK4" s="66"/>
      <c r="DYL4" s="66"/>
      <c r="DYM4" s="66"/>
      <c r="DYN4" s="66"/>
      <c r="DYO4" s="66"/>
      <c r="DYP4" s="66"/>
      <c r="DYQ4" s="66"/>
      <c r="DYR4" s="66"/>
      <c r="DYS4" s="66"/>
      <c r="DYT4" s="66"/>
      <c r="DYU4" s="66"/>
      <c r="DYV4" s="66"/>
      <c r="DYW4" s="66"/>
      <c r="DYX4" s="66"/>
      <c r="DYY4" s="66"/>
      <c r="DYZ4" s="66"/>
      <c r="DZA4" s="66"/>
      <c r="DZB4" s="66"/>
      <c r="DZC4" s="66"/>
      <c r="DZD4" s="66"/>
      <c r="DZE4" s="66"/>
      <c r="DZF4" s="66"/>
      <c r="DZG4" s="66"/>
      <c r="DZH4" s="66"/>
      <c r="DZI4" s="66"/>
      <c r="DZJ4" s="66"/>
      <c r="DZK4" s="66"/>
      <c r="DZL4" s="66"/>
      <c r="DZM4" s="66"/>
      <c r="DZN4" s="66"/>
      <c r="DZO4" s="66"/>
      <c r="DZP4" s="66"/>
      <c r="DZQ4" s="66"/>
      <c r="DZR4" s="66"/>
      <c r="DZS4" s="66"/>
      <c r="DZT4" s="66"/>
      <c r="DZU4" s="66"/>
      <c r="DZV4" s="66"/>
      <c r="DZW4" s="66"/>
      <c r="DZX4" s="66"/>
      <c r="DZY4" s="66"/>
      <c r="DZZ4" s="66"/>
      <c r="EAA4" s="66"/>
      <c r="EAB4" s="66"/>
      <c r="EAC4" s="66"/>
      <c r="EAD4" s="66"/>
      <c r="EAE4" s="66"/>
      <c r="EAF4" s="66"/>
      <c r="EAG4" s="66"/>
      <c r="EAH4" s="66"/>
      <c r="EAI4" s="66"/>
      <c r="EAJ4" s="66"/>
      <c r="EAK4" s="66"/>
      <c r="EAL4" s="66"/>
      <c r="EAM4" s="66"/>
      <c r="EAN4" s="66"/>
      <c r="EAO4" s="66"/>
      <c r="EAP4" s="66"/>
      <c r="EAQ4" s="66"/>
      <c r="EAR4" s="66"/>
      <c r="EAS4" s="66"/>
      <c r="EAT4" s="66"/>
      <c r="EAU4" s="66"/>
      <c r="EAV4" s="66"/>
      <c r="EAW4" s="66"/>
      <c r="EAX4" s="66"/>
      <c r="EAY4" s="66"/>
      <c r="EAZ4" s="66"/>
      <c r="EBA4" s="66"/>
      <c r="EBB4" s="66"/>
      <c r="EBC4" s="66"/>
      <c r="EBD4" s="66"/>
      <c r="EBE4" s="66"/>
      <c r="EBF4" s="66"/>
      <c r="EBG4" s="66"/>
      <c r="EBH4" s="66"/>
      <c r="EBI4" s="66"/>
      <c r="EBJ4" s="66"/>
      <c r="EBK4" s="66"/>
      <c r="EBL4" s="66"/>
      <c r="EBM4" s="66"/>
      <c r="EBN4" s="66"/>
      <c r="EBO4" s="66"/>
      <c r="EBP4" s="66"/>
      <c r="EBQ4" s="66"/>
      <c r="EBR4" s="66"/>
      <c r="EBS4" s="66"/>
      <c r="EBT4" s="66"/>
      <c r="EBU4" s="66"/>
      <c r="EBV4" s="66"/>
      <c r="EBW4" s="66"/>
      <c r="EBX4" s="66"/>
      <c r="EBY4" s="66"/>
      <c r="EBZ4" s="66"/>
      <c r="ECA4" s="66"/>
      <c r="ECB4" s="66"/>
      <c r="ECC4" s="66"/>
      <c r="ECD4" s="66"/>
      <c r="ECE4" s="66"/>
      <c r="ECF4" s="66"/>
      <c r="ECG4" s="66"/>
      <c r="ECH4" s="66"/>
      <c r="ECI4" s="66"/>
      <c r="ECJ4" s="66"/>
      <c r="ECK4" s="66"/>
      <c r="ECL4" s="66"/>
      <c r="ECM4" s="66"/>
      <c r="ECN4" s="66"/>
      <c r="ECO4" s="66"/>
      <c r="ECP4" s="66"/>
      <c r="ECQ4" s="66"/>
      <c r="ECR4" s="66"/>
      <c r="ECS4" s="66"/>
      <c r="ECT4" s="66"/>
      <c r="ECU4" s="66"/>
      <c r="ECV4" s="66"/>
      <c r="ECW4" s="66"/>
      <c r="ECX4" s="66"/>
      <c r="ECY4" s="66"/>
      <c r="ECZ4" s="66"/>
      <c r="EDA4" s="66"/>
      <c r="EDB4" s="66"/>
      <c r="EDC4" s="66"/>
      <c r="EDD4" s="66"/>
      <c r="EDE4" s="66"/>
      <c r="EDF4" s="66"/>
      <c r="EDG4" s="66"/>
      <c r="EDH4" s="66"/>
      <c r="EDI4" s="66"/>
      <c r="EDJ4" s="66"/>
      <c r="EDK4" s="66"/>
      <c r="EDL4" s="66"/>
      <c r="EDM4" s="66"/>
      <c r="EDN4" s="66"/>
      <c r="EDO4" s="66"/>
      <c r="EDP4" s="66"/>
      <c r="EDQ4" s="66"/>
      <c r="EDR4" s="66"/>
      <c r="EDS4" s="66"/>
      <c r="EDT4" s="66"/>
      <c r="EDU4" s="66"/>
      <c r="EDV4" s="66"/>
      <c r="EDW4" s="66"/>
      <c r="EDX4" s="66"/>
      <c r="EDY4" s="66"/>
      <c r="EDZ4" s="66"/>
      <c r="EEA4" s="66"/>
      <c r="EEB4" s="66"/>
      <c r="EEC4" s="66"/>
      <c r="EED4" s="66"/>
      <c r="EEE4" s="66"/>
      <c r="EEF4" s="66"/>
      <c r="EEG4" s="66"/>
      <c r="EEH4" s="66"/>
      <c r="EEI4" s="66"/>
      <c r="EEJ4" s="66"/>
      <c r="EEK4" s="66"/>
      <c r="EEL4" s="66"/>
      <c r="EEM4" s="66"/>
      <c r="EEN4" s="66"/>
      <c r="EEO4" s="66"/>
      <c r="EEP4" s="66"/>
      <c r="EEQ4" s="66"/>
      <c r="EER4" s="66"/>
      <c r="EES4" s="66"/>
      <c r="EET4" s="66"/>
      <c r="EEU4" s="66"/>
      <c r="EEV4" s="66"/>
      <c r="EEW4" s="66"/>
      <c r="EEX4" s="66"/>
      <c r="EEY4" s="66"/>
      <c r="EEZ4" s="66"/>
      <c r="EFA4" s="66"/>
      <c r="EFB4" s="66"/>
      <c r="EFC4" s="66"/>
      <c r="EFD4" s="66"/>
      <c r="EFE4" s="66"/>
      <c r="EFF4" s="66"/>
      <c r="EFG4" s="66"/>
      <c r="EFH4" s="66"/>
      <c r="EFI4" s="66"/>
      <c r="EFJ4" s="66"/>
      <c r="EFK4" s="66"/>
      <c r="EFL4" s="66"/>
      <c r="EFM4" s="66"/>
      <c r="EFN4" s="66"/>
      <c r="EFO4" s="66"/>
      <c r="EFP4" s="66"/>
      <c r="EFQ4" s="66"/>
      <c r="EFR4" s="66"/>
      <c r="EFS4" s="66"/>
      <c r="EFT4" s="66"/>
      <c r="EFU4" s="66"/>
      <c r="EFV4" s="66"/>
      <c r="EFW4" s="66"/>
      <c r="EFX4" s="66"/>
      <c r="EFY4" s="66"/>
      <c r="EFZ4" s="66"/>
      <c r="EGA4" s="66"/>
      <c r="EGB4" s="66"/>
      <c r="EGC4" s="66"/>
      <c r="EGD4" s="66"/>
      <c r="EGE4" s="66"/>
      <c r="EGF4" s="66"/>
      <c r="EGG4" s="66"/>
      <c r="EGH4" s="66"/>
      <c r="EGI4" s="66"/>
      <c r="EGJ4" s="66"/>
      <c r="EGK4" s="66"/>
      <c r="EGL4" s="66"/>
      <c r="EGM4" s="66"/>
      <c r="EGN4" s="66"/>
      <c r="EGO4" s="66"/>
      <c r="EGP4" s="66"/>
      <c r="EGQ4" s="66"/>
      <c r="EGR4" s="66"/>
      <c r="EGS4" s="66"/>
      <c r="EGT4" s="66"/>
      <c r="EGU4" s="66"/>
      <c r="EGV4" s="66"/>
      <c r="EGW4" s="66"/>
      <c r="EGX4" s="66"/>
      <c r="EGY4" s="66"/>
      <c r="EGZ4" s="66"/>
      <c r="EHA4" s="66"/>
      <c r="EHB4" s="66"/>
      <c r="EHC4" s="66"/>
      <c r="EHD4" s="66"/>
      <c r="EHE4" s="66"/>
      <c r="EHF4" s="66"/>
      <c r="EHG4" s="66"/>
      <c r="EHH4" s="66"/>
      <c r="EHI4" s="66"/>
      <c r="EHJ4" s="66"/>
      <c r="EHK4" s="66"/>
      <c r="EHL4" s="66"/>
      <c r="EHM4" s="66"/>
      <c r="EHN4" s="66"/>
      <c r="EHO4" s="66"/>
      <c r="EHP4" s="66"/>
      <c r="EHQ4" s="66"/>
      <c r="EHR4" s="66"/>
      <c r="EHS4" s="66"/>
      <c r="EHT4" s="66"/>
      <c r="EHU4" s="66"/>
      <c r="EHV4" s="66"/>
      <c r="EHW4" s="66"/>
      <c r="EHX4" s="66"/>
      <c r="EHY4" s="66"/>
      <c r="EHZ4" s="66"/>
      <c r="EIA4" s="66"/>
      <c r="EIB4" s="66"/>
      <c r="EIC4" s="66"/>
      <c r="EID4" s="66"/>
      <c r="EIE4" s="66"/>
      <c r="EIF4" s="66"/>
      <c r="EIG4" s="66"/>
      <c r="EIH4" s="66"/>
      <c r="EII4" s="66"/>
      <c r="EIJ4" s="66"/>
      <c r="EIK4" s="66"/>
      <c r="EIL4" s="66"/>
      <c r="EIM4" s="66"/>
      <c r="EIN4" s="66"/>
      <c r="EIO4" s="66"/>
      <c r="EIP4" s="66"/>
      <c r="EIQ4" s="66"/>
      <c r="EIR4" s="66"/>
      <c r="EIS4" s="66"/>
      <c r="EIT4" s="66"/>
      <c r="EIU4" s="66"/>
      <c r="EIV4" s="66"/>
      <c r="EIW4" s="66"/>
      <c r="EIX4" s="66"/>
      <c r="EIY4" s="66"/>
      <c r="EIZ4" s="66"/>
      <c r="EJA4" s="66"/>
      <c r="EJB4" s="66"/>
      <c r="EJC4" s="66"/>
      <c r="EJD4" s="66"/>
      <c r="EJE4" s="66"/>
      <c r="EJF4" s="66"/>
      <c r="EJG4" s="66"/>
      <c r="EJH4" s="66"/>
      <c r="EJI4" s="66"/>
      <c r="EJJ4" s="66"/>
      <c r="EJK4" s="66"/>
      <c r="EJL4" s="66"/>
      <c r="EJM4" s="66"/>
      <c r="EJN4" s="66"/>
      <c r="EJO4" s="66"/>
      <c r="EJP4" s="66"/>
      <c r="EJQ4" s="66"/>
      <c r="EJR4" s="66"/>
      <c r="EJS4" s="66"/>
      <c r="EJT4" s="66"/>
      <c r="EJU4" s="66"/>
      <c r="EJV4" s="66"/>
      <c r="EJW4" s="66"/>
      <c r="EJX4" s="66"/>
      <c r="EJY4" s="66"/>
      <c r="EJZ4" s="66"/>
      <c r="EKA4" s="66"/>
      <c r="EKB4" s="66"/>
      <c r="EKC4" s="66"/>
      <c r="EKD4" s="66"/>
      <c r="EKE4" s="66"/>
      <c r="EKF4" s="66"/>
      <c r="EKG4" s="66"/>
      <c r="EKH4" s="66"/>
      <c r="EKI4" s="66"/>
      <c r="EKJ4" s="66"/>
      <c r="EKK4" s="66"/>
      <c r="EKL4" s="66"/>
      <c r="EKM4" s="66"/>
      <c r="EKN4" s="66"/>
      <c r="EKO4" s="66"/>
      <c r="EKP4" s="66"/>
      <c r="EKQ4" s="66"/>
      <c r="EKR4" s="66"/>
      <c r="EKS4" s="66"/>
      <c r="EKT4" s="66"/>
      <c r="EKU4" s="66"/>
      <c r="EKV4" s="66"/>
      <c r="EKW4" s="66"/>
      <c r="EKX4" s="66"/>
      <c r="EKY4" s="66"/>
      <c r="EKZ4" s="66"/>
      <c r="ELA4" s="66"/>
      <c r="ELB4" s="66"/>
      <c r="ELC4" s="66"/>
      <c r="ELD4" s="66"/>
      <c r="ELE4" s="66"/>
      <c r="ELF4" s="66"/>
      <c r="ELG4" s="66"/>
      <c r="ELH4" s="66"/>
      <c r="ELI4" s="66"/>
      <c r="ELJ4" s="66"/>
      <c r="ELK4" s="66"/>
      <c r="ELL4" s="66"/>
      <c r="ELM4" s="66"/>
      <c r="ELN4" s="66"/>
      <c r="ELO4" s="66"/>
      <c r="ELP4" s="66"/>
      <c r="ELQ4" s="66"/>
      <c r="ELR4" s="66"/>
      <c r="ELS4" s="66"/>
      <c r="ELT4" s="66"/>
      <c r="ELU4" s="66"/>
      <c r="ELV4" s="66"/>
      <c r="ELW4" s="66"/>
      <c r="ELX4" s="66"/>
      <c r="ELY4" s="66"/>
      <c r="ELZ4" s="66"/>
      <c r="EMA4" s="66"/>
      <c r="EMB4" s="66"/>
      <c r="EMC4" s="66"/>
      <c r="EMD4" s="66"/>
      <c r="EME4" s="66"/>
      <c r="EMF4" s="66"/>
      <c r="EMG4" s="66"/>
      <c r="EMH4" s="66"/>
      <c r="EMI4" s="66"/>
      <c r="EMJ4" s="66"/>
      <c r="EMK4" s="66"/>
      <c r="EML4" s="66"/>
      <c r="EMM4" s="66"/>
      <c r="EMN4" s="66"/>
      <c r="EMO4" s="66"/>
      <c r="EMP4" s="66"/>
      <c r="EMQ4" s="66"/>
      <c r="EMR4" s="66"/>
      <c r="EMS4" s="66"/>
      <c r="EMT4" s="66"/>
      <c r="EMU4" s="66"/>
      <c r="EMV4" s="66"/>
      <c r="EMW4" s="66"/>
      <c r="EMX4" s="66"/>
      <c r="EMY4" s="66"/>
      <c r="EMZ4" s="66"/>
      <c r="ENA4" s="66"/>
      <c r="ENB4" s="66"/>
      <c r="ENC4" s="66"/>
      <c r="END4" s="66"/>
      <c r="ENE4" s="66"/>
      <c r="ENF4" s="66"/>
      <c r="ENG4" s="66"/>
      <c r="ENH4" s="66"/>
      <c r="ENI4" s="66"/>
      <c r="ENJ4" s="66"/>
      <c r="ENK4" s="66"/>
      <c r="ENL4" s="66"/>
      <c r="ENM4" s="66"/>
      <c r="ENN4" s="66"/>
      <c r="ENO4" s="66"/>
      <c r="ENP4" s="66"/>
      <c r="ENQ4" s="66"/>
      <c r="ENR4" s="66"/>
      <c r="ENS4" s="66"/>
      <c r="ENT4" s="66"/>
      <c r="ENU4" s="66"/>
      <c r="ENV4" s="66"/>
      <c r="ENW4" s="66"/>
      <c r="ENX4" s="66"/>
      <c r="ENY4" s="66"/>
      <c r="ENZ4" s="66"/>
      <c r="EOA4" s="66"/>
      <c r="EOB4" s="66"/>
      <c r="EOC4" s="66"/>
      <c r="EOD4" s="66"/>
      <c r="EOE4" s="66"/>
      <c r="EOF4" s="66"/>
      <c r="EOG4" s="66"/>
      <c r="EOH4" s="66"/>
      <c r="EOI4" s="66"/>
      <c r="EOJ4" s="66"/>
      <c r="EOK4" s="66"/>
      <c r="EOL4" s="66"/>
      <c r="EOM4" s="66"/>
      <c r="EON4" s="66"/>
      <c r="EOO4" s="66"/>
      <c r="EOP4" s="66"/>
      <c r="EOQ4" s="66"/>
      <c r="EOR4" s="66"/>
      <c r="EOS4" s="66"/>
      <c r="EOT4" s="66"/>
      <c r="EOU4" s="66"/>
      <c r="EOV4" s="66"/>
      <c r="EOW4" s="66"/>
      <c r="EOX4" s="66"/>
      <c r="EOY4" s="66"/>
      <c r="EOZ4" s="66"/>
      <c r="EPA4" s="66"/>
      <c r="EPB4" s="66"/>
      <c r="EPC4" s="66"/>
      <c r="EPD4" s="66"/>
      <c r="EPE4" s="66"/>
      <c r="EPF4" s="66"/>
      <c r="EPG4" s="66"/>
      <c r="EPH4" s="66"/>
      <c r="EPI4" s="66"/>
      <c r="EPJ4" s="66"/>
      <c r="EPK4" s="66"/>
      <c r="EPL4" s="66"/>
      <c r="EPM4" s="66"/>
      <c r="EPN4" s="66"/>
      <c r="EPO4" s="66"/>
      <c r="EPP4" s="66"/>
      <c r="EPQ4" s="66"/>
      <c r="EPR4" s="66"/>
      <c r="EPS4" s="66"/>
      <c r="EPT4" s="66"/>
      <c r="EPU4" s="66"/>
      <c r="EPV4" s="66"/>
      <c r="EPW4" s="66"/>
      <c r="EPX4" s="66"/>
      <c r="EPY4" s="66"/>
      <c r="EPZ4" s="66"/>
      <c r="EQA4" s="66"/>
      <c r="EQB4" s="66"/>
      <c r="EQC4" s="66"/>
      <c r="EQD4" s="66"/>
      <c r="EQE4" s="66"/>
      <c r="EQF4" s="66"/>
      <c r="EQG4" s="66"/>
      <c r="EQH4" s="66"/>
      <c r="EQI4" s="66"/>
      <c r="EQJ4" s="66"/>
      <c r="EQK4" s="66"/>
      <c r="EQL4" s="66"/>
      <c r="EQM4" s="66"/>
      <c r="EQN4" s="66"/>
      <c r="EQO4" s="66"/>
      <c r="EQP4" s="66"/>
      <c r="EQQ4" s="66"/>
      <c r="EQR4" s="66"/>
      <c r="EQS4" s="66"/>
      <c r="EQT4" s="66"/>
      <c r="EQU4" s="66"/>
      <c r="EQV4" s="66"/>
      <c r="EQW4" s="66"/>
      <c r="EQX4" s="66"/>
      <c r="EQY4" s="66"/>
      <c r="EQZ4" s="66"/>
      <c r="ERA4" s="66"/>
      <c r="ERB4" s="66"/>
      <c r="ERC4" s="66"/>
      <c r="ERD4" s="66"/>
      <c r="ERE4" s="66"/>
      <c r="ERF4" s="66"/>
      <c r="ERG4" s="66"/>
      <c r="ERH4" s="66"/>
      <c r="ERI4" s="66"/>
      <c r="ERJ4" s="66"/>
      <c r="ERK4" s="66"/>
      <c r="ERL4" s="66"/>
      <c r="ERM4" s="66"/>
      <c r="ERN4" s="66"/>
      <c r="ERO4" s="66"/>
      <c r="ERP4" s="66"/>
      <c r="ERQ4" s="66"/>
      <c r="ERR4" s="66"/>
      <c r="ERS4" s="66"/>
      <c r="ERT4" s="66"/>
      <c r="ERU4" s="66"/>
      <c r="ERV4" s="66"/>
      <c r="ERW4" s="66"/>
      <c r="ERX4" s="66"/>
      <c r="ERY4" s="66"/>
      <c r="ERZ4" s="66"/>
      <c r="ESA4" s="66"/>
      <c r="ESB4" s="66"/>
      <c r="ESC4" s="66"/>
      <c r="ESD4" s="66"/>
      <c r="ESE4" s="66"/>
      <c r="ESF4" s="66"/>
      <c r="ESG4" s="66"/>
      <c r="ESH4" s="66"/>
      <c r="ESI4" s="66"/>
      <c r="ESJ4" s="66"/>
      <c r="ESK4" s="66"/>
      <c r="ESL4" s="66"/>
      <c r="ESM4" s="66"/>
      <c r="ESN4" s="66"/>
      <c r="ESO4" s="66"/>
      <c r="ESP4" s="66"/>
      <c r="ESQ4" s="66"/>
      <c r="ESR4" s="66"/>
      <c r="ESS4" s="66"/>
      <c r="EST4" s="66"/>
      <c r="ESU4" s="66"/>
      <c r="ESV4" s="66"/>
      <c r="ESW4" s="66"/>
      <c r="ESX4" s="66"/>
      <c r="ESY4" s="66"/>
      <c r="ESZ4" s="66"/>
      <c r="ETA4" s="66"/>
      <c r="ETB4" s="66"/>
      <c r="ETC4" s="66"/>
      <c r="ETD4" s="66"/>
      <c r="ETE4" s="66"/>
      <c r="ETF4" s="66"/>
      <c r="ETG4" s="66"/>
      <c r="ETH4" s="66"/>
      <c r="ETI4" s="66"/>
      <c r="ETJ4" s="66"/>
      <c r="ETK4" s="66"/>
      <c r="ETL4" s="66"/>
      <c r="ETM4" s="66"/>
      <c r="ETN4" s="66"/>
      <c r="ETO4" s="66"/>
      <c r="ETP4" s="66"/>
      <c r="ETQ4" s="66"/>
      <c r="ETR4" s="66"/>
      <c r="ETS4" s="66"/>
      <c r="ETT4" s="66"/>
      <c r="ETU4" s="66"/>
      <c r="ETV4" s="66"/>
      <c r="ETW4" s="66"/>
      <c r="ETX4" s="66"/>
      <c r="ETY4" s="66"/>
      <c r="ETZ4" s="66"/>
      <c r="EUA4" s="66"/>
      <c r="EUB4" s="66"/>
      <c r="EUC4" s="66"/>
      <c r="EUD4" s="66"/>
      <c r="EUE4" s="66"/>
      <c r="EUF4" s="66"/>
      <c r="EUG4" s="66"/>
      <c r="EUH4" s="66"/>
      <c r="EUI4" s="66"/>
      <c r="EUJ4" s="66"/>
      <c r="EUK4" s="66"/>
      <c r="EUL4" s="66"/>
      <c r="EUM4" s="66"/>
      <c r="EUN4" s="66"/>
      <c r="EUO4" s="66"/>
      <c r="EUP4" s="66"/>
      <c r="EUQ4" s="66"/>
      <c r="EUR4" s="66"/>
      <c r="EUS4" s="66"/>
      <c r="EUT4" s="66"/>
      <c r="EUU4" s="66"/>
      <c r="EUV4" s="66"/>
      <c r="EUW4" s="66"/>
      <c r="EUX4" s="66"/>
      <c r="EUY4" s="66"/>
      <c r="EUZ4" s="66"/>
      <c r="EVA4" s="66"/>
      <c r="EVB4" s="66"/>
      <c r="EVC4" s="66"/>
      <c r="EVD4" s="66"/>
      <c r="EVE4" s="66"/>
      <c r="EVF4" s="66"/>
      <c r="EVG4" s="66"/>
      <c r="EVH4" s="66"/>
      <c r="EVI4" s="66"/>
      <c r="EVJ4" s="66"/>
      <c r="EVK4" s="66"/>
      <c r="EVL4" s="66"/>
      <c r="EVM4" s="66"/>
      <c r="EVN4" s="66"/>
      <c r="EVO4" s="66"/>
      <c r="EVP4" s="66"/>
      <c r="EVQ4" s="66"/>
      <c r="EVR4" s="66"/>
      <c r="EVS4" s="66"/>
      <c r="EVT4" s="66"/>
      <c r="EVU4" s="66"/>
      <c r="EVV4" s="66"/>
      <c r="EVW4" s="66"/>
      <c r="EVX4" s="66"/>
      <c r="EVY4" s="66"/>
      <c r="EVZ4" s="66"/>
      <c r="EWA4" s="66"/>
      <c r="EWB4" s="66"/>
      <c r="EWC4" s="66"/>
      <c r="EWD4" s="66"/>
      <c r="EWE4" s="66"/>
      <c r="EWF4" s="66"/>
      <c r="EWG4" s="66"/>
      <c r="EWH4" s="66"/>
      <c r="EWI4" s="66"/>
      <c r="EWJ4" s="66"/>
      <c r="EWK4" s="66"/>
      <c r="EWL4" s="66"/>
      <c r="EWM4" s="66"/>
      <c r="EWN4" s="66"/>
      <c r="EWO4" s="66"/>
      <c r="EWP4" s="66"/>
      <c r="EWQ4" s="66"/>
      <c r="EWR4" s="66"/>
      <c r="EWS4" s="66"/>
      <c r="EWT4" s="66"/>
      <c r="EWU4" s="66"/>
      <c r="EWV4" s="66"/>
      <c r="EWW4" s="66"/>
      <c r="EWX4" s="66"/>
      <c r="EWY4" s="66"/>
      <c r="EWZ4" s="66"/>
      <c r="EXA4" s="66"/>
      <c r="EXB4" s="66"/>
      <c r="EXC4" s="66"/>
      <c r="EXD4" s="66"/>
      <c r="EXE4" s="66"/>
      <c r="EXF4" s="66"/>
      <c r="EXG4" s="66"/>
      <c r="EXH4" s="66"/>
      <c r="EXI4" s="66"/>
      <c r="EXJ4" s="66"/>
      <c r="EXK4" s="66"/>
      <c r="EXL4" s="66"/>
      <c r="EXM4" s="66"/>
      <c r="EXN4" s="66"/>
      <c r="EXO4" s="66"/>
      <c r="EXP4" s="66"/>
      <c r="EXQ4" s="66"/>
      <c r="EXR4" s="66"/>
      <c r="EXS4" s="66"/>
      <c r="EXT4" s="66"/>
      <c r="EXU4" s="66"/>
      <c r="EXV4" s="66"/>
      <c r="EXW4" s="66"/>
      <c r="EXX4" s="66"/>
      <c r="EXY4" s="66"/>
      <c r="EXZ4" s="66"/>
      <c r="EYA4" s="66"/>
      <c r="EYB4" s="66"/>
      <c r="EYC4" s="66"/>
      <c r="EYD4" s="66"/>
      <c r="EYE4" s="66"/>
      <c r="EYF4" s="66"/>
      <c r="EYG4" s="66"/>
      <c r="EYH4" s="66"/>
      <c r="EYI4" s="66"/>
      <c r="EYJ4" s="66"/>
      <c r="EYK4" s="66"/>
      <c r="EYL4" s="66"/>
      <c r="EYM4" s="66"/>
      <c r="EYN4" s="66"/>
      <c r="EYO4" s="66"/>
      <c r="EYP4" s="66"/>
      <c r="EYQ4" s="66"/>
      <c r="EYR4" s="66"/>
      <c r="EYS4" s="66"/>
      <c r="EYT4" s="66"/>
      <c r="EYU4" s="66"/>
      <c r="EYV4" s="66"/>
      <c r="EYW4" s="66"/>
      <c r="EYX4" s="66"/>
      <c r="EYY4" s="66"/>
      <c r="EYZ4" s="66"/>
      <c r="EZA4" s="66"/>
      <c r="EZB4" s="66"/>
      <c r="EZC4" s="66"/>
      <c r="EZD4" s="66"/>
      <c r="EZE4" s="66"/>
      <c r="EZF4" s="66"/>
      <c r="EZG4" s="66"/>
      <c r="EZH4" s="66"/>
      <c r="EZI4" s="66"/>
      <c r="EZJ4" s="66"/>
      <c r="EZK4" s="66"/>
      <c r="EZL4" s="66"/>
      <c r="EZM4" s="66"/>
      <c r="EZN4" s="66"/>
      <c r="EZO4" s="66"/>
      <c r="EZP4" s="66"/>
      <c r="EZQ4" s="66"/>
      <c r="EZR4" s="66"/>
      <c r="EZS4" s="66"/>
      <c r="EZT4" s="66"/>
      <c r="EZU4" s="66"/>
      <c r="EZV4" s="66"/>
      <c r="EZW4" s="66"/>
      <c r="EZX4" s="66"/>
      <c r="EZY4" s="66"/>
      <c r="EZZ4" s="66"/>
      <c r="FAA4" s="66"/>
      <c r="FAB4" s="66"/>
      <c r="FAC4" s="66"/>
      <c r="FAD4" s="66"/>
      <c r="FAE4" s="66"/>
      <c r="FAF4" s="66"/>
      <c r="FAG4" s="66"/>
      <c r="FAH4" s="66"/>
      <c r="FAI4" s="66"/>
      <c r="FAJ4" s="66"/>
      <c r="FAK4" s="66"/>
      <c r="FAL4" s="66"/>
      <c r="FAM4" s="66"/>
      <c r="FAN4" s="66"/>
      <c r="FAO4" s="66"/>
      <c r="FAP4" s="66"/>
      <c r="FAQ4" s="66"/>
      <c r="FAR4" s="66"/>
      <c r="FAS4" s="66"/>
      <c r="FAT4" s="66"/>
      <c r="FAU4" s="66"/>
      <c r="FAV4" s="66"/>
      <c r="FAW4" s="66"/>
      <c r="FAX4" s="66"/>
      <c r="FAY4" s="66"/>
      <c r="FAZ4" s="66"/>
      <c r="FBA4" s="66"/>
      <c r="FBB4" s="66"/>
      <c r="FBC4" s="66"/>
      <c r="FBD4" s="66"/>
      <c r="FBE4" s="66"/>
      <c r="FBF4" s="66"/>
      <c r="FBG4" s="66"/>
      <c r="FBH4" s="66"/>
      <c r="FBI4" s="66"/>
      <c r="FBJ4" s="66"/>
      <c r="FBK4" s="66"/>
      <c r="FBL4" s="66"/>
      <c r="FBM4" s="66"/>
      <c r="FBN4" s="66"/>
      <c r="FBO4" s="66"/>
      <c r="FBP4" s="66"/>
      <c r="FBQ4" s="66"/>
      <c r="FBR4" s="66"/>
      <c r="FBS4" s="66"/>
      <c r="FBT4" s="66"/>
      <c r="FBU4" s="66"/>
      <c r="FBV4" s="66"/>
      <c r="FBW4" s="66"/>
      <c r="FBX4" s="66"/>
      <c r="FBY4" s="66"/>
      <c r="FBZ4" s="66"/>
      <c r="FCA4" s="66"/>
      <c r="FCB4" s="66"/>
      <c r="FCC4" s="66"/>
      <c r="FCD4" s="66"/>
      <c r="FCE4" s="66"/>
      <c r="FCF4" s="66"/>
      <c r="FCG4" s="66"/>
      <c r="FCH4" s="66"/>
      <c r="FCI4" s="66"/>
      <c r="FCJ4" s="66"/>
      <c r="FCK4" s="66"/>
      <c r="FCL4" s="66"/>
      <c r="FCM4" s="66"/>
      <c r="FCN4" s="66"/>
      <c r="FCO4" s="66"/>
      <c r="FCP4" s="66"/>
      <c r="FCQ4" s="66"/>
      <c r="FCR4" s="66"/>
      <c r="FCS4" s="66"/>
      <c r="FCT4" s="66"/>
      <c r="FCU4" s="66"/>
      <c r="FCV4" s="66"/>
      <c r="FCW4" s="66"/>
      <c r="FCX4" s="66"/>
      <c r="FCY4" s="66"/>
      <c r="FCZ4" s="66"/>
      <c r="FDA4" s="66"/>
      <c r="FDB4" s="66"/>
      <c r="FDC4" s="66"/>
      <c r="FDD4" s="66"/>
      <c r="FDE4" s="66"/>
      <c r="FDF4" s="66"/>
      <c r="FDG4" s="66"/>
      <c r="FDH4" s="66"/>
      <c r="FDI4" s="66"/>
      <c r="FDJ4" s="66"/>
      <c r="FDK4" s="66"/>
      <c r="FDL4" s="66"/>
      <c r="FDM4" s="66"/>
      <c r="FDN4" s="66"/>
      <c r="FDO4" s="66"/>
      <c r="FDP4" s="66"/>
      <c r="FDQ4" s="66"/>
      <c r="FDR4" s="66"/>
      <c r="FDS4" s="66"/>
      <c r="FDT4" s="66"/>
      <c r="FDU4" s="66"/>
      <c r="FDV4" s="66"/>
      <c r="FDW4" s="66"/>
      <c r="FDX4" s="66"/>
      <c r="FDY4" s="66"/>
      <c r="FDZ4" s="66"/>
      <c r="FEA4" s="66"/>
      <c r="FEB4" s="66"/>
      <c r="FEC4" s="66"/>
      <c r="FED4" s="66"/>
      <c r="FEE4" s="66"/>
      <c r="FEF4" s="66"/>
      <c r="FEG4" s="66"/>
      <c r="FEH4" s="66"/>
      <c r="FEI4" s="66"/>
      <c r="FEJ4" s="66"/>
      <c r="FEK4" s="66"/>
      <c r="FEL4" s="66"/>
      <c r="FEM4" s="66"/>
      <c r="FEN4" s="66"/>
      <c r="FEO4" s="66"/>
      <c r="FEP4" s="66"/>
      <c r="FEQ4" s="66"/>
      <c r="FER4" s="66"/>
      <c r="FES4" s="66"/>
      <c r="FET4" s="66"/>
      <c r="FEU4" s="66"/>
      <c r="FEV4" s="66"/>
      <c r="FEW4" s="66"/>
      <c r="FEX4" s="66"/>
      <c r="FEY4" s="66"/>
      <c r="FEZ4" s="66"/>
      <c r="FFA4" s="66"/>
      <c r="FFB4" s="66"/>
      <c r="FFC4" s="66"/>
      <c r="FFD4" s="66"/>
      <c r="FFE4" s="66"/>
      <c r="FFF4" s="66"/>
      <c r="FFG4" s="66"/>
      <c r="FFH4" s="66"/>
      <c r="FFI4" s="66"/>
      <c r="FFJ4" s="66"/>
      <c r="FFK4" s="66"/>
      <c r="FFL4" s="66"/>
      <c r="FFM4" s="66"/>
      <c r="FFN4" s="66"/>
      <c r="FFO4" s="66"/>
      <c r="FFP4" s="66"/>
      <c r="FFQ4" s="66"/>
      <c r="FFR4" s="66"/>
      <c r="FFS4" s="66"/>
      <c r="FFT4" s="66"/>
      <c r="FFU4" s="66"/>
      <c r="FFV4" s="66"/>
      <c r="FFW4" s="66"/>
      <c r="FFX4" s="66"/>
      <c r="FFY4" s="66"/>
      <c r="FFZ4" s="66"/>
      <c r="FGA4" s="66"/>
      <c r="FGB4" s="66"/>
      <c r="FGC4" s="66"/>
      <c r="FGD4" s="66"/>
      <c r="FGE4" s="66"/>
      <c r="FGF4" s="66"/>
      <c r="FGG4" s="66"/>
      <c r="FGH4" s="66"/>
      <c r="FGI4" s="66"/>
      <c r="FGJ4" s="66"/>
      <c r="FGK4" s="66"/>
      <c r="FGL4" s="66"/>
      <c r="FGM4" s="66"/>
      <c r="FGN4" s="66"/>
      <c r="FGO4" s="66"/>
      <c r="FGP4" s="66"/>
      <c r="FGQ4" s="66"/>
      <c r="FGR4" s="66"/>
      <c r="FGS4" s="66"/>
      <c r="FGT4" s="66"/>
      <c r="FGU4" s="66"/>
      <c r="FGV4" s="66"/>
      <c r="FGW4" s="66"/>
      <c r="FGX4" s="66"/>
      <c r="FGY4" s="66"/>
      <c r="FGZ4" s="66"/>
      <c r="FHA4" s="66"/>
      <c r="FHB4" s="66"/>
      <c r="FHC4" s="66"/>
      <c r="FHD4" s="66"/>
      <c r="FHE4" s="66"/>
      <c r="FHF4" s="66"/>
      <c r="FHG4" s="66"/>
      <c r="FHH4" s="66"/>
      <c r="FHI4" s="66"/>
      <c r="FHJ4" s="66"/>
      <c r="FHK4" s="66"/>
      <c r="FHL4" s="66"/>
      <c r="FHM4" s="66"/>
      <c r="FHN4" s="66"/>
      <c r="FHO4" s="66"/>
      <c r="FHP4" s="66"/>
      <c r="FHQ4" s="66"/>
      <c r="FHR4" s="66"/>
      <c r="FHS4" s="66"/>
      <c r="FHT4" s="66"/>
      <c r="FHU4" s="66"/>
      <c r="FHV4" s="66"/>
      <c r="FHW4" s="66"/>
      <c r="FHX4" s="66"/>
      <c r="FHY4" s="66"/>
      <c r="FHZ4" s="66"/>
      <c r="FIA4" s="66"/>
      <c r="FIB4" s="66"/>
      <c r="FIC4" s="66"/>
      <c r="FID4" s="66"/>
      <c r="FIE4" s="66"/>
      <c r="FIF4" s="66"/>
      <c r="FIG4" s="66"/>
      <c r="FIH4" s="66"/>
      <c r="FII4" s="66"/>
      <c r="FIJ4" s="66"/>
      <c r="FIK4" s="66"/>
      <c r="FIL4" s="66"/>
      <c r="FIM4" s="66"/>
      <c r="FIN4" s="66"/>
      <c r="FIO4" s="66"/>
      <c r="FIP4" s="66"/>
      <c r="FIQ4" s="66"/>
      <c r="FIR4" s="66"/>
      <c r="FIS4" s="66"/>
      <c r="FIT4" s="66"/>
      <c r="FIU4" s="66"/>
      <c r="FIV4" s="66"/>
      <c r="FIW4" s="66"/>
      <c r="FIX4" s="66"/>
      <c r="FIY4" s="66"/>
      <c r="FIZ4" s="66"/>
      <c r="FJA4" s="66"/>
      <c r="FJB4" s="66"/>
      <c r="FJC4" s="66"/>
      <c r="FJD4" s="66"/>
      <c r="FJE4" s="66"/>
      <c r="FJF4" s="66"/>
      <c r="FJG4" s="66"/>
      <c r="FJH4" s="66"/>
      <c r="FJI4" s="66"/>
      <c r="FJJ4" s="66"/>
      <c r="FJK4" s="66"/>
      <c r="FJL4" s="66"/>
      <c r="FJM4" s="66"/>
      <c r="FJN4" s="66"/>
      <c r="FJO4" s="66"/>
      <c r="FJP4" s="66"/>
      <c r="FJQ4" s="66"/>
      <c r="FJR4" s="66"/>
      <c r="FJS4" s="66"/>
      <c r="FJT4" s="66"/>
      <c r="FJU4" s="66"/>
      <c r="FJV4" s="66"/>
      <c r="FJW4" s="66"/>
      <c r="FJX4" s="66"/>
      <c r="FJY4" s="66"/>
      <c r="FJZ4" s="66"/>
      <c r="FKA4" s="66"/>
      <c r="FKB4" s="66"/>
      <c r="FKC4" s="66"/>
      <c r="FKD4" s="66"/>
      <c r="FKE4" s="66"/>
      <c r="FKF4" s="66"/>
      <c r="FKG4" s="66"/>
      <c r="FKH4" s="66"/>
      <c r="FKI4" s="66"/>
      <c r="FKJ4" s="66"/>
      <c r="FKK4" s="66"/>
      <c r="FKL4" s="66"/>
      <c r="FKM4" s="66"/>
      <c r="FKN4" s="66"/>
      <c r="FKO4" s="66"/>
      <c r="FKP4" s="66"/>
      <c r="FKQ4" s="66"/>
      <c r="FKR4" s="66"/>
      <c r="FKS4" s="66"/>
      <c r="FKT4" s="66"/>
      <c r="FKU4" s="66"/>
      <c r="FKV4" s="66"/>
      <c r="FKW4" s="66"/>
      <c r="FKX4" s="66"/>
      <c r="FKY4" s="66"/>
      <c r="FKZ4" s="66"/>
      <c r="FLA4" s="66"/>
      <c r="FLB4" s="66"/>
      <c r="FLC4" s="66"/>
      <c r="FLD4" s="66"/>
      <c r="FLE4" s="66"/>
      <c r="FLF4" s="66"/>
      <c r="FLG4" s="66"/>
      <c r="FLH4" s="66"/>
      <c r="FLI4" s="66"/>
      <c r="FLJ4" s="66"/>
      <c r="FLK4" s="66"/>
      <c r="FLL4" s="66"/>
      <c r="FLM4" s="66"/>
      <c r="FLN4" s="66"/>
      <c r="FLO4" s="66"/>
      <c r="FLP4" s="66"/>
      <c r="FLQ4" s="66"/>
      <c r="FLR4" s="66"/>
      <c r="FLS4" s="66"/>
      <c r="FLT4" s="66"/>
      <c r="FLU4" s="66"/>
      <c r="FLV4" s="66"/>
      <c r="FLW4" s="66"/>
      <c r="FLX4" s="66"/>
      <c r="FLY4" s="66"/>
      <c r="FLZ4" s="66"/>
      <c r="FMA4" s="66"/>
      <c r="FMB4" s="66"/>
      <c r="FMC4" s="66"/>
      <c r="FMD4" s="66"/>
      <c r="FME4" s="66"/>
      <c r="FMF4" s="66"/>
      <c r="FMG4" s="66"/>
      <c r="FMH4" s="66"/>
      <c r="FMI4" s="66"/>
      <c r="FMJ4" s="66"/>
      <c r="FMK4" s="66"/>
      <c r="FML4" s="66"/>
      <c r="FMM4" s="66"/>
      <c r="FMN4" s="66"/>
      <c r="FMO4" s="66"/>
      <c r="FMP4" s="66"/>
      <c r="FMQ4" s="66"/>
      <c r="FMR4" s="66"/>
      <c r="FMS4" s="66"/>
      <c r="FMT4" s="66"/>
      <c r="FMU4" s="66"/>
      <c r="FMV4" s="66"/>
      <c r="FMW4" s="66"/>
      <c r="FMX4" s="66"/>
      <c r="FMY4" s="66"/>
      <c r="FMZ4" s="66"/>
      <c r="FNA4" s="66"/>
      <c r="FNB4" s="66"/>
      <c r="FNC4" s="66"/>
      <c r="FND4" s="66"/>
      <c r="FNE4" s="66"/>
      <c r="FNF4" s="66"/>
      <c r="FNG4" s="66"/>
      <c r="FNH4" s="66"/>
      <c r="FNI4" s="66"/>
      <c r="FNJ4" s="66"/>
      <c r="FNK4" s="66"/>
      <c r="FNL4" s="66"/>
      <c r="FNM4" s="66"/>
      <c r="FNN4" s="66"/>
      <c r="FNO4" s="66"/>
      <c r="FNP4" s="66"/>
      <c r="FNQ4" s="66"/>
      <c r="FNR4" s="66"/>
      <c r="FNS4" s="66"/>
      <c r="FNT4" s="66"/>
      <c r="FNU4" s="66"/>
      <c r="FNV4" s="66"/>
      <c r="FNW4" s="66"/>
      <c r="FNX4" s="66"/>
      <c r="FNY4" s="66"/>
      <c r="FNZ4" s="66"/>
      <c r="FOA4" s="66"/>
      <c r="FOB4" s="66"/>
      <c r="FOC4" s="66"/>
      <c r="FOD4" s="66"/>
      <c r="FOE4" s="66"/>
      <c r="FOF4" s="66"/>
      <c r="FOG4" s="66"/>
      <c r="FOH4" s="66"/>
      <c r="FOI4" s="66"/>
      <c r="FOJ4" s="66"/>
      <c r="FOK4" s="66"/>
      <c r="FOL4" s="66"/>
      <c r="FOM4" s="66"/>
      <c r="FON4" s="66"/>
      <c r="FOO4" s="66"/>
      <c r="FOP4" s="66"/>
      <c r="FOQ4" s="66"/>
      <c r="FOR4" s="66"/>
      <c r="FOS4" s="66"/>
      <c r="FOT4" s="66"/>
      <c r="FOU4" s="66"/>
      <c r="FOV4" s="66"/>
      <c r="FOW4" s="66"/>
      <c r="FOX4" s="66"/>
      <c r="FOY4" s="66"/>
      <c r="FOZ4" s="66"/>
      <c r="FPA4" s="66"/>
      <c r="FPB4" s="66"/>
      <c r="FPC4" s="66"/>
      <c r="FPD4" s="66"/>
      <c r="FPE4" s="66"/>
      <c r="FPF4" s="66"/>
      <c r="FPG4" s="66"/>
      <c r="FPH4" s="66"/>
      <c r="FPI4" s="66"/>
      <c r="FPJ4" s="66"/>
      <c r="FPK4" s="66"/>
      <c r="FPL4" s="66"/>
      <c r="FPM4" s="66"/>
      <c r="FPN4" s="66"/>
      <c r="FPO4" s="66"/>
      <c r="FPP4" s="66"/>
      <c r="FPQ4" s="66"/>
      <c r="FPR4" s="66"/>
      <c r="FPS4" s="66"/>
      <c r="FPT4" s="66"/>
      <c r="FPU4" s="66"/>
      <c r="FPV4" s="66"/>
      <c r="FPW4" s="66"/>
      <c r="FPX4" s="66"/>
      <c r="FPY4" s="66"/>
      <c r="FPZ4" s="66"/>
      <c r="FQA4" s="66"/>
      <c r="FQB4" s="66"/>
      <c r="FQC4" s="66"/>
      <c r="FQD4" s="66"/>
      <c r="FQE4" s="66"/>
      <c r="FQF4" s="66"/>
      <c r="FQG4" s="66"/>
      <c r="FQH4" s="66"/>
      <c r="FQI4" s="66"/>
      <c r="FQJ4" s="66"/>
      <c r="FQK4" s="66"/>
      <c r="FQL4" s="66"/>
      <c r="FQM4" s="66"/>
      <c r="FQN4" s="66"/>
      <c r="FQO4" s="66"/>
      <c r="FQP4" s="66"/>
      <c r="FQQ4" s="66"/>
      <c r="FQR4" s="66"/>
      <c r="FQS4" s="66"/>
      <c r="FQT4" s="66"/>
      <c r="FQU4" s="66"/>
      <c r="FQV4" s="66"/>
      <c r="FQW4" s="66"/>
      <c r="FQX4" s="66"/>
      <c r="FQY4" s="66"/>
      <c r="FQZ4" s="66"/>
      <c r="FRA4" s="66"/>
      <c r="FRB4" s="66"/>
      <c r="FRC4" s="66"/>
      <c r="FRD4" s="66"/>
      <c r="FRE4" s="66"/>
      <c r="FRF4" s="66"/>
      <c r="FRG4" s="66"/>
      <c r="FRH4" s="66"/>
      <c r="FRI4" s="66"/>
      <c r="FRJ4" s="66"/>
      <c r="FRK4" s="66"/>
      <c r="FRL4" s="66"/>
      <c r="FRM4" s="66"/>
      <c r="FRN4" s="66"/>
      <c r="FRO4" s="66"/>
      <c r="FRP4" s="66"/>
      <c r="FRQ4" s="66"/>
      <c r="FRR4" s="66"/>
      <c r="FRS4" s="66"/>
      <c r="FRT4" s="66"/>
      <c r="FRU4" s="66"/>
      <c r="FRV4" s="66"/>
      <c r="FRW4" s="66"/>
      <c r="FRX4" s="66"/>
      <c r="FRY4" s="66"/>
      <c r="FRZ4" s="66"/>
      <c r="FSA4" s="66"/>
      <c r="FSB4" s="66"/>
      <c r="FSC4" s="66"/>
      <c r="FSD4" s="66"/>
      <c r="FSE4" s="66"/>
      <c r="FSF4" s="66"/>
      <c r="FSG4" s="66"/>
      <c r="FSH4" s="66"/>
      <c r="FSI4" s="66"/>
      <c r="FSJ4" s="66"/>
      <c r="FSK4" s="66"/>
      <c r="FSL4" s="66"/>
      <c r="FSM4" s="66"/>
      <c r="FSN4" s="66"/>
      <c r="FSO4" s="66"/>
      <c r="FSP4" s="66"/>
      <c r="FSQ4" s="66"/>
      <c r="FSR4" s="66"/>
      <c r="FSS4" s="66"/>
      <c r="FST4" s="66"/>
      <c r="FSU4" s="66"/>
      <c r="FSV4" s="66"/>
      <c r="FSW4" s="66"/>
      <c r="FSX4" s="66"/>
      <c r="FSY4" s="66"/>
      <c r="FSZ4" s="66"/>
      <c r="FTA4" s="66"/>
      <c r="FTB4" s="66"/>
      <c r="FTC4" s="66"/>
      <c r="FTD4" s="66"/>
      <c r="FTE4" s="66"/>
      <c r="FTF4" s="66"/>
      <c r="FTG4" s="66"/>
      <c r="FTH4" s="66"/>
      <c r="FTI4" s="66"/>
      <c r="FTJ4" s="66"/>
      <c r="FTK4" s="66"/>
      <c r="FTL4" s="66"/>
      <c r="FTM4" s="66"/>
      <c r="FTN4" s="66"/>
      <c r="FTO4" s="66"/>
      <c r="FTP4" s="66"/>
      <c r="FTQ4" s="66"/>
      <c r="FTR4" s="66"/>
      <c r="FTS4" s="66"/>
      <c r="FTT4" s="66"/>
      <c r="FTU4" s="66"/>
      <c r="FTV4" s="66"/>
      <c r="FTW4" s="66"/>
      <c r="FTX4" s="66"/>
      <c r="FTY4" s="66"/>
      <c r="FTZ4" s="66"/>
      <c r="FUA4" s="66"/>
      <c r="FUB4" s="66"/>
      <c r="FUC4" s="66"/>
      <c r="FUD4" s="66"/>
      <c r="FUE4" s="66"/>
      <c r="FUF4" s="66"/>
      <c r="FUG4" s="66"/>
      <c r="FUH4" s="66"/>
      <c r="FUI4" s="66"/>
      <c r="FUJ4" s="66"/>
      <c r="FUK4" s="66"/>
      <c r="FUL4" s="66"/>
      <c r="FUM4" s="66"/>
      <c r="FUN4" s="66"/>
      <c r="FUO4" s="66"/>
      <c r="FUP4" s="66"/>
      <c r="FUQ4" s="66"/>
      <c r="FUR4" s="66"/>
      <c r="FUS4" s="66"/>
      <c r="FUT4" s="66"/>
      <c r="FUU4" s="66"/>
      <c r="FUV4" s="66"/>
      <c r="FUW4" s="66"/>
      <c r="FUX4" s="66"/>
      <c r="FUY4" s="66"/>
      <c r="FUZ4" s="66"/>
      <c r="FVA4" s="66"/>
      <c r="FVB4" s="66"/>
      <c r="FVC4" s="66"/>
      <c r="FVD4" s="66"/>
      <c r="FVE4" s="66"/>
      <c r="FVF4" s="66"/>
      <c r="FVG4" s="66"/>
      <c r="FVH4" s="66"/>
      <c r="FVI4" s="66"/>
      <c r="FVJ4" s="66"/>
      <c r="FVK4" s="66"/>
      <c r="FVL4" s="66"/>
      <c r="FVM4" s="66"/>
      <c r="FVN4" s="66"/>
      <c r="FVO4" s="66"/>
      <c r="FVP4" s="66"/>
      <c r="FVQ4" s="66"/>
      <c r="FVR4" s="66"/>
      <c r="FVS4" s="66"/>
      <c r="FVT4" s="66"/>
      <c r="FVU4" s="66"/>
      <c r="FVV4" s="66"/>
      <c r="FVW4" s="66"/>
      <c r="FVX4" s="66"/>
      <c r="FVY4" s="66"/>
      <c r="FVZ4" s="66"/>
      <c r="FWA4" s="66"/>
      <c r="FWB4" s="66"/>
      <c r="FWC4" s="66"/>
      <c r="FWD4" s="66"/>
      <c r="FWE4" s="66"/>
      <c r="FWF4" s="66"/>
      <c r="FWG4" s="66"/>
      <c r="FWH4" s="66"/>
      <c r="FWI4" s="66"/>
      <c r="FWJ4" s="66"/>
      <c r="FWK4" s="66"/>
      <c r="FWL4" s="66"/>
      <c r="FWM4" s="66"/>
      <c r="FWN4" s="66"/>
      <c r="FWO4" s="66"/>
      <c r="FWP4" s="66"/>
      <c r="FWQ4" s="66"/>
      <c r="FWR4" s="66"/>
      <c r="FWS4" s="66"/>
      <c r="FWT4" s="66"/>
      <c r="FWU4" s="66"/>
      <c r="FWV4" s="66"/>
      <c r="FWW4" s="66"/>
      <c r="FWX4" s="66"/>
      <c r="FWY4" s="66"/>
      <c r="FWZ4" s="66"/>
      <c r="FXA4" s="66"/>
      <c r="FXB4" s="66"/>
      <c r="FXC4" s="66"/>
      <c r="FXD4" s="66"/>
      <c r="FXE4" s="66"/>
      <c r="FXF4" s="66"/>
      <c r="FXG4" s="66"/>
      <c r="FXH4" s="66"/>
      <c r="FXI4" s="66"/>
      <c r="FXJ4" s="66"/>
      <c r="FXK4" s="66"/>
      <c r="FXL4" s="66"/>
      <c r="FXM4" s="66"/>
      <c r="FXN4" s="66"/>
      <c r="FXO4" s="66"/>
      <c r="FXP4" s="66"/>
      <c r="FXQ4" s="66"/>
      <c r="FXR4" s="66"/>
      <c r="FXS4" s="66"/>
      <c r="FXT4" s="66"/>
      <c r="FXU4" s="66"/>
      <c r="FXV4" s="66"/>
      <c r="FXW4" s="66"/>
      <c r="FXX4" s="66"/>
      <c r="FXY4" s="66"/>
      <c r="FXZ4" s="66"/>
      <c r="FYA4" s="66"/>
      <c r="FYB4" s="66"/>
      <c r="FYC4" s="66"/>
      <c r="FYD4" s="66"/>
      <c r="FYE4" s="66"/>
      <c r="FYF4" s="66"/>
      <c r="FYG4" s="66"/>
      <c r="FYH4" s="66"/>
      <c r="FYI4" s="66"/>
      <c r="FYJ4" s="66"/>
      <c r="FYK4" s="66"/>
      <c r="FYL4" s="66"/>
      <c r="FYM4" s="66"/>
      <c r="FYN4" s="66"/>
      <c r="FYO4" s="66"/>
      <c r="FYP4" s="66"/>
      <c r="FYQ4" s="66"/>
      <c r="FYR4" s="66"/>
      <c r="FYS4" s="66"/>
      <c r="FYT4" s="66"/>
      <c r="FYU4" s="66"/>
      <c r="FYV4" s="66"/>
      <c r="FYW4" s="66"/>
      <c r="FYX4" s="66"/>
      <c r="FYY4" s="66"/>
      <c r="FYZ4" s="66"/>
      <c r="FZA4" s="66"/>
      <c r="FZB4" s="66"/>
      <c r="FZC4" s="66"/>
      <c r="FZD4" s="66"/>
      <c r="FZE4" s="66"/>
      <c r="FZF4" s="66"/>
      <c r="FZG4" s="66"/>
      <c r="FZH4" s="66"/>
      <c r="FZI4" s="66"/>
      <c r="FZJ4" s="66"/>
      <c r="FZK4" s="66"/>
      <c r="FZL4" s="66"/>
      <c r="FZM4" s="66"/>
      <c r="FZN4" s="66"/>
      <c r="FZO4" s="66"/>
      <c r="FZP4" s="66"/>
      <c r="FZQ4" s="66"/>
      <c r="FZR4" s="66"/>
      <c r="FZS4" s="66"/>
      <c r="FZT4" s="66"/>
      <c r="FZU4" s="66"/>
      <c r="FZV4" s="66"/>
      <c r="FZW4" s="66"/>
      <c r="FZX4" s="66"/>
      <c r="FZY4" s="66"/>
      <c r="FZZ4" s="66"/>
      <c r="GAA4" s="66"/>
      <c r="GAB4" s="66"/>
      <c r="GAC4" s="66"/>
      <c r="GAD4" s="66"/>
      <c r="GAE4" s="66"/>
      <c r="GAF4" s="66"/>
      <c r="GAG4" s="66"/>
      <c r="GAH4" s="66"/>
      <c r="GAI4" s="66"/>
      <c r="GAJ4" s="66"/>
      <c r="GAK4" s="66"/>
      <c r="GAL4" s="66"/>
      <c r="GAM4" s="66"/>
      <c r="GAN4" s="66"/>
      <c r="GAO4" s="66"/>
      <c r="GAP4" s="66"/>
      <c r="GAQ4" s="66"/>
      <c r="GAR4" s="66"/>
      <c r="GAS4" s="66"/>
      <c r="GAT4" s="66"/>
      <c r="GAU4" s="66"/>
      <c r="GAV4" s="66"/>
      <c r="GAW4" s="66"/>
      <c r="GAX4" s="66"/>
      <c r="GAY4" s="66"/>
      <c r="GAZ4" s="66"/>
      <c r="GBA4" s="66"/>
      <c r="GBB4" s="66"/>
      <c r="GBC4" s="66"/>
      <c r="GBD4" s="66"/>
      <c r="GBE4" s="66"/>
      <c r="GBF4" s="66"/>
      <c r="GBG4" s="66"/>
      <c r="GBH4" s="66"/>
      <c r="GBI4" s="66"/>
      <c r="GBJ4" s="66"/>
      <c r="GBK4" s="66"/>
      <c r="GBL4" s="66"/>
      <c r="GBM4" s="66"/>
      <c r="GBN4" s="66"/>
      <c r="GBO4" s="66"/>
      <c r="GBP4" s="66"/>
      <c r="GBQ4" s="66"/>
      <c r="GBR4" s="66"/>
      <c r="GBS4" s="66"/>
      <c r="GBT4" s="66"/>
      <c r="GBU4" s="66"/>
      <c r="GBV4" s="66"/>
      <c r="GBW4" s="66"/>
      <c r="GBX4" s="66"/>
      <c r="GBY4" s="66"/>
      <c r="GBZ4" s="66"/>
      <c r="GCA4" s="66"/>
      <c r="GCB4" s="66"/>
      <c r="GCC4" s="66"/>
      <c r="GCD4" s="66"/>
      <c r="GCE4" s="66"/>
      <c r="GCF4" s="66"/>
      <c r="GCG4" s="66"/>
      <c r="GCH4" s="66"/>
      <c r="GCI4" s="66"/>
      <c r="GCJ4" s="66"/>
      <c r="GCK4" s="66"/>
      <c r="GCL4" s="66"/>
      <c r="GCM4" s="66"/>
      <c r="GCN4" s="66"/>
      <c r="GCO4" s="66"/>
      <c r="GCP4" s="66"/>
      <c r="GCQ4" s="66"/>
      <c r="GCR4" s="66"/>
      <c r="GCS4" s="66"/>
      <c r="GCT4" s="66"/>
      <c r="GCU4" s="66"/>
      <c r="GCV4" s="66"/>
      <c r="GCW4" s="66"/>
      <c r="GCX4" s="66"/>
      <c r="GCY4" s="66"/>
      <c r="GCZ4" s="66"/>
      <c r="GDA4" s="66"/>
      <c r="GDB4" s="66"/>
      <c r="GDC4" s="66"/>
      <c r="GDD4" s="66"/>
      <c r="GDE4" s="66"/>
      <c r="GDF4" s="66"/>
      <c r="GDG4" s="66"/>
      <c r="GDH4" s="66"/>
      <c r="GDI4" s="66"/>
      <c r="GDJ4" s="66"/>
      <c r="GDK4" s="66"/>
      <c r="GDL4" s="66"/>
      <c r="GDM4" s="66"/>
      <c r="GDN4" s="66"/>
      <c r="GDO4" s="66"/>
      <c r="GDP4" s="66"/>
      <c r="GDQ4" s="66"/>
      <c r="GDR4" s="66"/>
      <c r="GDS4" s="66"/>
      <c r="GDT4" s="66"/>
      <c r="GDU4" s="66"/>
      <c r="GDV4" s="66"/>
      <c r="GDW4" s="66"/>
      <c r="GDX4" s="66"/>
      <c r="GDY4" s="66"/>
      <c r="GDZ4" s="66"/>
      <c r="GEA4" s="66"/>
      <c r="GEB4" s="66"/>
      <c r="GEC4" s="66"/>
      <c r="GED4" s="66"/>
      <c r="GEE4" s="66"/>
      <c r="GEF4" s="66"/>
      <c r="GEG4" s="66"/>
      <c r="GEH4" s="66"/>
      <c r="GEI4" s="66"/>
      <c r="GEJ4" s="66"/>
      <c r="GEK4" s="66"/>
      <c r="GEL4" s="66"/>
      <c r="GEM4" s="66"/>
      <c r="GEN4" s="66"/>
      <c r="GEO4" s="66"/>
      <c r="GEP4" s="66"/>
      <c r="GEQ4" s="66"/>
      <c r="GER4" s="66"/>
      <c r="GES4" s="66"/>
      <c r="GET4" s="66"/>
      <c r="GEU4" s="66"/>
      <c r="GEV4" s="66"/>
      <c r="GEW4" s="66"/>
      <c r="GEX4" s="66"/>
      <c r="GEY4" s="66"/>
      <c r="GEZ4" s="66"/>
      <c r="GFA4" s="66"/>
      <c r="GFB4" s="66"/>
      <c r="GFC4" s="66"/>
      <c r="GFD4" s="66"/>
      <c r="GFE4" s="66"/>
      <c r="GFF4" s="66"/>
      <c r="GFG4" s="66"/>
      <c r="GFH4" s="66"/>
      <c r="GFI4" s="66"/>
      <c r="GFJ4" s="66"/>
      <c r="GFK4" s="66"/>
      <c r="GFL4" s="66"/>
      <c r="GFM4" s="66"/>
      <c r="GFN4" s="66"/>
      <c r="GFO4" s="66"/>
      <c r="GFP4" s="66"/>
      <c r="GFQ4" s="66"/>
      <c r="GFR4" s="66"/>
      <c r="GFS4" s="66"/>
      <c r="GFT4" s="66"/>
      <c r="GFU4" s="66"/>
      <c r="GFV4" s="66"/>
      <c r="GFW4" s="66"/>
      <c r="GFX4" s="66"/>
      <c r="GFY4" s="66"/>
      <c r="GFZ4" s="66"/>
      <c r="GGA4" s="66"/>
      <c r="GGB4" s="66"/>
      <c r="GGC4" s="66"/>
      <c r="GGD4" s="66"/>
      <c r="GGE4" s="66"/>
      <c r="GGF4" s="66"/>
      <c r="GGG4" s="66"/>
      <c r="GGH4" s="66"/>
      <c r="GGI4" s="66"/>
      <c r="GGJ4" s="66"/>
      <c r="GGK4" s="66"/>
      <c r="GGL4" s="66"/>
      <c r="GGM4" s="66"/>
      <c r="GGN4" s="66"/>
      <c r="GGO4" s="66"/>
      <c r="GGP4" s="66"/>
      <c r="GGQ4" s="66"/>
      <c r="GGR4" s="66"/>
      <c r="GGS4" s="66"/>
      <c r="GGT4" s="66"/>
      <c r="GGU4" s="66"/>
      <c r="GGV4" s="66"/>
      <c r="GGW4" s="66"/>
      <c r="GGX4" s="66"/>
      <c r="GGY4" s="66"/>
      <c r="GGZ4" s="66"/>
      <c r="GHA4" s="66"/>
      <c r="GHB4" s="66"/>
      <c r="GHC4" s="66"/>
      <c r="GHD4" s="66"/>
      <c r="GHE4" s="66"/>
      <c r="GHF4" s="66"/>
      <c r="GHG4" s="66"/>
      <c r="GHH4" s="66"/>
      <c r="GHI4" s="66"/>
      <c r="GHJ4" s="66"/>
      <c r="GHK4" s="66"/>
      <c r="GHL4" s="66"/>
      <c r="GHM4" s="66"/>
      <c r="GHN4" s="66"/>
      <c r="GHO4" s="66"/>
      <c r="GHP4" s="66"/>
      <c r="GHQ4" s="66"/>
      <c r="GHR4" s="66"/>
      <c r="GHS4" s="66"/>
      <c r="GHT4" s="66"/>
      <c r="GHU4" s="66"/>
      <c r="GHV4" s="66"/>
      <c r="GHW4" s="66"/>
      <c r="GHX4" s="66"/>
      <c r="GHY4" s="66"/>
      <c r="GHZ4" s="66"/>
      <c r="GIA4" s="66"/>
      <c r="GIB4" s="66"/>
      <c r="GIC4" s="66"/>
      <c r="GID4" s="66"/>
      <c r="GIE4" s="66"/>
      <c r="GIF4" s="66"/>
      <c r="GIG4" s="66"/>
      <c r="GIH4" s="66"/>
      <c r="GII4" s="66"/>
      <c r="GIJ4" s="66"/>
      <c r="GIK4" s="66"/>
      <c r="GIL4" s="66"/>
      <c r="GIM4" s="66"/>
      <c r="GIN4" s="66"/>
      <c r="GIO4" s="66"/>
      <c r="GIP4" s="66"/>
      <c r="GIQ4" s="66"/>
      <c r="GIR4" s="66"/>
      <c r="GIS4" s="66"/>
      <c r="GIT4" s="66"/>
      <c r="GIU4" s="66"/>
      <c r="GIV4" s="66"/>
      <c r="GIW4" s="66"/>
      <c r="GIX4" s="66"/>
      <c r="GIY4" s="66"/>
      <c r="GIZ4" s="66"/>
      <c r="GJA4" s="66"/>
      <c r="GJB4" s="66"/>
      <c r="GJC4" s="66"/>
      <c r="GJD4" s="66"/>
      <c r="GJE4" s="66"/>
      <c r="GJF4" s="66"/>
      <c r="GJG4" s="66"/>
      <c r="GJH4" s="66"/>
      <c r="GJI4" s="66"/>
      <c r="GJJ4" s="66"/>
      <c r="GJK4" s="66"/>
      <c r="GJL4" s="66"/>
      <c r="GJM4" s="66"/>
      <c r="GJN4" s="66"/>
      <c r="GJO4" s="66"/>
      <c r="GJP4" s="66"/>
      <c r="GJQ4" s="66"/>
      <c r="GJR4" s="66"/>
      <c r="GJS4" s="66"/>
      <c r="GJT4" s="66"/>
      <c r="GJU4" s="66"/>
      <c r="GJV4" s="66"/>
      <c r="GJW4" s="66"/>
      <c r="GJX4" s="66"/>
      <c r="GJY4" s="66"/>
      <c r="GJZ4" s="66"/>
      <c r="GKA4" s="66"/>
      <c r="GKB4" s="66"/>
      <c r="GKC4" s="66"/>
      <c r="GKD4" s="66"/>
      <c r="GKE4" s="66"/>
      <c r="GKF4" s="66"/>
      <c r="GKG4" s="66"/>
      <c r="GKH4" s="66"/>
      <c r="GKI4" s="66"/>
      <c r="GKJ4" s="66"/>
      <c r="GKK4" s="66"/>
      <c r="GKL4" s="66"/>
      <c r="GKM4" s="66"/>
      <c r="GKN4" s="66"/>
      <c r="GKO4" s="66"/>
      <c r="GKP4" s="66"/>
      <c r="GKQ4" s="66"/>
      <c r="GKR4" s="66"/>
      <c r="GKS4" s="66"/>
      <c r="GKT4" s="66"/>
      <c r="GKU4" s="66"/>
      <c r="GKV4" s="66"/>
      <c r="GKW4" s="66"/>
      <c r="GKX4" s="66"/>
      <c r="GKY4" s="66"/>
      <c r="GKZ4" s="66"/>
      <c r="GLA4" s="66"/>
      <c r="GLB4" s="66"/>
      <c r="GLC4" s="66"/>
      <c r="GLD4" s="66"/>
      <c r="GLE4" s="66"/>
      <c r="GLF4" s="66"/>
      <c r="GLG4" s="66"/>
      <c r="GLH4" s="66"/>
      <c r="GLI4" s="66"/>
      <c r="GLJ4" s="66"/>
      <c r="GLK4" s="66"/>
      <c r="GLL4" s="66"/>
      <c r="GLM4" s="66"/>
      <c r="GLN4" s="66"/>
      <c r="GLO4" s="66"/>
      <c r="GLP4" s="66"/>
      <c r="GLQ4" s="66"/>
      <c r="GLR4" s="66"/>
      <c r="GLS4" s="66"/>
      <c r="GLT4" s="66"/>
      <c r="GLU4" s="66"/>
      <c r="GLV4" s="66"/>
      <c r="GLW4" s="66"/>
      <c r="GLX4" s="66"/>
      <c r="GLY4" s="66"/>
      <c r="GLZ4" s="66"/>
      <c r="GMA4" s="66"/>
      <c r="GMB4" s="66"/>
      <c r="GMC4" s="66"/>
      <c r="GMD4" s="66"/>
      <c r="GME4" s="66"/>
      <c r="GMF4" s="66"/>
      <c r="GMG4" s="66"/>
      <c r="GMH4" s="66"/>
      <c r="GMI4" s="66"/>
      <c r="GMJ4" s="66"/>
      <c r="GMK4" s="66"/>
      <c r="GML4" s="66"/>
      <c r="GMM4" s="66"/>
      <c r="GMN4" s="66"/>
      <c r="GMO4" s="66"/>
      <c r="GMP4" s="66"/>
      <c r="GMQ4" s="66"/>
      <c r="GMR4" s="66"/>
      <c r="GMS4" s="66"/>
      <c r="GMT4" s="66"/>
      <c r="GMU4" s="66"/>
      <c r="GMV4" s="66"/>
      <c r="GMW4" s="66"/>
      <c r="GMX4" s="66"/>
      <c r="GMY4" s="66"/>
      <c r="GMZ4" s="66"/>
      <c r="GNA4" s="66"/>
      <c r="GNB4" s="66"/>
      <c r="GNC4" s="66"/>
      <c r="GND4" s="66"/>
      <c r="GNE4" s="66"/>
      <c r="GNF4" s="66"/>
      <c r="GNG4" s="66"/>
      <c r="GNH4" s="66"/>
      <c r="GNI4" s="66"/>
      <c r="GNJ4" s="66"/>
      <c r="GNK4" s="66"/>
      <c r="GNL4" s="66"/>
      <c r="GNM4" s="66"/>
      <c r="GNN4" s="66"/>
      <c r="GNO4" s="66"/>
      <c r="GNP4" s="66"/>
      <c r="GNQ4" s="66"/>
      <c r="GNR4" s="66"/>
      <c r="GNS4" s="66"/>
      <c r="GNT4" s="66"/>
      <c r="GNU4" s="66"/>
      <c r="GNV4" s="66"/>
      <c r="GNW4" s="66"/>
      <c r="GNX4" s="66"/>
      <c r="GNY4" s="66"/>
      <c r="GNZ4" s="66"/>
      <c r="GOA4" s="66"/>
      <c r="GOB4" s="66"/>
      <c r="GOC4" s="66"/>
      <c r="GOD4" s="66"/>
      <c r="GOE4" s="66"/>
      <c r="GOF4" s="66"/>
      <c r="GOG4" s="66"/>
      <c r="GOH4" s="66"/>
      <c r="GOI4" s="66"/>
      <c r="GOJ4" s="66"/>
      <c r="GOK4" s="66"/>
      <c r="GOL4" s="66"/>
      <c r="GOM4" s="66"/>
      <c r="GON4" s="66"/>
      <c r="GOO4" s="66"/>
      <c r="GOP4" s="66"/>
      <c r="GOQ4" s="66"/>
      <c r="GOR4" s="66"/>
      <c r="GOS4" s="66"/>
      <c r="GOT4" s="66"/>
      <c r="GOU4" s="66"/>
      <c r="GOV4" s="66"/>
      <c r="GOW4" s="66"/>
      <c r="GOX4" s="66"/>
      <c r="GOY4" s="66"/>
      <c r="GOZ4" s="66"/>
      <c r="GPA4" s="66"/>
      <c r="GPB4" s="66"/>
      <c r="GPC4" s="66"/>
      <c r="GPD4" s="66"/>
      <c r="GPE4" s="66"/>
      <c r="GPF4" s="66"/>
      <c r="GPG4" s="66"/>
      <c r="GPH4" s="66"/>
      <c r="GPI4" s="66"/>
      <c r="GPJ4" s="66"/>
      <c r="GPK4" s="66"/>
      <c r="GPL4" s="66"/>
      <c r="GPM4" s="66"/>
      <c r="GPN4" s="66"/>
      <c r="GPO4" s="66"/>
      <c r="GPP4" s="66"/>
      <c r="GPQ4" s="66"/>
      <c r="GPR4" s="66"/>
      <c r="GPS4" s="66"/>
      <c r="GPT4" s="66"/>
      <c r="GPU4" s="66"/>
      <c r="GPV4" s="66"/>
      <c r="GPW4" s="66"/>
      <c r="GPX4" s="66"/>
      <c r="GPY4" s="66"/>
      <c r="GPZ4" s="66"/>
      <c r="GQA4" s="66"/>
      <c r="GQB4" s="66"/>
      <c r="GQC4" s="66"/>
      <c r="GQD4" s="66"/>
      <c r="GQE4" s="66"/>
      <c r="GQF4" s="66"/>
      <c r="GQG4" s="66"/>
      <c r="GQH4" s="66"/>
      <c r="GQI4" s="66"/>
      <c r="GQJ4" s="66"/>
      <c r="GQK4" s="66"/>
      <c r="GQL4" s="66"/>
      <c r="GQM4" s="66"/>
      <c r="GQN4" s="66"/>
      <c r="GQO4" s="66"/>
      <c r="GQP4" s="66"/>
      <c r="GQQ4" s="66"/>
      <c r="GQR4" s="66"/>
      <c r="GQS4" s="66"/>
      <c r="GQT4" s="66"/>
      <c r="GQU4" s="66"/>
      <c r="GQV4" s="66"/>
      <c r="GQW4" s="66"/>
      <c r="GQX4" s="66"/>
      <c r="GQY4" s="66"/>
      <c r="GQZ4" s="66"/>
      <c r="GRA4" s="66"/>
      <c r="GRB4" s="66"/>
      <c r="GRC4" s="66"/>
      <c r="GRD4" s="66"/>
      <c r="GRE4" s="66"/>
      <c r="GRF4" s="66"/>
      <c r="GRG4" s="66"/>
      <c r="GRH4" s="66"/>
      <c r="GRI4" s="66"/>
      <c r="GRJ4" s="66"/>
      <c r="GRK4" s="66"/>
      <c r="GRL4" s="66"/>
      <c r="GRM4" s="66"/>
      <c r="GRN4" s="66"/>
      <c r="GRO4" s="66"/>
      <c r="GRP4" s="66"/>
      <c r="GRQ4" s="66"/>
      <c r="GRR4" s="66"/>
      <c r="GRS4" s="66"/>
      <c r="GRT4" s="66"/>
      <c r="GRU4" s="66"/>
      <c r="GRV4" s="66"/>
      <c r="GRW4" s="66"/>
      <c r="GRX4" s="66"/>
      <c r="GRY4" s="66"/>
      <c r="GRZ4" s="66"/>
      <c r="GSA4" s="66"/>
      <c r="GSB4" s="66"/>
      <c r="GSC4" s="66"/>
      <c r="GSD4" s="66"/>
      <c r="GSE4" s="66"/>
      <c r="GSF4" s="66"/>
      <c r="GSG4" s="66"/>
      <c r="GSH4" s="66"/>
      <c r="GSI4" s="66"/>
      <c r="GSJ4" s="66"/>
      <c r="GSK4" s="66"/>
      <c r="GSL4" s="66"/>
      <c r="GSM4" s="66"/>
      <c r="GSN4" s="66"/>
      <c r="GSO4" s="66"/>
      <c r="GSP4" s="66"/>
      <c r="GSQ4" s="66"/>
      <c r="GSR4" s="66"/>
      <c r="GSS4" s="66"/>
      <c r="GST4" s="66"/>
      <c r="GSU4" s="66"/>
      <c r="GSV4" s="66"/>
      <c r="GSW4" s="66"/>
      <c r="GSX4" s="66"/>
      <c r="GSY4" s="66"/>
      <c r="GSZ4" s="66"/>
      <c r="GTA4" s="66"/>
      <c r="GTB4" s="66"/>
      <c r="GTC4" s="66"/>
      <c r="GTD4" s="66"/>
      <c r="GTE4" s="66"/>
      <c r="GTF4" s="66"/>
      <c r="GTG4" s="66"/>
      <c r="GTH4" s="66"/>
      <c r="GTI4" s="66"/>
      <c r="GTJ4" s="66"/>
      <c r="GTK4" s="66"/>
      <c r="GTL4" s="66"/>
      <c r="GTM4" s="66"/>
      <c r="GTN4" s="66"/>
      <c r="GTO4" s="66"/>
      <c r="GTP4" s="66"/>
      <c r="GTQ4" s="66"/>
      <c r="GTR4" s="66"/>
      <c r="GTS4" s="66"/>
      <c r="GTT4" s="66"/>
      <c r="GTU4" s="66"/>
      <c r="GTV4" s="66"/>
      <c r="GTW4" s="66"/>
      <c r="GTX4" s="66"/>
      <c r="GTY4" s="66"/>
      <c r="GTZ4" s="66"/>
      <c r="GUA4" s="66"/>
      <c r="GUB4" s="66"/>
      <c r="GUC4" s="66"/>
      <c r="GUD4" s="66"/>
      <c r="GUE4" s="66"/>
      <c r="GUF4" s="66"/>
      <c r="GUG4" s="66"/>
      <c r="GUH4" s="66"/>
      <c r="GUI4" s="66"/>
      <c r="GUJ4" s="66"/>
      <c r="GUK4" s="66"/>
      <c r="GUL4" s="66"/>
      <c r="GUM4" s="66"/>
      <c r="GUN4" s="66"/>
      <c r="GUO4" s="66"/>
      <c r="GUP4" s="66"/>
      <c r="GUQ4" s="66"/>
      <c r="GUR4" s="66"/>
      <c r="GUS4" s="66"/>
      <c r="GUT4" s="66"/>
      <c r="GUU4" s="66"/>
      <c r="GUV4" s="66"/>
      <c r="GUW4" s="66"/>
      <c r="GUX4" s="66"/>
      <c r="GUY4" s="66"/>
      <c r="GUZ4" s="66"/>
      <c r="GVA4" s="66"/>
      <c r="GVB4" s="66"/>
      <c r="GVC4" s="66"/>
      <c r="GVD4" s="66"/>
      <c r="GVE4" s="66"/>
      <c r="GVF4" s="66"/>
      <c r="GVG4" s="66"/>
      <c r="GVH4" s="66"/>
      <c r="GVI4" s="66"/>
      <c r="GVJ4" s="66"/>
      <c r="GVK4" s="66"/>
      <c r="GVL4" s="66"/>
      <c r="GVM4" s="66"/>
      <c r="GVN4" s="66"/>
      <c r="GVO4" s="66"/>
      <c r="GVP4" s="66"/>
      <c r="GVQ4" s="66"/>
      <c r="GVR4" s="66"/>
      <c r="GVS4" s="66"/>
      <c r="GVT4" s="66"/>
      <c r="GVU4" s="66"/>
      <c r="GVV4" s="66"/>
      <c r="GVW4" s="66"/>
      <c r="GVX4" s="66"/>
      <c r="GVY4" s="66"/>
      <c r="GVZ4" s="66"/>
      <c r="GWA4" s="66"/>
      <c r="GWB4" s="66"/>
      <c r="GWC4" s="66"/>
      <c r="GWD4" s="66"/>
      <c r="GWE4" s="66"/>
      <c r="GWF4" s="66"/>
      <c r="GWG4" s="66"/>
      <c r="GWH4" s="66"/>
      <c r="GWI4" s="66"/>
      <c r="GWJ4" s="66"/>
      <c r="GWK4" s="66"/>
      <c r="GWL4" s="66"/>
      <c r="GWM4" s="66"/>
      <c r="GWN4" s="66"/>
      <c r="GWO4" s="66"/>
      <c r="GWP4" s="66"/>
      <c r="GWQ4" s="66"/>
      <c r="GWR4" s="66"/>
      <c r="GWS4" s="66"/>
      <c r="GWT4" s="66"/>
      <c r="GWU4" s="66"/>
      <c r="GWV4" s="66"/>
      <c r="GWW4" s="66"/>
      <c r="GWX4" s="66"/>
      <c r="GWY4" s="66"/>
      <c r="GWZ4" s="66"/>
      <c r="GXA4" s="66"/>
      <c r="GXB4" s="66"/>
      <c r="GXC4" s="66"/>
      <c r="GXD4" s="66"/>
      <c r="GXE4" s="66"/>
      <c r="GXF4" s="66"/>
      <c r="GXG4" s="66"/>
      <c r="GXH4" s="66"/>
      <c r="GXI4" s="66"/>
      <c r="GXJ4" s="66"/>
      <c r="GXK4" s="66"/>
      <c r="GXL4" s="66"/>
      <c r="GXM4" s="66"/>
      <c r="GXN4" s="66"/>
      <c r="GXO4" s="66"/>
      <c r="GXP4" s="66"/>
      <c r="GXQ4" s="66"/>
      <c r="GXR4" s="66"/>
      <c r="GXS4" s="66"/>
      <c r="GXT4" s="66"/>
      <c r="GXU4" s="66"/>
      <c r="GXV4" s="66"/>
      <c r="GXW4" s="66"/>
      <c r="GXX4" s="66"/>
      <c r="GXY4" s="66"/>
      <c r="GXZ4" s="66"/>
      <c r="GYA4" s="66"/>
      <c r="GYB4" s="66"/>
      <c r="GYC4" s="66"/>
      <c r="GYD4" s="66"/>
      <c r="GYE4" s="66"/>
      <c r="GYF4" s="66"/>
      <c r="GYG4" s="66"/>
      <c r="GYH4" s="66"/>
      <c r="GYI4" s="66"/>
      <c r="GYJ4" s="66"/>
      <c r="GYK4" s="66"/>
      <c r="GYL4" s="66"/>
      <c r="GYM4" s="66"/>
      <c r="GYN4" s="66"/>
      <c r="GYO4" s="66"/>
      <c r="GYP4" s="66"/>
      <c r="GYQ4" s="66"/>
      <c r="GYR4" s="66"/>
      <c r="GYS4" s="66"/>
      <c r="GYT4" s="66"/>
      <c r="GYU4" s="66"/>
      <c r="GYV4" s="66"/>
      <c r="GYW4" s="66"/>
      <c r="GYX4" s="66"/>
      <c r="GYY4" s="66"/>
      <c r="GYZ4" s="66"/>
      <c r="GZA4" s="66"/>
      <c r="GZB4" s="66"/>
      <c r="GZC4" s="66"/>
      <c r="GZD4" s="66"/>
      <c r="GZE4" s="66"/>
      <c r="GZF4" s="66"/>
      <c r="GZG4" s="66"/>
      <c r="GZH4" s="66"/>
      <c r="GZI4" s="66"/>
      <c r="GZJ4" s="66"/>
      <c r="GZK4" s="66"/>
      <c r="GZL4" s="66"/>
      <c r="GZM4" s="66"/>
      <c r="GZN4" s="66"/>
      <c r="GZO4" s="66"/>
      <c r="GZP4" s="66"/>
      <c r="GZQ4" s="66"/>
      <c r="GZR4" s="66"/>
      <c r="GZS4" s="66"/>
      <c r="GZT4" s="66"/>
      <c r="GZU4" s="66"/>
      <c r="GZV4" s="66"/>
      <c r="GZW4" s="66"/>
      <c r="GZX4" s="66"/>
      <c r="GZY4" s="66"/>
      <c r="GZZ4" s="66"/>
      <c r="HAA4" s="66"/>
      <c r="HAB4" s="66"/>
      <c r="HAC4" s="66"/>
      <c r="HAD4" s="66"/>
      <c r="HAE4" s="66"/>
      <c r="HAF4" s="66"/>
      <c r="HAG4" s="66"/>
      <c r="HAH4" s="66"/>
      <c r="HAI4" s="66"/>
      <c r="HAJ4" s="66"/>
      <c r="HAK4" s="66"/>
      <c r="HAL4" s="66"/>
      <c r="HAM4" s="66"/>
      <c r="HAN4" s="66"/>
      <c r="HAO4" s="66"/>
      <c r="HAP4" s="66"/>
      <c r="HAQ4" s="66"/>
      <c r="HAR4" s="66"/>
      <c r="HAS4" s="66"/>
      <c r="HAT4" s="66"/>
      <c r="HAU4" s="66"/>
      <c r="HAV4" s="66"/>
      <c r="HAW4" s="66"/>
      <c r="HAX4" s="66"/>
      <c r="HAY4" s="66"/>
      <c r="HAZ4" s="66"/>
      <c r="HBA4" s="66"/>
      <c r="HBB4" s="66"/>
      <c r="HBC4" s="66"/>
      <c r="HBD4" s="66"/>
      <c r="HBE4" s="66"/>
      <c r="HBF4" s="66"/>
      <c r="HBG4" s="66"/>
      <c r="HBH4" s="66"/>
      <c r="HBI4" s="66"/>
      <c r="HBJ4" s="66"/>
      <c r="HBK4" s="66"/>
      <c r="HBL4" s="66"/>
      <c r="HBM4" s="66"/>
      <c r="HBN4" s="66"/>
      <c r="HBO4" s="66"/>
      <c r="HBP4" s="66"/>
      <c r="HBQ4" s="66"/>
      <c r="HBR4" s="66"/>
      <c r="HBS4" s="66"/>
      <c r="HBT4" s="66"/>
      <c r="HBU4" s="66"/>
      <c r="HBV4" s="66"/>
      <c r="HBW4" s="66"/>
      <c r="HBX4" s="66"/>
      <c r="HBY4" s="66"/>
      <c r="HBZ4" s="66"/>
      <c r="HCA4" s="66"/>
      <c r="HCB4" s="66"/>
      <c r="HCC4" s="66"/>
      <c r="HCD4" s="66"/>
      <c r="HCE4" s="66"/>
      <c r="HCF4" s="66"/>
      <c r="HCG4" s="66"/>
      <c r="HCH4" s="66"/>
      <c r="HCI4" s="66"/>
      <c r="HCJ4" s="66"/>
      <c r="HCK4" s="66"/>
      <c r="HCL4" s="66"/>
      <c r="HCM4" s="66"/>
      <c r="HCN4" s="66"/>
      <c r="HCO4" s="66"/>
      <c r="HCP4" s="66"/>
      <c r="HCQ4" s="66"/>
      <c r="HCR4" s="66"/>
      <c r="HCS4" s="66"/>
      <c r="HCT4" s="66"/>
      <c r="HCU4" s="66"/>
      <c r="HCV4" s="66"/>
      <c r="HCW4" s="66"/>
      <c r="HCX4" s="66"/>
      <c r="HCY4" s="66"/>
      <c r="HCZ4" s="66"/>
      <c r="HDA4" s="66"/>
      <c r="HDB4" s="66"/>
      <c r="HDC4" s="66"/>
      <c r="HDD4" s="66"/>
      <c r="HDE4" s="66"/>
      <c r="HDF4" s="66"/>
      <c r="HDG4" s="66"/>
      <c r="HDH4" s="66"/>
      <c r="HDI4" s="66"/>
      <c r="HDJ4" s="66"/>
      <c r="HDK4" s="66"/>
      <c r="HDL4" s="66"/>
      <c r="HDM4" s="66"/>
      <c r="HDN4" s="66"/>
      <c r="HDO4" s="66"/>
      <c r="HDP4" s="66"/>
      <c r="HDQ4" s="66"/>
      <c r="HDR4" s="66"/>
      <c r="HDS4" s="66"/>
      <c r="HDT4" s="66"/>
      <c r="HDU4" s="66"/>
      <c r="HDV4" s="66"/>
      <c r="HDW4" s="66"/>
      <c r="HDX4" s="66"/>
      <c r="HDY4" s="66"/>
      <c r="HDZ4" s="66"/>
      <c r="HEA4" s="66"/>
      <c r="HEB4" s="66"/>
      <c r="HEC4" s="66"/>
      <c r="HED4" s="66"/>
      <c r="HEE4" s="66"/>
      <c r="HEF4" s="66"/>
      <c r="HEG4" s="66"/>
      <c r="HEH4" s="66"/>
      <c r="HEI4" s="66"/>
      <c r="HEJ4" s="66"/>
      <c r="HEK4" s="66"/>
      <c r="HEL4" s="66"/>
      <c r="HEM4" s="66"/>
      <c r="HEN4" s="66"/>
      <c r="HEO4" s="66"/>
      <c r="HEP4" s="66"/>
      <c r="HEQ4" s="66"/>
      <c r="HER4" s="66"/>
      <c r="HES4" s="66"/>
      <c r="HET4" s="66"/>
      <c r="HEU4" s="66"/>
      <c r="HEV4" s="66"/>
      <c r="HEW4" s="66"/>
      <c r="HEX4" s="66"/>
      <c r="HEY4" s="66"/>
      <c r="HEZ4" s="66"/>
      <c r="HFA4" s="66"/>
      <c r="HFB4" s="66"/>
      <c r="HFC4" s="66"/>
      <c r="HFD4" s="66"/>
      <c r="HFE4" s="66"/>
      <c r="HFF4" s="66"/>
      <c r="HFG4" s="66"/>
      <c r="HFH4" s="66"/>
      <c r="HFI4" s="66"/>
      <c r="HFJ4" s="66"/>
      <c r="HFK4" s="66"/>
      <c r="HFL4" s="66"/>
      <c r="HFM4" s="66"/>
      <c r="HFN4" s="66"/>
      <c r="HFO4" s="66"/>
      <c r="HFP4" s="66"/>
      <c r="HFQ4" s="66"/>
      <c r="HFR4" s="66"/>
      <c r="HFS4" s="66"/>
      <c r="HFT4" s="66"/>
      <c r="HFU4" s="66"/>
      <c r="HFV4" s="66"/>
      <c r="HFW4" s="66"/>
      <c r="HFX4" s="66"/>
      <c r="HFY4" s="66"/>
      <c r="HFZ4" s="66"/>
      <c r="HGA4" s="66"/>
      <c r="HGB4" s="66"/>
      <c r="HGC4" s="66"/>
      <c r="HGD4" s="66"/>
      <c r="HGE4" s="66"/>
      <c r="HGF4" s="66"/>
      <c r="HGG4" s="66"/>
      <c r="HGH4" s="66"/>
      <c r="HGI4" s="66"/>
      <c r="HGJ4" s="66"/>
      <c r="HGK4" s="66"/>
      <c r="HGL4" s="66"/>
      <c r="HGM4" s="66"/>
      <c r="HGN4" s="66"/>
      <c r="HGO4" s="66"/>
      <c r="HGP4" s="66"/>
      <c r="HGQ4" s="66"/>
      <c r="HGR4" s="66"/>
      <c r="HGS4" s="66"/>
      <c r="HGT4" s="66"/>
      <c r="HGU4" s="66"/>
      <c r="HGV4" s="66"/>
      <c r="HGW4" s="66"/>
      <c r="HGX4" s="66"/>
      <c r="HGY4" s="66"/>
      <c r="HGZ4" s="66"/>
      <c r="HHA4" s="66"/>
      <c r="HHB4" s="66"/>
      <c r="HHC4" s="66"/>
      <c r="HHD4" s="66"/>
      <c r="HHE4" s="66"/>
      <c r="HHF4" s="66"/>
      <c r="HHG4" s="66"/>
      <c r="HHH4" s="66"/>
      <c r="HHI4" s="66"/>
      <c r="HHJ4" s="66"/>
      <c r="HHK4" s="66"/>
      <c r="HHL4" s="66"/>
      <c r="HHM4" s="66"/>
      <c r="HHN4" s="66"/>
      <c r="HHO4" s="66"/>
      <c r="HHP4" s="66"/>
      <c r="HHQ4" s="66"/>
      <c r="HHR4" s="66"/>
      <c r="HHS4" s="66"/>
      <c r="HHT4" s="66"/>
      <c r="HHU4" s="66"/>
      <c r="HHV4" s="66"/>
      <c r="HHW4" s="66"/>
      <c r="HHX4" s="66"/>
      <c r="HHY4" s="66"/>
      <c r="HHZ4" s="66"/>
      <c r="HIA4" s="66"/>
      <c r="HIB4" s="66"/>
      <c r="HIC4" s="66"/>
      <c r="HID4" s="66"/>
      <c r="HIE4" s="66"/>
      <c r="HIF4" s="66"/>
      <c r="HIG4" s="66"/>
      <c r="HIH4" s="66"/>
      <c r="HII4" s="66"/>
      <c r="HIJ4" s="66"/>
      <c r="HIK4" s="66"/>
      <c r="HIL4" s="66"/>
      <c r="HIM4" s="66"/>
      <c r="HIN4" s="66"/>
      <c r="HIO4" s="66"/>
      <c r="HIP4" s="66"/>
      <c r="HIQ4" s="66"/>
      <c r="HIR4" s="66"/>
      <c r="HIS4" s="66"/>
      <c r="HIT4" s="66"/>
      <c r="HIU4" s="66"/>
      <c r="HIV4" s="66"/>
      <c r="HIW4" s="66"/>
      <c r="HIX4" s="66"/>
      <c r="HIY4" s="66"/>
      <c r="HIZ4" s="66"/>
      <c r="HJA4" s="66"/>
      <c r="HJB4" s="66"/>
      <c r="HJC4" s="66"/>
      <c r="HJD4" s="66"/>
      <c r="HJE4" s="66"/>
      <c r="HJF4" s="66"/>
      <c r="HJG4" s="66"/>
      <c r="HJH4" s="66"/>
      <c r="HJI4" s="66"/>
      <c r="HJJ4" s="66"/>
      <c r="HJK4" s="66"/>
      <c r="HJL4" s="66"/>
      <c r="HJM4" s="66"/>
      <c r="HJN4" s="66"/>
      <c r="HJO4" s="66"/>
      <c r="HJP4" s="66"/>
      <c r="HJQ4" s="66"/>
      <c r="HJR4" s="66"/>
      <c r="HJS4" s="66"/>
      <c r="HJT4" s="66"/>
      <c r="HJU4" s="66"/>
      <c r="HJV4" s="66"/>
      <c r="HJW4" s="66"/>
      <c r="HJX4" s="66"/>
      <c r="HJY4" s="66"/>
      <c r="HJZ4" s="66"/>
      <c r="HKA4" s="66"/>
      <c r="HKB4" s="66"/>
      <c r="HKC4" s="66"/>
      <c r="HKD4" s="66"/>
      <c r="HKE4" s="66"/>
      <c r="HKF4" s="66"/>
      <c r="HKG4" s="66"/>
      <c r="HKH4" s="66"/>
      <c r="HKI4" s="66"/>
      <c r="HKJ4" s="66"/>
      <c r="HKK4" s="66"/>
      <c r="HKL4" s="66"/>
      <c r="HKM4" s="66"/>
      <c r="HKN4" s="66"/>
      <c r="HKO4" s="66"/>
      <c r="HKP4" s="66"/>
      <c r="HKQ4" s="66"/>
      <c r="HKR4" s="66"/>
      <c r="HKS4" s="66"/>
      <c r="HKT4" s="66"/>
      <c r="HKU4" s="66"/>
      <c r="HKV4" s="66"/>
      <c r="HKW4" s="66"/>
      <c r="HKX4" s="66"/>
      <c r="HKY4" s="66"/>
      <c r="HKZ4" s="66"/>
      <c r="HLA4" s="66"/>
      <c r="HLB4" s="66"/>
      <c r="HLC4" s="66"/>
      <c r="HLD4" s="66"/>
      <c r="HLE4" s="66"/>
      <c r="HLF4" s="66"/>
      <c r="HLG4" s="66"/>
      <c r="HLH4" s="66"/>
      <c r="HLI4" s="66"/>
      <c r="HLJ4" s="66"/>
      <c r="HLK4" s="66"/>
      <c r="HLL4" s="66"/>
      <c r="HLM4" s="66"/>
      <c r="HLN4" s="66"/>
      <c r="HLO4" s="66"/>
      <c r="HLP4" s="66"/>
      <c r="HLQ4" s="66"/>
      <c r="HLR4" s="66"/>
      <c r="HLS4" s="66"/>
      <c r="HLT4" s="66"/>
      <c r="HLU4" s="66"/>
      <c r="HLV4" s="66"/>
      <c r="HLW4" s="66"/>
      <c r="HLX4" s="66"/>
      <c r="HLY4" s="66"/>
      <c r="HLZ4" s="66"/>
      <c r="HMA4" s="66"/>
      <c r="HMB4" s="66"/>
      <c r="HMC4" s="66"/>
      <c r="HMD4" s="66"/>
      <c r="HME4" s="66"/>
      <c r="HMF4" s="66"/>
      <c r="HMG4" s="66"/>
      <c r="HMH4" s="66"/>
      <c r="HMI4" s="66"/>
      <c r="HMJ4" s="66"/>
      <c r="HMK4" s="66"/>
      <c r="HML4" s="66"/>
      <c r="HMM4" s="66"/>
      <c r="HMN4" s="66"/>
      <c r="HMO4" s="66"/>
      <c r="HMP4" s="66"/>
      <c r="HMQ4" s="66"/>
      <c r="HMR4" s="66"/>
      <c r="HMS4" s="66"/>
      <c r="HMT4" s="66"/>
      <c r="HMU4" s="66"/>
      <c r="HMV4" s="66"/>
      <c r="HMW4" s="66"/>
      <c r="HMX4" s="66"/>
      <c r="HMY4" s="66"/>
      <c r="HMZ4" s="66"/>
      <c r="HNA4" s="66"/>
      <c r="HNB4" s="66"/>
      <c r="HNC4" s="66"/>
      <c r="HND4" s="66"/>
      <c r="HNE4" s="66"/>
      <c r="HNF4" s="66"/>
      <c r="HNG4" s="66"/>
      <c r="HNH4" s="66"/>
      <c r="HNI4" s="66"/>
      <c r="HNJ4" s="66"/>
      <c r="HNK4" s="66"/>
      <c r="HNL4" s="66"/>
      <c r="HNM4" s="66"/>
      <c r="HNN4" s="66"/>
      <c r="HNO4" s="66"/>
      <c r="HNP4" s="66"/>
      <c r="HNQ4" s="66"/>
      <c r="HNR4" s="66"/>
      <c r="HNS4" s="66"/>
      <c r="HNT4" s="66"/>
      <c r="HNU4" s="66"/>
      <c r="HNV4" s="66"/>
      <c r="HNW4" s="66"/>
      <c r="HNX4" s="66"/>
      <c r="HNY4" s="66"/>
      <c r="HNZ4" s="66"/>
      <c r="HOA4" s="66"/>
      <c r="HOB4" s="66"/>
      <c r="HOC4" s="66"/>
      <c r="HOD4" s="66"/>
      <c r="HOE4" s="66"/>
      <c r="HOF4" s="66"/>
      <c r="HOG4" s="66"/>
      <c r="HOH4" s="66"/>
      <c r="HOI4" s="66"/>
      <c r="HOJ4" s="66"/>
      <c r="HOK4" s="66"/>
      <c r="HOL4" s="66"/>
      <c r="HOM4" s="66"/>
      <c r="HON4" s="66"/>
      <c r="HOO4" s="66"/>
      <c r="HOP4" s="66"/>
      <c r="HOQ4" s="66"/>
      <c r="HOR4" s="66"/>
      <c r="HOS4" s="66"/>
      <c r="HOT4" s="66"/>
      <c r="HOU4" s="66"/>
      <c r="HOV4" s="66"/>
      <c r="HOW4" s="66"/>
      <c r="HOX4" s="66"/>
      <c r="HOY4" s="66"/>
      <c r="HOZ4" s="66"/>
      <c r="HPA4" s="66"/>
      <c r="HPB4" s="66"/>
      <c r="HPC4" s="66"/>
      <c r="HPD4" s="66"/>
      <c r="HPE4" s="66"/>
      <c r="HPF4" s="66"/>
      <c r="HPG4" s="66"/>
      <c r="HPH4" s="66"/>
      <c r="HPI4" s="66"/>
      <c r="HPJ4" s="66"/>
      <c r="HPK4" s="66"/>
      <c r="HPL4" s="66"/>
      <c r="HPM4" s="66"/>
      <c r="HPN4" s="66"/>
      <c r="HPO4" s="66"/>
      <c r="HPP4" s="66"/>
      <c r="HPQ4" s="66"/>
      <c r="HPR4" s="66"/>
      <c r="HPS4" s="66"/>
      <c r="HPT4" s="66"/>
      <c r="HPU4" s="66"/>
      <c r="HPV4" s="66"/>
      <c r="HPW4" s="66"/>
      <c r="HPX4" s="66"/>
      <c r="HPY4" s="66"/>
      <c r="HPZ4" s="66"/>
      <c r="HQA4" s="66"/>
      <c r="HQB4" s="66"/>
      <c r="HQC4" s="66"/>
      <c r="HQD4" s="66"/>
      <c r="HQE4" s="66"/>
      <c r="HQF4" s="66"/>
      <c r="HQG4" s="66"/>
      <c r="HQH4" s="66"/>
      <c r="HQI4" s="66"/>
      <c r="HQJ4" s="66"/>
      <c r="HQK4" s="66"/>
      <c r="HQL4" s="66"/>
      <c r="HQM4" s="66"/>
      <c r="HQN4" s="66"/>
      <c r="HQO4" s="66"/>
      <c r="HQP4" s="66"/>
      <c r="HQQ4" s="66"/>
      <c r="HQR4" s="66"/>
      <c r="HQS4" s="66"/>
      <c r="HQT4" s="66"/>
      <c r="HQU4" s="66"/>
      <c r="HQV4" s="66"/>
      <c r="HQW4" s="66"/>
      <c r="HQX4" s="66"/>
      <c r="HQY4" s="66"/>
      <c r="HQZ4" s="66"/>
      <c r="HRA4" s="66"/>
      <c r="HRB4" s="66"/>
      <c r="HRC4" s="66"/>
      <c r="HRD4" s="66"/>
      <c r="HRE4" s="66"/>
      <c r="HRF4" s="66"/>
      <c r="HRG4" s="66"/>
      <c r="HRH4" s="66"/>
      <c r="HRI4" s="66"/>
      <c r="HRJ4" s="66"/>
      <c r="HRK4" s="66"/>
      <c r="HRL4" s="66"/>
      <c r="HRM4" s="66"/>
      <c r="HRN4" s="66"/>
      <c r="HRO4" s="66"/>
      <c r="HRP4" s="66"/>
      <c r="HRQ4" s="66"/>
      <c r="HRR4" s="66"/>
      <c r="HRS4" s="66"/>
      <c r="HRT4" s="66"/>
      <c r="HRU4" s="66"/>
      <c r="HRV4" s="66"/>
      <c r="HRW4" s="66"/>
      <c r="HRX4" s="66"/>
      <c r="HRY4" s="66"/>
      <c r="HRZ4" s="66"/>
      <c r="HSA4" s="66"/>
      <c r="HSB4" s="66"/>
      <c r="HSC4" s="66"/>
      <c r="HSD4" s="66"/>
      <c r="HSE4" s="66"/>
      <c r="HSF4" s="66"/>
      <c r="HSG4" s="66"/>
      <c r="HSH4" s="66"/>
      <c r="HSI4" s="66"/>
      <c r="HSJ4" s="66"/>
      <c r="HSK4" s="66"/>
      <c r="HSL4" s="66"/>
      <c r="HSM4" s="66"/>
      <c r="HSN4" s="66"/>
      <c r="HSO4" s="66"/>
      <c r="HSP4" s="66"/>
      <c r="HSQ4" s="66"/>
      <c r="HSR4" s="66"/>
      <c r="HSS4" s="66"/>
      <c r="HST4" s="66"/>
      <c r="HSU4" s="66"/>
      <c r="HSV4" s="66"/>
      <c r="HSW4" s="66"/>
      <c r="HSX4" s="66"/>
      <c r="HSY4" s="66"/>
      <c r="HSZ4" s="66"/>
      <c r="HTA4" s="66"/>
      <c r="HTB4" s="66"/>
      <c r="HTC4" s="66"/>
      <c r="HTD4" s="66"/>
      <c r="HTE4" s="66"/>
      <c r="HTF4" s="66"/>
      <c r="HTG4" s="66"/>
      <c r="HTH4" s="66"/>
      <c r="HTI4" s="66"/>
      <c r="HTJ4" s="66"/>
      <c r="HTK4" s="66"/>
      <c r="HTL4" s="66"/>
      <c r="HTM4" s="66"/>
      <c r="HTN4" s="66"/>
      <c r="HTO4" s="66"/>
      <c r="HTP4" s="66"/>
      <c r="HTQ4" s="66"/>
      <c r="HTR4" s="66"/>
      <c r="HTS4" s="66"/>
      <c r="HTT4" s="66"/>
      <c r="HTU4" s="66"/>
      <c r="HTV4" s="66"/>
      <c r="HTW4" s="66"/>
      <c r="HTX4" s="66"/>
      <c r="HTY4" s="66"/>
      <c r="HTZ4" s="66"/>
      <c r="HUA4" s="66"/>
      <c r="HUB4" s="66"/>
      <c r="HUC4" s="66"/>
      <c r="HUD4" s="66"/>
      <c r="HUE4" s="66"/>
      <c r="HUF4" s="66"/>
      <c r="HUG4" s="66"/>
      <c r="HUH4" s="66"/>
      <c r="HUI4" s="66"/>
      <c r="HUJ4" s="66"/>
      <c r="HUK4" s="66"/>
      <c r="HUL4" s="66"/>
      <c r="HUM4" s="66"/>
      <c r="HUN4" s="66"/>
      <c r="HUO4" s="66"/>
      <c r="HUP4" s="66"/>
      <c r="HUQ4" s="66"/>
      <c r="HUR4" s="66"/>
      <c r="HUS4" s="66"/>
      <c r="HUT4" s="66"/>
      <c r="HUU4" s="66"/>
      <c r="HUV4" s="66"/>
      <c r="HUW4" s="66"/>
      <c r="HUX4" s="66"/>
      <c r="HUY4" s="66"/>
      <c r="HUZ4" s="66"/>
      <c r="HVA4" s="66"/>
      <c r="HVB4" s="66"/>
      <c r="HVC4" s="66"/>
      <c r="HVD4" s="66"/>
      <c r="HVE4" s="66"/>
      <c r="HVF4" s="66"/>
      <c r="HVG4" s="66"/>
      <c r="HVH4" s="66"/>
      <c r="HVI4" s="66"/>
      <c r="HVJ4" s="66"/>
      <c r="HVK4" s="66"/>
      <c r="HVL4" s="66"/>
      <c r="HVM4" s="66"/>
      <c r="HVN4" s="66"/>
      <c r="HVO4" s="66"/>
      <c r="HVP4" s="66"/>
      <c r="HVQ4" s="66"/>
      <c r="HVR4" s="66"/>
      <c r="HVS4" s="66"/>
      <c r="HVT4" s="66"/>
      <c r="HVU4" s="66"/>
      <c r="HVV4" s="66"/>
      <c r="HVW4" s="66"/>
      <c r="HVX4" s="66"/>
      <c r="HVY4" s="66"/>
      <c r="HVZ4" s="66"/>
      <c r="HWA4" s="66"/>
      <c r="HWB4" s="66"/>
      <c r="HWC4" s="66"/>
      <c r="HWD4" s="66"/>
      <c r="HWE4" s="66"/>
      <c r="HWF4" s="66"/>
      <c r="HWG4" s="66"/>
      <c r="HWH4" s="66"/>
      <c r="HWI4" s="66"/>
      <c r="HWJ4" s="66"/>
      <c r="HWK4" s="66"/>
      <c r="HWL4" s="66"/>
      <c r="HWM4" s="66"/>
      <c r="HWN4" s="66"/>
      <c r="HWO4" s="66"/>
      <c r="HWP4" s="66"/>
      <c r="HWQ4" s="66"/>
      <c r="HWR4" s="66"/>
      <c r="HWS4" s="66"/>
      <c r="HWT4" s="66"/>
      <c r="HWU4" s="66"/>
      <c r="HWV4" s="66"/>
      <c r="HWW4" s="66"/>
      <c r="HWX4" s="66"/>
      <c r="HWY4" s="66"/>
      <c r="HWZ4" s="66"/>
      <c r="HXA4" s="66"/>
      <c r="HXB4" s="66"/>
      <c r="HXC4" s="66"/>
      <c r="HXD4" s="66"/>
      <c r="HXE4" s="66"/>
      <c r="HXF4" s="66"/>
      <c r="HXG4" s="66"/>
      <c r="HXH4" s="66"/>
      <c r="HXI4" s="66"/>
      <c r="HXJ4" s="66"/>
      <c r="HXK4" s="66"/>
      <c r="HXL4" s="66"/>
      <c r="HXM4" s="66"/>
      <c r="HXN4" s="66"/>
      <c r="HXO4" s="66"/>
      <c r="HXP4" s="66"/>
      <c r="HXQ4" s="66"/>
      <c r="HXR4" s="66"/>
      <c r="HXS4" s="66"/>
      <c r="HXT4" s="66"/>
      <c r="HXU4" s="66"/>
      <c r="HXV4" s="66"/>
      <c r="HXW4" s="66"/>
      <c r="HXX4" s="66"/>
      <c r="HXY4" s="66"/>
      <c r="HXZ4" s="66"/>
      <c r="HYA4" s="66"/>
      <c r="HYB4" s="66"/>
      <c r="HYC4" s="66"/>
      <c r="HYD4" s="66"/>
      <c r="HYE4" s="66"/>
      <c r="HYF4" s="66"/>
      <c r="HYG4" s="66"/>
      <c r="HYH4" s="66"/>
      <c r="HYI4" s="66"/>
      <c r="HYJ4" s="66"/>
      <c r="HYK4" s="66"/>
      <c r="HYL4" s="66"/>
      <c r="HYM4" s="66"/>
      <c r="HYN4" s="66"/>
      <c r="HYO4" s="66"/>
      <c r="HYP4" s="66"/>
      <c r="HYQ4" s="66"/>
      <c r="HYR4" s="66"/>
      <c r="HYS4" s="66"/>
      <c r="HYT4" s="66"/>
      <c r="HYU4" s="66"/>
      <c r="HYV4" s="66"/>
      <c r="HYW4" s="66"/>
      <c r="HYX4" s="66"/>
      <c r="HYY4" s="66"/>
      <c r="HYZ4" s="66"/>
      <c r="HZA4" s="66"/>
      <c r="HZB4" s="66"/>
      <c r="HZC4" s="66"/>
      <c r="HZD4" s="66"/>
      <c r="HZE4" s="66"/>
      <c r="HZF4" s="66"/>
      <c r="HZG4" s="66"/>
      <c r="HZH4" s="66"/>
      <c r="HZI4" s="66"/>
      <c r="HZJ4" s="66"/>
      <c r="HZK4" s="66"/>
      <c r="HZL4" s="66"/>
      <c r="HZM4" s="66"/>
      <c r="HZN4" s="66"/>
      <c r="HZO4" s="66"/>
      <c r="HZP4" s="66"/>
      <c r="HZQ4" s="66"/>
      <c r="HZR4" s="66"/>
      <c r="HZS4" s="66"/>
      <c r="HZT4" s="66"/>
      <c r="HZU4" s="66"/>
      <c r="HZV4" s="66"/>
      <c r="HZW4" s="66"/>
      <c r="HZX4" s="66"/>
      <c r="HZY4" s="66"/>
      <c r="HZZ4" s="66"/>
      <c r="IAA4" s="66"/>
      <c r="IAB4" s="66"/>
      <c r="IAC4" s="66"/>
      <c r="IAD4" s="66"/>
      <c r="IAE4" s="66"/>
      <c r="IAF4" s="66"/>
      <c r="IAG4" s="66"/>
      <c r="IAH4" s="66"/>
      <c r="IAI4" s="66"/>
      <c r="IAJ4" s="66"/>
      <c r="IAK4" s="66"/>
      <c r="IAL4" s="66"/>
      <c r="IAM4" s="66"/>
      <c r="IAN4" s="66"/>
      <c r="IAO4" s="66"/>
      <c r="IAP4" s="66"/>
      <c r="IAQ4" s="66"/>
      <c r="IAR4" s="66"/>
      <c r="IAS4" s="66"/>
      <c r="IAT4" s="66"/>
      <c r="IAU4" s="66"/>
      <c r="IAV4" s="66"/>
      <c r="IAW4" s="66"/>
      <c r="IAX4" s="66"/>
      <c r="IAY4" s="66"/>
      <c r="IAZ4" s="66"/>
      <c r="IBA4" s="66"/>
      <c r="IBB4" s="66"/>
      <c r="IBC4" s="66"/>
      <c r="IBD4" s="66"/>
      <c r="IBE4" s="66"/>
      <c r="IBF4" s="66"/>
      <c r="IBG4" s="66"/>
      <c r="IBH4" s="66"/>
      <c r="IBI4" s="66"/>
      <c r="IBJ4" s="66"/>
      <c r="IBK4" s="66"/>
      <c r="IBL4" s="66"/>
      <c r="IBM4" s="66"/>
      <c r="IBN4" s="66"/>
      <c r="IBO4" s="66"/>
      <c r="IBP4" s="66"/>
      <c r="IBQ4" s="66"/>
      <c r="IBR4" s="66"/>
      <c r="IBS4" s="66"/>
      <c r="IBT4" s="66"/>
      <c r="IBU4" s="66"/>
      <c r="IBV4" s="66"/>
      <c r="IBW4" s="66"/>
      <c r="IBX4" s="66"/>
      <c r="IBY4" s="66"/>
      <c r="IBZ4" s="66"/>
      <c r="ICA4" s="66"/>
      <c r="ICB4" s="66"/>
      <c r="ICC4" s="66"/>
      <c r="ICD4" s="66"/>
      <c r="ICE4" s="66"/>
      <c r="ICF4" s="66"/>
      <c r="ICG4" s="66"/>
      <c r="ICH4" s="66"/>
      <c r="ICI4" s="66"/>
      <c r="ICJ4" s="66"/>
      <c r="ICK4" s="66"/>
      <c r="ICL4" s="66"/>
      <c r="ICM4" s="66"/>
      <c r="ICN4" s="66"/>
      <c r="ICO4" s="66"/>
      <c r="ICP4" s="66"/>
      <c r="ICQ4" s="66"/>
      <c r="ICR4" s="66"/>
      <c r="ICS4" s="66"/>
      <c r="ICT4" s="66"/>
      <c r="ICU4" s="66"/>
      <c r="ICV4" s="66"/>
      <c r="ICW4" s="66"/>
      <c r="ICX4" s="66"/>
      <c r="ICY4" s="66"/>
      <c r="ICZ4" s="66"/>
      <c r="IDA4" s="66"/>
      <c r="IDB4" s="66"/>
      <c r="IDC4" s="66"/>
      <c r="IDD4" s="66"/>
      <c r="IDE4" s="66"/>
      <c r="IDF4" s="66"/>
      <c r="IDG4" s="66"/>
      <c r="IDH4" s="66"/>
      <c r="IDI4" s="66"/>
      <c r="IDJ4" s="66"/>
      <c r="IDK4" s="66"/>
      <c r="IDL4" s="66"/>
      <c r="IDM4" s="66"/>
      <c r="IDN4" s="66"/>
      <c r="IDO4" s="66"/>
      <c r="IDP4" s="66"/>
      <c r="IDQ4" s="66"/>
      <c r="IDR4" s="66"/>
      <c r="IDS4" s="66"/>
      <c r="IDT4" s="66"/>
      <c r="IDU4" s="66"/>
      <c r="IDV4" s="66"/>
      <c r="IDW4" s="66"/>
      <c r="IDX4" s="66"/>
      <c r="IDY4" s="66"/>
      <c r="IDZ4" s="66"/>
      <c r="IEA4" s="66"/>
      <c r="IEB4" s="66"/>
      <c r="IEC4" s="66"/>
      <c r="IED4" s="66"/>
      <c r="IEE4" s="66"/>
      <c r="IEF4" s="66"/>
      <c r="IEG4" s="66"/>
      <c r="IEH4" s="66"/>
      <c r="IEI4" s="66"/>
      <c r="IEJ4" s="66"/>
      <c r="IEK4" s="66"/>
      <c r="IEL4" s="66"/>
      <c r="IEM4" s="66"/>
      <c r="IEN4" s="66"/>
      <c r="IEO4" s="66"/>
      <c r="IEP4" s="66"/>
      <c r="IEQ4" s="66"/>
      <c r="IER4" s="66"/>
      <c r="IES4" s="66"/>
      <c r="IET4" s="66"/>
      <c r="IEU4" s="66"/>
      <c r="IEV4" s="66"/>
      <c r="IEW4" s="66"/>
      <c r="IEX4" s="66"/>
      <c r="IEY4" s="66"/>
      <c r="IEZ4" s="66"/>
      <c r="IFA4" s="66"/>
      <c r="IFB4" s="66"/>
      <c r="IFC4" s="66"/>
      <c r="IFD4" s="66"/>
      <c r="IFE4" s="66"/>
      <c r="IFF4" s="66"/>
      <c r="IFG4" s="66"/>
      <c r="IFH4" s="66"/>
      <c r="IFI4" s="66"/>
      <c r="IFJ4" s="66"/>
      <c r="IFK4" s="66"/>
      <c r="IFL4" s="66"/>
      <c r="IFM4" s="66"/>
      <c r="IFN4" s="66"/>
      <c r="IFO4" s="66"/>
      <c r="IFP4" s="66"/>
      <c r="IFQ4" s="66"/>
      <c r="IFR4" s="66"/>
      <c r="IFS4" s="66"/>
      <c r="IFT4" s="66"/>
      <c r="IFU4" s="66"/>
      <c r="IFV4" s="66"/>
      <c r="IFW4" s="66"/>
      <c r="IFX4" s="66"/>
      <c r="IFY4" s="66"/>
      <c r="IFZ4" s="66"/>
      <c r="IGA4" s="66"/>
      <c r="IGB4" s="66"/>
      <c r="IGC4" s="66"/>
      <c r="IGD4" s="66"/>
      <c r="IGE4" s="66"/>
      <c r="IGF4" s="66"/>
      <c r="IGG4" s="66"/>
      <c r="IGH4" s="66"/>
      <c r="IGI4" s="66"/>
      <c r="IGJ4" s="66"/>
      <c r="IGK4" s="66"/>
      <c r="IGL4" s="66"/>
      <c r="IGM4" s="66"/>
      <c r="IGN4" s="66"/>
      <c r="IGO4" s="66"/>
      <c r="IGP4" s="66"/>
      <c r="IGQ4" s="66"/>
      <c r="IGR4" s="66"/>
      <c r="IGS4" s="66"/>
      <c r="IGT4" s="66"/>
      <c r="IGU4" s="66"/>
      <c r="IGV4" s="66"/>
      <c r="IGW4" s="66"/>
      <c r="IGX4" s="66"/>
      <c r="IGY4" s="66"/>
      <c r="IGZ4" s="66"/>
      <c r="IHA4" s="66"/>
      <c r="IHB4" s="66"/>
      <c r="IHC4" s="66"/>
      <c r="IHD4" s="66"/>
      <c r="IHE4" s="66"/>
      <c r="IHF4" s="66"/>
      <c r="IHG4" s="66"/>
      <c r="IHH4" s="66"/>
      <c r="IHI4" s="66"/>
      <c r="IHJ4" s="66"/>
      <c r="IHK4" s="66"/>
      <c r="IHL4" s="66"/>
      <c r="IHM4" s="66"/>
      <c r="IHN4" s="66"/>
      <c r="IHO4" s="66"/>
      <c r="IHP4" s="66"/>
      <c r="IHQ4" s="66"/>
      <c r="IHR4" s="66"/>
      <c r="IHS4" s="66"/>
      <c r="IHT4" s="66"/>
      <c r="IHU4" s="66"/>
      <c r="IHV4" s="66"/>
      <c r="IHW4" s="66"/>
      <c r="IHX4" s="66"/>
      <c r="IHY4" s="66"/>
      <c r="IHZ4" s="66"/>
      <c r="IIA4" s="66"/>
      <c r="IIB4" s="66"/>
      <c r="IIC4" s="66"/>
      <c r="IID4" s="66"/>
      <c r="IIE4" s="66"/>
      <c r="IIF4" s="66"/>
      <c r="IIG4" s="66"/>
      <c r="IIH4" s="66"/>
      <c r="III4" s="66"/>
      <c r="IIJ4" s="66"/>
      <c r="IIK4" s="66"/>
      <c r="IIL4" s="66"/>
      <c r="IIM4" s="66"/>
      <c r="IIN4" s="66"/>
      <c r="IIO4" s="66"/>
      <c r="IIP4" s="66"/>
      <c r="IIQ4" s="66"/>
      <c r="IIR4" s="66"/>
      <c r="IIS4" s="66"/>
      <c r="IIT4" s="66"/>
      <c r="IIU4" s="66"/>
      <c r="IIV4" s="66"/>
      <c r="IIW4" s="66"/>
      <c r="IIX4" s="66"/>
      <c r="IIY4" s="66"/>
      <c r="IIZ4" s="66"/>
      <c r="IJA4" s="66"/>
      <c r="IJB4" s="66"/>
      <c r="IJC4" s="66"/>
      <c r="IJD4" s="66"/>
      <c r="IJE4" s="66"/>
      <c r="IJF4" s="66"/>
      <c r="IJG4" s="66"/>
      <c r="IJH4" s="66"/>
      <c r="IJI4" s="66"/>
      <c r="IJJ4" s="66"/>
      <c r="IJK4" s="66"/>
      <c r="IJL4" s="66"/>
      <c r="IJM4" s="66"/>
      <c r="IJN4" s="66"/>
      <c r="IJO4" s="66"/>
      <c r="IJP4" s="66"/>
      <c r="IJQ4" s="66"/>
      <c r="IJR4" s="66"/>
      <c r="IJS4" s="66"/>
      <c r="IJT4" s="66"/>
      <c r="IJU4" s="66"/>
      <c r="IJV4" s="66"/>
      <c r="IJW4" s="66"/>
      <c r="IJX4" s="66"/>
      <c r="IJY4" s="66"/>
      <c r="IJZ4" s="66"/>
      <c r="IKA4" s="66"/>
      <c r="IKB4" s="66"/>
      <c r="IKC4" s="66"/>
      <c r="IKD4" s="66"/>
      <c r="IKE4" s="66"/>
      <c r="IKF4" s="66"/>
      <c r="IKG4" s="66"/>
      <c r="IKH4" s="66"/>
      <c r="IKI4" s="66"/>
      <c r="IKJ4" s="66"/>
      <c r="IKK4" s="66"/>
      <c r="IKL4" s="66"/>
      <c r="IKM4" s="66"/>
      <c r="IKN4" s="66"/>
      <c r="IKO4" s="66"/>
      <c r="IKP4" s="66"/>
      <c r="IKQ4" s="66"/>
      <c r="IKR4" s="66"/>
      <c r="IKS4" s="66"/>
      <c r="IKT4" s="66"/>
      <c r="IKU4" s="66"/>
      <c r="IKV4" s="66"/>
      <c r="IKW4" s="66"/>
      <c r="IKX4" s="66"/>
      <c r="IKY4" s="66"/>
      <c r="IKZ4" s="66"/>
      <c r="ILA4" s="66"/>
      <c r="ILB4" s="66"/>
      <c r="ILC4" s="66"/>
      <c r="ILD4" s="66"/>
      <c r="ILE4" s="66"/>
      <c r="ILF4" s="66"/>
      <c r="ILG4" s="66"/>
      <c r="ILH4" s="66"/>
      <c r="ILI4" s="66"/>
      <c r="ILJ4" s="66"/>
      <c r="ILK4" s="66"/>
      <c r="ILL4" s="66"/>
      <c r="ILM4" s="66"/>
      <c r="ILN4" s="66"/>
      <c r="ILO4" s="66"/>
      <c r="ILP4" s="66"/>
      <c r="ILQ4" s="66"/>
      <c r="ILR4" s="66"/>
      <c r="ILS4" s="66"/>
      <c r="ILT4" s="66"/>
      <c r="ILU4" s="66"/>
      <c r="ILV4" s="66"/>
      <c r="ILW4" s="66"/>
      <c r="ILX4" s="66"/>
      <c r="ILY4" s="66"/>
      <c r="ILZ4" s="66"/>
      <c r="IMA4" s="66"/>
      <c r="IMB4" s="66"/>
      <c r="IMC4" s="66"/>
      <c r="IMD4" s="66"/>
      <c r="IME4" s="66"/>
      <c r="IMF4" s="66"/>
      <c r="IMG4" s="66"/>
      <c r="IMH4" s="66"/>
      <c r="IMI4" s="66"/>
      <c r="IMJ4" s="66"/>
      <c r="IMK4" s="66"/>
      <c r="IML4" s="66"/>
      <c r="IMM4" s="66"/>
      <c r="IMN4" s="66"/>
      <c r="IMO4" s="66"/>
      <c r="IMP4" s="66"/>
      <c r="IMQ4" s="66"/>
      <c r="IMR4" s="66"/>
      <c r="IMS4" s="66"/>
      <c r="IMT4" s="66"/>
      <c r="IMU4" s="66"/>
      <c r="IMV4" s="66"/>
      <c r="IMW4" s="66"/>
      <c r="IMX4" s="66"/>
      <c r="IMY4" s="66"/>
      <c r="IMZ4" s="66"/>
      <c r="INA4" s="66"/>
      <c r="INB4" s="66"/>
      <c r="INC4" s="66"/>
      <c r="IND4" s="66"/>
      <c r="INE4" s="66"/>
      <c r="INF4" s="66"/>
      <c r="ING4" s="66"/>
      <c r="INH4" s="66"/>
      <c r="INI4" s="66"/>
      <c r="INJ4" s="66"/>
      <c r="INK4" s="66"/>
      <c r="INL4" s="66"/>
      <c r="INM4" s="66"/>
      <c r="INN4" s="66"/>
      <c r="INO4" s="66"/>
      <c r="INP4" s="66"/>
      <c r="INQ4" s="66"/>
      <c r="INR4" s="66"/>
      <c r="INS4" s="66"/>
      <c r="INT4" s="66"/>
      <c r="INU4" s="66"/>
      <c r="INV4" s="66"/>
      <c r="INW4" s="66"/>
      <c r="INX4" s="66"/>
      <c r="INY4" s="66"/>
      <c r="INZ4" s="66"/>
      <c r="IOA4" s="66"/>
      <c r="IOB4" s="66"/>
      <c r="IOC4" s="66"/>
      <c r="IOD4" s="66"/>
      <c r="IOE4" s="66"/>
      <c r="IOF4" s="66"/>
      <c r="IOG4" s="66"/>
      <c r="IOH4" s="66"/>
      <c r="IOI4" s="66"/>
      <c r="IOJ4" s="66"/>
      <c r="IOK4" s="66"/>
      <c r="IOL4" s="66"/>
      <c r="IOM4" s="66"/>
      <c r="ION4" s="66"/>
      <c r="IOO4" s="66"/>
      <c r="IOP4" s="66"/>
      <c r="IOQ4" s="66"/>
      <c r="IOR4" s="66"/>
      <c r="IOS4" s="66"/>
      <c r="IOT4" s="66"/>
      <c r="IOU4" s="66"/>
      <c r="IOV4" s="66"/>
      <c r="IOW4" s="66"/>
      <c r="IOX4" s="66"/>
      <c r="IOY4" s="66"/>
      <c r="IOZ4" s="66"/>
      <c r="IPA4" s="66"/>
      <c r="IPB4" s="66"/>
      <c r="IPC4" s="66"/>
      <c r="IPD4" s="66"/>
      <c r="IPE4" s="66"/>
      <c r="IPF4" s="66"/>
      <c r="IPG4" s="66"/>
      <c r="IPH4" s="66"/>
      <c r="IPI4" s="66"/>
      <c r="IPJ4" s="66"/>
      <c r="IPK4" s="66"/>
      <c r="IPL4" s="66"/>
      <c r="IPM4" s="66"/>
      <c r="IPN4" s="66"/>
      <c r="IPO4" s="66"/>
      <c r="IPP4" s="66"/>
      <c r="IPQ4" s="66"/>
      <c r="IPR4" s="66"/>
      <c r="IPS4" s="66"/>
      <c r="IPT4" s="66"/>
      <c r="IPU4" s="66"/>
      <c r="IPV4" s="66"/>
      <c r="IPW4" s="66"/>
      <c r="IPX4" s="66"/>
      <c r="IPY4" s="66"/>
      <c r="IPZ4" s="66"/>
      <c r="IQA4" s="66"/>
      <c r="IQB4" s="66"/>
      <c r="IQC4" s="66"/>
      <c r="IQD4" s="66"/>
      <c r="IQE4" s="66"/>
      <c r="IQF4" s="66"/>
      <c r="IQG4" s="66"/>
      <c r="IQH4" s="66"/>
      <c r="IQI4" s="66"/>
      <c r="IQJ4" s="66"/>
      <c r="IQK4" s="66"/>
      <c r="IQL4" s="66"/>
      <c r="IQM4" s="66"/>
      <c r="IQN4" s="66"/>
      <c r="IQO4" s="66"/>
      <c r="IQP4" s="66"/>
      <c r="IQQ4" s="66"/>
      <c r="IQR4" s="66"/>
      <c r="IQS4" s="66"/>
      <c r="IQT4" s="66"/>
      <c r="IQU4" s="66"/>
      <c r="IQV4" s="66"/>
      <c r="IQW4" s="66"/>
      <c r="IQX4" s="66"/>
      <c r="IQY4" s="66"/>
      <c r="IQZ4" s="66"/>
      <c r="IRA4" s="66"/>
      <c r="IRB4" s="66"/>
      <c r="IRC4" s="66"/>
      <c r="IRD4" s="66"/>
      <c r="IRE4" s="66"/>
      <c r="IRF4" s="66"/>
      <c r="IRG4" s="66"/>
      <c r="IRH4" s="66"/>
      <c r="IRI4" s="66"/>
      <c r="IRJ4" s="66"/>
      <c r="IRK4" s="66"/>
      <c r="IRL4" s="66"/>
      <c r="IRM4" s="66"/>
      <c r="IRN4" s="66"/>
      <c r="IRO4" s="66"/>
      <c r="IRP4" s="66"/>
      <c r="IRQ4" s="66"/>
      <c r="IRR4" s="66"/>
      <c r="IRS4" s="66"/>
      <c r="IRT4" s="66"/>
      <c r="IRU4" s="66"/>
      <c r="IRV4" s="66"/>
      <c r="IRW4" s="66"/>
      <c r="IRX4" s="66"/>
      <c r="IRY4" s="66"/>
      <c r="IRZ4" s="66"/>
      <c r="ISA4" s="66"/>
      <c r="ISB4" s="66"/>
      <c r="ISC4" s="66"/>
      <c r="ISD4" s="66"/>
      <c r="ISE4" s="66"/>
      <c r="ISF4" s="66"/>
      <c r="ISG4" s="66"/>
      <c r="ISH4" s="66"/>
      <c r="ISI4" s="66"/>
      <c r="ISJ4" s="66"/>
      <c r="ISK4" s="66"/>
      <c r="ISL4" s="66"/>
      <c r="ISM4" s="66"/>
      <c r="ISN4" s="66"/>
      <c r="ISO4" s="66"/>
      <c r="ISP4" s="66"/>
      <c r="ISQ4" s="66"/>
      <c r="ISR4" s="66"/>
      <c r="ISS4" s="66"/>
      <c r="IST4" s="66"/>
      <c r="ISU4" s="66"/>
      <c r="ISV4" s="66"/>
      <c r="ISW4" s="66"/>
      <c r="ISX4" s="66"/>
      <c r="ISY4" s="66"/>
      <c r="ISZ4" s="66"/>
      <c r="ITA4" s="66"/>
      <c r="ITB4" s="66"/>
      <c r="ITC4" s="66"/>
      <c r="ITD4" s="66"/>
      <c r="ITE4" s="66"/>
      <c r="ITF4" s="66"/>
      <c r="ITG4" s="66"/>
      <c r="ITH4" s="66"/>
      <c r="ITI4" s="66"/>
      <c r="ITJ4" s="66"/>
      <c r="ITK4" s="66"/>
      <c r="ITL4" s="66"/>
      <c r="ITM4" s="66"/>
      <c r="ITN4" s="66"/>
      <c r="ITO4" s="66"/>
      <c r="ITP4" s="66"/>
      <c r="ITQ4" s="66"/>
      <c r="ITR4" s="66"/>
      <c r="ITS4" s="66"/>
      <c r="ITT4" s="66"/>
      <c r="ITU4" s="66"/>
      <c r="ITV4" s="66"/>
      <c r="ITW4" s="66"/>
      <c r="ITX4" s="66"/>
      <c r="ITY4" s="66"/>
      <c r="ITZ4" s="66"/>
      <c r="IUA4" s="66"/>
      <c r="IUB4" s="66"/>
      <c r="IUC4" s="66"/>
      <c r="IUD4" s="66"/>
      <c r="IUE4" s="66"/>
      <c r="IUF4" s="66"/>
      <c r="IUG4" s="66"/>
      <c r="IUH4" s="66"/>
      <c r="IUI4" s="66"/>
      <c r="IUJ4" s="66"/>
      <c r="IUK4" s="66"/>
      <c r="IUL4" s="66"/>
      <c r="IUM4" s="66"/>
      <c r="IUN4" s="66"/>
      <c r="IUO4" s="66"/>
      <c r="IUP4" s="66"/>
      <c r="IUQ4" s="66"/>
      <c r="IUR4" s="66"/>
      <c r="IUS4" s="66"/>
      <c r="IUT4" s="66"/>
      <c r="IUU4" s="66"/>
      <c r="IUV4" s="66"/>
      <c r="IUW4" s="66"/>
      <c r="IUX4" s="66"/>
      <c r="IUY4" s="66"/>
      <c r="IUZ4" s="66"/>
      <c r="IVA4" s="66"/>
      <c r="IVB4" s="66"/>
      <c r="IVC4" s="66"/>
      <c r="IVD4" s="66"/>
      <c r="IVE4" s="66"/>
      <c r="IVF4" s="66"/>
      <c r="IVG4" s="66"/>
      <c r="IVH4" s="66"/>
      <c r="IVI4" s="66"/>
      <c r="IVJ4" s="66"/>
      <c r="IVK4" s="66"/>
      <c r="IVL4" s="66"/>
      <c r="IVM4" s="66"/>
      <c r="IVN4" s="66"/>
      <c r="IVO4" s="66"/>
      <c r="IVP4" s="66"/>
      <c r="IVQ4" s="66"/>
      <c r="IVR4" s="66"/>
      <c r="IVS4" s="66"/>
      <c r="IVT4" s="66"/>
      <c r="IVU4" s="66"/>
      <c r="IVV4" s="66"/>
      <c r="IVW4" s="66"/>
      <c r="IVX4" s="66"/>
      <c r="IVY4" s="66"/>
      <c r="IVZ4" s="66"/>
      <c r="IWA4" s="66"/>
      <c r="IWB4" s="66"/>
      <c r="IWC4" s="66"/>
      <c r="IWD4" s="66"/>
      <c r="IWE4" s="66"/>
      <c r="IWF4" s="66"/>
      <c r="IWG4" s="66"/>
      <c r="IWH4" s="66"/>
      <c r="IWI4" s="66"/>
      <c r="IWJ4" s="66"/>
      <c r="IWK4" s="66"/>
      <c r="IWL4" s="66"/>
      <c r="IWM4" s="66"/>
      <c r="IWN4" s="66"/>
      <c r="IWO4" s="66"/>
      <c r="IWP4" s="66"/>
      <c r="IWQ4" s="66"/>
      <c r="IWR4" s="66"/>
      <c r="IWS4" s="66"/>
      <c r="IWT4" s="66"/>
      <c r="IWU4" s="66"/>
      <c r="IWV4" s="66"/>
      <c r="IWW4" s="66"/>
      <c r="IWX4" s="66"/>
      <c r="IWY4" s="66"/>
      <c r="IWZ4" s="66"/>
      <c r="IXA4" s="66"/>
      <c r="IXB4" s="66"/>
      <c r="IXC4" s="66"/>
      <c r="IXD4" s="66"/>
      <c r="IXE4" s="66"/>
      <c r="IXF4" s="66"/>
      <c r="IXG4" s="66"/>
      <c r="IXH4" s="66"/>
      <c r="IXI4" s="66"/>
      <c r="IXJ4" s="66"/>
      <c r="IXK4" s="66"/>
      <c r="IXL4" s="66"/>
      <c r="IXM4" s="66"/>
      <c r="IXN4" s="66"/>
      <c r="IXO4" s="66"/>
      <c r="IXP4" s="66"/>
      <c r="IXQ4" s="66"/>
      <c r="IXR4" s="66"/>
      <c r="IXS4" s="66"/>
      <c r="IXT4" s="66"/>
      <c r="IXU4" s="66"/>
      <c r="IXV4" s="66"/>
      <c r="IXW4" s="66"/>
      <c r="IXX4" s="66"/>
      <c r="IXY4" s="66"/>
      <c r="IXZ4" s="66"/>
      <c r="IYA4" s="66"/>
      <c r="IYB4" s="66"/>
      <c r="IYC4" s="66"/>
      <c r="IYD4" s="66"/>
      <c r="IYE4" s="66"/>
      <c r="IYF4" s="66"/>
      <c r="IYG4" s="66"/>
      <c r="IYH4" s="66"/>
      <c r="IYI4" s="66"/>
      <c r="IYJ4" s="66"/>
      <c r="IYK4" s="66"/>
      <c r="IYL4" s="66"/>
      <c r="IYM4" s="66"/>
      <c r="IYN4" s="66"/>
      <c r="IYO4" s="66"/>
      <c r="IYP4" s="66"/>
      <c r="IYQ4" s="66"/>
      <c r="IYR4" s="66"/>
      <c r="IYS4" s="66"/>
      <c r="IYT4" s="66"/>
      <c r="IYU4" s="66"/>
      <c r="IYV4" s="66"/>
      <c r="IYW4" s="66"/>
      <c r="IYX4" s="66"/>
      <c r="IYY4" s="66"/>
      <c r="IYZ4" s="66"/>
      <c r="IZA4" s="66"/>
      <c r="IZB4" s="66"/>
      <c r="IZC4" s="66"/>
      <c r="IZD4" s="66"/>
      <c r="IZE4" s="66"/>
      <c r="IZF4" s="66"/>
      <c r="IZG4" s="66"/>
      <c r="IZH4" s="66"/>
      <c r="IZI4" s="66"/>
      <c r="IZJ4" s="66"/>
      <c r="IZK4" s="66"/>
      <c r="IZL4" s="66"/>
      <c r="IZM4" s="66"/>
      <c r="IZN4" s="66"/>
      <c r="IZO4" s="66"/>
      <c r="IZP4" s="66"/>
      <c r="IZQ4" s="66"/>
      <c r="IZR4" s="66"/>
      <c r="IZS4" s="66"/>
      <c r="IZT4" s="66"/>
      <c r="IZU4" s="66"/>
      <c r="IZV4" s="66"/>
      <c r="IZW4" s="66"/>
      <c r="IZX4" s="66"/>
      <c r="IZY4" s="66"/>
      <c r="IZZ4" s="66"/>
      <c r="JAA4" s="66"/>
      <c r="JAB4" s="66"/>
      <c r="JAC4" s="66"/>
      <c r="JAD4" s="66"/>
      <c r="JAE4" s="66"/>
      <c r="JAF4" s="66"/>
      <c r="JAG4" s="66"/>
      <c r="JAH4" s="66"/>
      <c r="JAI4" s="66"/>
      <c r="JAJ4" s="66"/>
      <c r="JAK4" s="66"/>
      <c r="JAL4" s="66"/>
      <c r="JAM4" s="66"/>
      <c r="JAN4" s="66"/>
      <c r="JAO4" s="66"/>
      <c r="JAP4" s="66"/>
      <c r="JAQ4" s="66"/>
      <c r="JAR4" s="66"/>
      <c r="JAS4" s="66"/>
      <c r="JAT4" s="66"/>
      <c r="JAU4" s="66"/>
      <c r="JAV4" s="66"/>
      <c r="JAW4" s="66"/>
      <c r="JAX4" s="66"/>
      <c r="JAY4" s="66"/>
      <c r="JAZ4" s="66"/>
      <c r="JBA4" s="66"/>
      <c r="JBB4" s="66"/>
      <c r="JBC4" s="66"/>
      <c r="JBD4" s="66"/>
      <c r="JBE4" s="66"/>
      <c r="JBF4" s="66"/>
      <c r="JBG4" s="66"/>
      <c r="JBH4" s="66"/>
      <c r="JBI4" s="66"/>
      <c r="JBJ4" s="66"/>
      <c r="JBK4" s="66"/>
      <c r="JBL4" s="66"/>
      <c r="JBM4" s="66"/>
      <c r="JBN4" s="66"/>
      <c r="JBO4" s="66"/>
      <c r="JBP4" s="66"/>
      <c r="JBQ4" s="66"/>
      <c r="JBR4" s="66"/>
      <c r="JBS4" s="66"/>
      <c r="JBT4" s="66"/>
      <c r="JBU4" s="66"/>
      <c r="JBV4" s="66"/>
      <c r="JBW4" s="66"/>
      <c r="JBX4" s="66"/>
      <c r="JBY4" s="66"/>
      <c r="JBZ4" s="66"/>
      <c r="JCA4" s="66"/>
      <c r="JCB4" s="66"/>
      <c r="JCC4" s="66"/>
      <c r="JCD4" s="66"/>
      <c r="JCE4" s="66"/>
      <c r="JCF4" s="66"/>
      <c r="JCG4" s="66"/>
      <c r="JCH4" s="66"/>
      <c r="JCI4" s="66"/>
      <c r="JCJ4" s="66"/>
      <c r="JCK4" s="66"/>
      <c r="JCL4" s="66"/>
      <c r="JCM4" s="66"/>
      <c r="JCN4" s="66"/>
      <c r="JCO4" s="66"/>
      <c r="JCP4" s="66"/>
      <c r="JCQ4" s="66"/>
      <c r="JCR4" s="66"/>
      <c r="JCS4" s="66"/>
      <c r="JCT4" s="66"/>
      <c r="JCU4" s="66"/>
      <c r="JCV4" s="66"/>
      <c r="JCW4" s="66"/>
      <c r="JCX4" s="66"/>
      <c r="JCY4" s="66"/>
      <c r="JCZ4" s="66"/>
      <c r="JDA4" s="66"/>
      <c r="JDB4" s="66"/>
      <c r="JDC4" s="66"/>
      <c r="JDD4" s="66"/>
      <c r="JDE4" s="66"/>
      <c r="JDF4" s="66"/>
      <c r="JDG4" s="66"/>
      <c r="JDH4" s="66"/>
      <c r="JDI4" s="66"/>
      <c r="JDJ4" s="66"/>
      <c r="JDK4" s="66"/>
      <c r="JDL4" s="66"/>
      <c r="JDM4" s="66"/>
      <c r="JDN4" s="66"/>
      <c r="JDO4" s="66"/>
      <c r="JDP4" s="66"/>
      <c r="JDQ4" s="66"/>
      <c r="JDR4" s="66"/>
      <c r="JDS4" s="66"/>
      <c r="JDT4" s="66"/>
      <c r="JDU4" s="66"/>
      <c r="JDV4" s="66"/>
      <c r="JDW4" s="66"/>
      <c r="JDX4" s="66"/>
      <c r="JDY4" s="66"/>
      <c r="JDZ4" s="66"/>
      <c r="JEA4" s="66"/>
      <c r="JEB4" s="66"/>
      <c r="JEC4" s="66"/>
      <c r="JED4" s="66"/>
      <c r="JEE4" s="66"/>
      <c r="JEF4" s="66"/>
      <c r="JEG4" s="66"/>
      <c r="JEH4" s="66"/>
      <c r="JEI4" s="66"/>
      <c r="JEJ4" s="66"/>
      <c r="JEK4" s="66"/>
      <c r="JEL4" s="66"/>
      <c r="JEM4" s="66"/>
      <c r="JEN4" s="66"/>
      <c r="JEO4" s="66"/>
      <c r="JEP4" s="66"/>
      <c r="JEQ4" s="66"/>
      <c r="JER4" s="66"/>
      <c r="JES4" s="66"/>
      <c r="JET4" s="66"/>
      <c r="JEU4" s="66"/>
      <c r="JEV4" s="66"/>
      <c r="JEW4" s="66"/>
      <c r="JEX4" s="66"/>
      <c r="JEY4" s="66"/>
      <c r="JEZ4" s="66"/>
      <c r="JFA4" s="66"/>
      <c r="JFB4" s="66"/>
      <c r="JFC4" s="66"/>
      <c r="JFD4" s="66"/>
      <c r="JFE4" s="66"/>
      <c r="JFF4" s="66"/>
      <c r="JFG4" s="66"/>
      <c r="JFH4" s="66"/>
      <c r="JFI4" s="66"/>
      <c r="JFJ4" s="66"/>
      <c r="JFK4" s="66"/>
      <c r="JFL4" s="66"/>
      <c r="JFM4" s="66"/>
      <c r="JFN4" s="66"/>
      <c r="JFO4" s="66"/>
      <c r="JFP4" s="66"/>
      <c r="JFQ4" s="66"/>
      <c r="JFR4" s="66"/>
      <c r="JFS4" s="66"/>
      <c r="JFT4" s="66"/>
      <c r="JFU4" s="66"/>
      <c r="JFV4" s="66"/>
      <c r="JFW4" s="66"/>
      <c r="JFX4" s="66"/>
      <c r="JFY4" s="66"/>
      <c r="JFZ4" s="66"/>
      <c r="JGA4" s="66"/>
      <c r="JGB4" s="66"/>
      <c r="JGC4" s="66"/>
      <c r="JGD4" s="66"/>
      <c r="JGE4" s="66"/>
      <c r="JGF4" s="66"/>
      <c r="JGG4" s="66"/>
      <c r="JGH4" s="66"/>
      <c r="JGI4" s="66"/>
      <c r="JGJ4" s="66"/>
      <c r="JGK4" s="66"/>
      <c r="JGL4" s="66"/>
      <c r="JGM4" s="66"/>
      <c r="JGN4" s="66"/>
      <c r="JGO4" s="66"/>
      <c r="JGP4" s="66"/>
      <c r="JGQ4" s="66"/>
      <c r="JGR4" s="66"/>
      <c r="JGS4" s="66"/>
      <c r="JGT4" s="66"/>
      <c r="JGU4" s="66"/>
      <c r="JGV4" s="66"/>
      <c r="JGW4" s="66"/>
      <c r="JGX4" s="66"/>
      <c r="JGY4" s="66"/>
      <c r="JGZ4" s="66"/>
      <c r="JHA4" s="66"/>
      <c r="JHB4" s="66"/>
      <c r="JHC4" s="66"/>
      <c r="JHD4" s="66"/>
      <c r="JHE4" s="66"/>
      <c r="JHF4" s="66"/>
      <c r="JHG4" s="66"/>
      <c r="JHH4" s="66"/>
      <c r="JHI4" s="66"/>
      <c r="JHJ4" s="66"/>
      <c r="JHK4" s="66"/>
      <c r="JHL4" s="66"/>
      <c r="JHM4" s="66"/>
      <c r="JHN4" s="66"/>
      <c r="JHO4" s="66"/>
      <c r="JHP4" s="66"/>
      <c r="JHQ4" s="66"/>
      <c r="JHR4" s="66"/>
      <c r="JHS4" s="66"/>
      <c r="JHT4" s="66"/>
      <c r="JHU4" s="66"/>
      <c r="JHV4" s="66"/>
      <c r="JHW4" s="66"/>
      <c r="JHX4" s="66"/>
      <c r="JHY4" s="66"/>
      <c r="JHZ4" s="66"/>
      <c r="JIA4" s="66"/>
      <c r="JIB4" s="66"/>
      <c r="JIC4" s="66"/>
      <c r="JID4" s="66"/>
      <c r="JIE4" s="66"/>
      <c r="JIF4" s="66"/>
      <c r="JIG4" s="66"/>
      <c r="JIH4" s="66"/>
      <c r="JII4" s="66"/>
      <c r="JIJ4" s="66"/>
      <c r="JIK4" s="66"/>
      <c r="JIL4" s="66"/>
      <c r="JIM4" s="66"/>
      <c r="JIN4" s="66"/>
      <c r="JIO4" s="66"/>
      <c r="JIP4" s="66"/>
      <c r="JIQ4" s="66"/>
      <c r="JIR4" s="66"/>
      <c r="JIS4" s="66"/>
      <c r="JIT4" s="66"/>
      <c r="JIU4" s="66"/>
      <c r="JIV4" s="66"/>
      <c r="JIW4" s="66"/>
      <c r="JIX4" s="66"/>
      <c r="JIY4" s="66"/>
      <c r="JIZ4" s="66"/>
      <c r="JJA4" s="66"/>
      <c r="JJB4" s="66"/>
      <c r="JJC4" s="66"/>
      <c r="JJD4" s="66"/>
      <c r="JJE4" s="66"/>
      <c r="JJF4" s="66"/>
      <c r="JJG4" s="66"/>
      <c r="JJH4" s="66"/>
      <c r="JJI4" s="66"/>
      <c r="JJJ4" s="66"/>
      <c r="JJK4" s="66"/>
      <c r="JJL4" s="66"/>
      <c r="JJM4" s="66"/>
      <c r="JJN4" s="66"/>
      <c r="JJO4" s="66"/>
      <c r="JJP4" s="66"/>
      <c r="JJQ4" s="66"/>
      <c r="JJR4" s="66"/>
      <c r="JJS4" s="66"/>
      <c r="JJT4" s="66"/>
      <c r="JJU4" s="66"/>
      <c r="JJV4" s="66"/>
      <c r="JJW4" s="66"/>
      <c r="JJX4" s="66"/>
      <c r="JJY4" s="66"/>
      <c r="JJZ4" s="66"/>
      <c r="JKA4" s="66"/>
      <c r="JKB4" s="66"/>
      <c r="JKC4" s="66"/>
      <c r="JKD4" s="66"/>
      <c r="JKE4" s="66"/>
      <c r="JKF4" s="66"/>
      <c r="JKG4" s="66"/>
      <c r="JKH4" s="66"/>
      <c r="JKI4" s="66"/>
      <c r="JKJ4" s="66"/>
      <c r="JKK4" s="66"/>
      <c r="JKL4" s="66"/>
      <c r="JKM4" s="66"/>
      <c r="JKN4" s="66"/>
      <c r="JKO4" s="66"/>
      <c r="JKP4" s="66"/>
      <c r="JKQ4" s="66"/>
      <c r="JKR4" s="66"/>
      <c r="JKS4" s="66"/>
      <c r="JKT4" s="66"/>
      <c r="JKU4" s="66"/>
      <c r="JKV4" s="66"/>
      <c r="JKW4" s="66"/>
      <c r="JKX4" s="66"/>
      <c r="JKY4" s="66"/>
      <c r="JKZ4" s="66"/>
      <c r="JLA4" s="66"/>
      <c r="JLB4" s="66"/>
      <c r="JLC4" s="66"/>
      <c r="JLD4" s="66"/>
      <c r="JLE4" s="66"/>
      <c r="JLF4" s="66"/>
      <c r="JLG4" s="66"/>
      <c r="JLH4" s="66"/>
      <c r="JLI4" s="66"/>
      <c r="JLJ4" s="66"/>
      <c r="JLK4" s="66"/>
      <c r="JLL4" s="66"/>
      <c r="JLM4" s="66"/>
      <c r="JLN4" s="66"/>
      <c r="JLO4" s="66"/>
      <c r="JLP4" s="66"/>
      <c r="JLQ4" s="66"/>
      <c r="JLR4" s="66"/>
      <c r="JLS4" s="66"/>
      <c r="JLT4" s="66"/>
      <c r="JLU4" s="66"/>
      <c r="JLV4" s="66"/>
      <c r="JLW4" s="66"/>
      <c r="JLX4" s="66"/>
      <c r="JLY4" s="66"/>
      <c r="JLZ4" s="66"/>
      <c r="JMA4" s="66"/>
      <c r="JMB4" s="66"/>
      <c r="JMC4" s="66"/>
      <c r="JMD4" s="66"/>
      <c r="JME4" s="66"/>
      <c r="JMF4" s="66"/>
      <c r="JMG4" s="66"/>
      <c r="JMH4" s="66"/>
      <c r="JMI4" s="66"/>
      <c r="JMJ4" s="66"/>
      <c r="JMK4" s="66"/>
      <c r="JML4" s="66"/>
      <c r="JMM4" s="66"/>
      <c r="JMN4" s="66"/>
      <c r="JMO4" s="66"/>
      <c r="JMP4" s="66"/>
      <c r="JMQ4" s="66"/>
      <c r="JMR4" s="66"/>
      <c r="JMS4" s="66"/>
      <c r="JMT4" s="66"/>
      <c r="JMU4" s="66"/>
      <c r="JMV4" s="66"/>
      <c r="JMW4" s="66"/>
      <c r="JMX4" s="66"/>
      <c r="JMY4" s="66"/>
      <c r="JMZ4" s="66"/>
      <c r="JNA4" s="66"/>
      <c r="JNB4" s="66"/>
      <c r="JNC4" s="66"/>
      <c r="JND4" s="66"/>
      <c r="JNE4" s="66"/>
      <c r="JNF4" s="66"/>
      <c r="JNG4" s="66"/>
      <c r="JNH4" s="66"/>
      <c r="JNI4" s="66"/>
      <c r="JNJ4" s="66"/>
      <c r="JNK4" s="66"/>
      <c r="JNL4" s="66"/>
      <c r="JNM4" s="66"/>
      <c r="JNN4" s="66"/>
      <c r="JNO4" s="66"/>
      <c r="JNP4" s="66"/>
      <c r="JNQ4" s="66"/>
      <c r="JNR4" s="66"/>
      <c r="JNS4" s="66"/>
      <c r="JNT4" s="66"/>
      <c r="JNU4" s="66"/>
      <c r="JNV4" s="66"/>
      <c r="JNW4" s="66"/>
      <c r="JNX4" s="66"/>
      <c r="JNY4" s="66"/>
      <c r="JNZ4" s="66"/>
      <c r="JOA4" s="66"/>
      <c r="JOB4" s="66"/>
      <c r="JOC4" s="66"/>
      <c r="JOD4" s="66"/>
      <c r="JOE4" s="66"/>
      <c r="JOF4" s="66"/>
      <c r="JOG4" s="66"/>
      <c r="JOH4" s="66"/>
      <c r="JOI4" s="66"/>
      <c r="JOJ4" s="66"/>
      <c r="JOK4" s="66"/>
      <c r="JOL4" s="66"/>
      <c r="JOM4" s="66"/>
      <c r="JON4" s="66"/>
      <c r="JOO4" s="66"/>
      <c r="JOP4" s="66"/>
      <c r="JOQ4" s="66"/>
      <c r="JOR4" s="66"/>
      <c r="JOS4" s="66"/>
      <c r="JOT4" s="66"/>
      <c r="JOU4" s="66"/>
      <c r="JOV4" s="66"/>
      <c r="JOW4" s="66"/>
      <c r="JOX4" s="66"/>
      <c r="JOY4" s="66"/>
      <c r="JOZ4" s="66"/>
      <c r="JPA4" s="66"/>
      <c r="JPB4" s="66"/>
      <c r="JPC4" s="66"/>
      <c r="JPD4" s="66"/>
      <c r="JPE4" s="66"/>
      <c r="JPF4" s="66"/>
      <c r="JPG4" s="66"/>
      <c r="JPH4" s="66"/>
      <c r="JPI4" s="66"/>
      <c r="JPJ4" s="66"/>
      <c r="JPK4" s="66"/>
      <c r="JPL4" s="66"/>
      <c r="JPM4" s="66"/>
      <c r="JPN4" s="66"/>
      <c r="JPO4" s="66"/>
      <c r="JPP4" s="66"/>
      <c r="JPQ4" s="66"/>
      <c r="JPR4" s="66"/>
      <c r="JPS4" s="66"/>
      <c r="JPT4" s="66"/>
      <c r="JPU4" s="66"/>
      <c r="JPV4" s="66"/>
      <c r="JPW4" s="66"/>
      <c r="JPX4" s="66"/>
      <c r="JPY4" s="66"/>
      <c r="JPZ4" s="66"/>
      <c r="JQA4" s="66"/>
      <c r="JQB4" s="66"/>
      <c r="JQC4" s="66"/>
      <c r="JQD4" s="66"/>
      <c r="JQE4" s="66"/>
      <c r="JQF4" s="66"/>
      <c r="JQG4" s="66"/>
      <c r="JQH4" s="66"/>
      <c r="JQI4" s="66"/>
      <c r="JQJ4" s="66"/>
      <c r="JQK4" s="66"/>
      <c r="JQL4" s="66"/>
      <c r="JQM4" s="66"/>
      <c r="JQN4" s="66"/>
      <c r="JQO4" s="66"/>
      <c r="JQP4" s="66"/>
      <c r="JQQ4" s="66"/>
      <c r="JQR4" s="66"/>
      <c r="JQS4" s="66"/>
      <c r="JQT4" s="66"/>
      <c r="JQU4" s="66"/>
      <c r="JQV4" s="66"/>
      <c r="JQW4" s="66"/>
      <c r="JQX4" s="66"/>
      <c r="JQY4" s="66"/>
      <c r="JQZ4" s="66"/>
      <c r="JRA4" s="66"/>
      <c r="JRB4" s="66"/>
      <c r="JRC4" s="66"/>
      <c r="JRD4" s="66"/>
      <c r="JRE4" s="66"/>
      <c r="JRF4" s="66"/>
      <c r="JRG4" s="66"/>
      <c r="JRH4" s="66"/>
      <c r="JRI4" s="66"/>
      <c r="JRJ4" s="66"/>
      <c r="JRK4" s="66"/>
      <c r="JRL4" s="66"/>
      <c r="JRM4" s="66"/>
      <c r="JRN4" s="66"/>
      <c r="JRO4" s="66"/>
      <c r="JRP4" s="66"/>
      <c r="JRQ4" s="66"/>
      <c r="JRR4" s="66"/>
      <c r="JRS4" s="66"/>
      <c r="JRT4" s="66"/>
      <c r="JRU4" s="66"/>
      <c r="JRV4" s="66"/>
      <c r="JRW4" s="66"/>
      <c r="JRX4" s="66"/>
      <c r="JRY4" s="66"/>
      <c r="JRZ4" s="66"/>
      <c r="JSA4" s="66"/>
      <c r="JSB4" s="66"/>
      <c r="JSC4" s="66"/>
      <c r="JSD4" s="66"/>
      <c r="JSE4" s="66"/>
      <c r="JSF4" s="66"/>
      <c r="JSG4" s="66"/>
      <c r="JSH4" s="66"/>
      <c r="JSI4" s="66"/>
      <c r="JSJ4" s="66"/>
      <c r="JSK4" s="66"/>
      <c r="JSL4" s="66"/>
      <c r="JSM4" s="66"/>
      <c r="JSN4" s="66"/>
      <c r="JSO4" s="66"/>
      <c r="JSP4" s="66"/>
      <c r="JSQ4" s="66"/>
      <c r="JSR4" s="66"/>
      <c r="JSS4" s="66"/>
      <c r="JST4" s="66"/>
      <c r="JSU4" s="66"/>
      <c r="JSV4" s="66"/>
      <c r="JSW4" s="66"/>
      <c r="JSX4" s="66"/>
      <c r="JSY4" s="66"/>
      <c r="JSZ4" s="66"/>
      <c r="JTA4" s="66"/>
      <c r="JTB4" s="66"/>
      <c r="JTC4" s="66"/>
      <c r="JTD4" s="66"/>
      <c r="JTE4" s="66"/>
      <c r="JTF4" s="66"/>
      <c r="JTG4" s="66"/>
      <c r="JTH4" s="66"/>
      <c r="JTI4" s="66"/>
      <c r="JTJ4" s="66"/>
      <c r="JTK4" s="66"/>
      <c r="JTL4" s="66"/>
      <c r="JTM4" s="66"/>
      <c r="JTN4" s="66"/>
      <c r="JTO4" s="66"/>
      <c r="JTP4" s="66"/>
      <c r="JTQ4" s="66"/>
      <c r="JTR4" s="66"/>
      <c r="JTS4" s="66"/>
      <c r="JTT4" s="66"/>
      <c r="JTU4" s="66"/>
      <c r="JTV4" s="66"/>
      <c r="JTW4" s="66"/>
      <c r="JTX4" s="66"/>
      <c r="JTY4" s="66"/>
      <c r="JTZ4" s="66"/>
      <c r="JUA4" s="66"/>
      <c r="JUB4" s="66"/>
      <c r="JUC4" s="66"/>
      <c r="JUD4" s="66"/>
      <c r="JUE4" s="66"/>
      <c r="JUF4" s="66"/>
      <c r="JUG4" s="66"/>
      <c r="JUH4" s="66"/>
      <c r="JUI4" s="66"/>
      <c r="JUJ4" s="66"/>
      <c r="JUK4" s="66"/>
      <c r="JUL4" s="66"/>
      <c r="JUM4" s="66"/>
      <c r="JUN4" s="66"/>
      <c r="JUO4" s="66"/>
      <c r="JUP4" s="66"/>
      <c r="JUQ4" s="66"/>
      <c r="JUR4" s="66"/>
      <c r="JUS4" s="66"/>
      <c r="JUT4" s="66"/>
      <c r="JUU4" s="66"/>
      <c r="JUV4" s="66"/>
      <c r="JUW4" s="66"/>
      <c r="JUX4" s="66"/>
      <c r="JUY4" s="66"/>
      <c r="JUZ4" s="66"/>
      <c r="JVA4" s="66"/>
      <c r="JVB4" s="66"/>
      <c r="JVC4" s="66"/>
      <c r="JVD4" s="66"/>
      <c r="JVE4" s="66"/>
      <c r="JVF4" s="66"/>
      <c r="JVG4" s="66"/>
      <c r="JVH4" s="66"/>
      <c r="JVI4" s="66"/>
      <c r="JVJ4" s="66"/>
      <c r="JVK4" s="66"/>
      <c r="JVL4" s="66"/>
      <c r="JVM4" s="66"/>
      <c r="JVN4" s="66"/>
      <c r="JVO4" s="66"/>
      <c r="JVP4" s="66"/>
      <c r="JVQ4" s="66"/>
      <c r="JVR4" s="66"/>
      <c r="JVS4" s="66"/>
      <c r="JVT4" s="66"/>
      <c r="JVU4" s="66"/>
      <c r="JVV4" s="66"/>
      <c r="JVW4" s="66"/>
      <c r="JVX4" s="66"/>
      <c r="JVY4" s="66"/>
      <c r="JVZ4" s="66"/>
      <c r="JWA4" s="66"/>
      <c r="JWB4" s="66"/>
      <c r="JWC4" s="66"/>
      <c r="JWD4" s="66"/>
      <c r="JWE4" s="66"/>
      <c r="JWF4" s="66"/>
      <c r="JWG4" s="66"/>
      <c r="JWH4" s="66"/>
      <c r="JWI4" s="66"/>
      <c r="JWJ4" s="66"/>
      <c r="JWK4" s="66"/>
      <c r="JWL4" s="66"/>
      <c r="JWM4" s="66"/>
      <c r="JWN4" s="66"/>
      <c r="JWO4" s="66"/>
      <c r="JWP4" s="66"/>
      <c r="JWQ4" s="66"/>
      <c r="JWR4" s="66"/>
      <c r="JWS4" s="66"/>
      <c r="JWT4" s="66"/>
      <c r="JWU4" s="66"/>
      <c r="JWV4" s="66"/>
      <c r="JWW4" s="66"/>
      <c r="JWX4" s="66"/>
      <c r="JWY4" s="66"/>
      <c r="JWZ4" s="66"/>
      <c r="JXA4" s="66"/>
      <c r="JXB4" s="66"/>
      <c r="JXC4" s="66"/>
      <c r="JXD4" s="66"/>
      <c r="JXE4" s="66"/>
      <c r="JXF4" s="66"/>
      <c r="JXG4" s="66"/>
      <c r="JXH4" s="66"/>
      <c r="JXI4" s="66"/>
      <c r="JXJ4" s="66"/>
      <c r="JXK4" s="66"/>
      <c r="JXL4" s="66"/>
      <c r="JXM4" s="66"/>
      <c r="JXN4" s="66"/>
      <c r="JXO4" s="66"/>
      <c r="JXP4" s="66"/>
      <c r="JXQ4" s="66"/>
      <c r="JXR4" s="66"/>
      <c r="JXS4" s="66"/>
      <c r="JXT4" s="66"/>
      <c r="JXU4" s="66"/>
      <c r="JXV4" s="66"/>
      <c r="JXW4" s="66"/>
      <c r="JXX4" s="66"/>
      <c r="JXY4" s="66"/>
      <c r="JXZ4" s="66"/>
      <c r="JYA4" s="66"/>
      <c r="JYB4" s="66"/>
      <c r="JYC4" s="66"/>
      <c r="JYD4" s="66"/>
      <c r="JYE4" s="66"/>
      <c r="JYF4" s="66"/>
      <c r="JYG4" s="66"/>
      <c r="JYH4" s="66"/>
      <c r="JYI4" s="66"/>
      <c r="JYJ4" s="66"/>
      <c r="JYK4" s="66"/>
      <c r="JYL4" s="66"/>
      <c r="JYM4" s="66"/>
      <c r="JYN4" s="66"/>
      <c r="JYO4" s="66"/>
      <c r="JYP4" s="66"/>
      <c r="JYQ4" s="66"/>
      <c r="JYR4" s="66"/>
      <c r="JYS4" s="66"/>
      <c r="JYT4" s="66"/>
      <c r="JYU4" s="66"/>
      <c r="JYV4" s="66"/>
      <c r="JYW4" s="66"/>
      <c r="JYX4" s="66"/>
      <c r="JYY4" s="66"/>
      <c r="JYZ4" s="66"/>
      <c r="JZA4" s="66"/>
      <c r="JZB4" s="66"/>
      <c r="JZC4" s="66"/>
      <c r="JZD4" s="66"/>
      <c r="JZE4" s="66"/>
      <c r="JZF4" s="66"/>
      <c r="JZG4" s="66"/>
      <c r="JZH4" s="66"/>
      <c r="JZI4" s="66"/>
      <c r="JZJ4" s="66"/>
      <c r="JZK4" s="66"/>
      <c r="JZL4" s="66"/>
      <c r="JZM4" s="66"/>
      <c r="JZN4" s="66"/>
      <c r="JZO4" s="66"/>
      <c r="JZP4" s="66"/>
      <c r="JZQ4" s="66"/>
      <c r="JZR4" s="66"/>
      <c r="JZS4" s="66"/>
      <c r="JZT4" s="66"/>
      <c r="JZU4" s="66"/>
      <c r="JZV4" s="66"/>
      <c r="JZW4" s="66"/>
      <c r="JZX4" s="66"/>
      <c r="JZY4" s="66"/>
      <c r="JZZ4" s="66"/>
      <c r="KAA4" s="66"/>
      <c r="KAB4" s="66"/>
      <c r="KAC4" s="66"/>
      <c r="KAD4" s="66"/>
      <c r="KAE4" s="66"/>
      <c r="KAF4" s="66"/>
      <c r="KAG4" s="66"/>
      <c r="KAH4" s="66"/>
      <c r="KAI4" s="66"/>
      <c r="KAJ4" s="66"/>
      <c r="KAK4" s="66"/>
      <c r="KAL4" s="66"/>
      <c r="KAM4" s="66"/>
      <c r="KAN4" s="66"/>
      <c r="KAO4" s="66"/>
      <c r="KAP4" s="66"/>
      <c r="KAQ4" s="66"/>
      <c r="KAR4" s="66"/>
      <c r="KAS4" s="66"/>
      <c r="KAT4" s="66"/>
      <c r="KAU4" s="66"/>
      <c r="KAV4" s="66"/>
      <c r="KAW4" s="66"/>
      <c r="KAX4" s="66"/>
      <c r="KAY4" s="66"/>
      <c r="KAZ4" s="66"/>
      <c r="KBA4" s="66"/>
      <c r="KBB4" s="66"/>
      <c r="KBC4" s="66"/>
      <c r="KBD4" s="66"/>
      <c r="KBE4" s="66"/>
      <c r="KBF4" s="66"/>
      <c r="KBG4" s="66"/>
      <c r="KBH4" s="66"/>
      <c r="KBI4" s="66"/>
      <c r="KBJ4" s="66"/>
      <c r="KBK4" s="66"/>
      <c r="KBL4" s="66"/>
      <c r="KBM4" s="66"/>
      <c r="KBN4" s="66"/>
      <c r="KBO4" s="66"/>
      <c r="KBP4" s="66"/>
      <c r="KBQ4" s="66"/>
      <c r="KBR4" s="66"/>
      <c r="KBS4" s="66"/>
      <c r="KBT4" s="66"/>
      <c r="KBU4" s="66"/>
      <c r="KBV4" s="66"/>
      <c r="KBW4" s="66"/>
      <c r="KBX4" s="66"/>
      <c r="KBY4" s="66"/>
      <c r="KBZ4" s="66"/>
      <c r="KCA4" s="66"/>
      <c r="KCB4" s="66"/>
      <c r="KCC4" s="66"/>
      <c r="KCD4" s="66"/>
      <c r="KCE4" s="66"/>
      <c r="KCF4" s="66"/>
      <c r="KCG4" s="66"/>
      <c r="KCH4" s="66"/>
      <c r="KCI4" s="66"/>
      <c r="KCJ4" s="66"/>
      <c r="KCK4" s="66"/>
      <c r="KCL4" s="66"/>
      <c r="KCM4" s="66"/>
      <c r="KCN4" s="66"/>
      <c r="KCO4" s="66"/>
      <c r="KCP4" s="66"/>
      <c r="KCQ4" s="66"/>
      <c r="KCR4" s="66"/>
      <c r="KCS4" s="66"/>
      <c r="KCT4" s="66"/>
      <c r="KCU4" s="66"/>
      <c r="KCV4" s="66"/>
      <c r="KCW4" s="66"/>
      <c r="KCX4" s="66"/>
      <c r="KCY4" s="66"/>
      <c r="KCZ4" s="66"/>
      <c r="KDA4" s="66"/>
      <c r="KDB4" s="66"/>
      <c r="KDC4" s="66"/>
      <c r="KDD4" s="66"/>
      <c r="KDE4" s="66"/>
      <c r="KDF4" s="66"/>
      <c r="KDG4" s="66"/>
      <c r="KDH4" s="66"/>
      <c r="KDI4" s="66"/>
      <c r="KDJ4" s="66"/>
      <c r="KDK4" s="66"/>
      <c r="KDL4" s="66"/>
      <c r="KDM4" s="66"/>
      <c r="KDN4" s="66"/>
      <c r="KDO4" s="66"/>
      <c r="KDP4" s="66"/>
      <c r="KDQ4" s="66"/>
      <c r="KDR4" s="66"/>
      <c r="KDS4" s="66"/>
      <c r="KDT4" s="66"/>
      <c r="KDU4" s="66"/>
      <c r="KDV4" s="66"/>
      <c r="KDW4" s="66"/>
      <c r="KDX4" s="66"/>
      <c r="KDY4" s="66"/>
      <c r="KDZ4" s="66"/>
      <c r="KEA4" s="66"/>
      <c r="KEB4" s="66"/>
      <c r="KEC4" s="66"/>
      <c r="KED4" s="66"/>
      <c r="KEE4" s="66"/>
      <c r="KEF4" s="66"/>
      <c r="KEG4" s="66"/>
      <c r="KEH4" s="66"/>
      <c r="KEI4" s="66"/>
      <c r="KEJ4" s="66"/>
      <c r="KEK4" s="66"/>
      <c r="KEL4" s="66"/>
      <c r="KEM4" s="66"/>
      <c r="KEN4" s="66"/>
      <c r="KEO4" s="66"/>
      <c r="KEP4" s="66"/>
      <c r="KEQ4" s="66"/>
      <c r="KER4" s="66"/>
      <c r="KES4" s="66"/>
      <c r="KET4" s="66"/>
      <c r="KEU4" s="66"/>
      <c r="KEV4" s="66"/>
      <c r="KEW4" s="66"/>
      <c r="KEX4" s="66"/>
      <c r="KEY4" s="66"/>
      <c r="KEZ4" s="66"/>
      <c r="KFA4" s="66"/>
      <c r="KFB4" s="66"/>
      <c r="KFC4" s="66"/>
      <c r="KFD4" s="66"/>
      <c r="KFE4" s="66"/>
      <c r="KFF4" s="66"/>
      <c r="KFG4" s="66"/>
      <c r="KFH4" s="66"/>
      <c r="KFI4" s="66"/>
      <c r="KFJ4" s="66"/>
      <c r="KFK4" s="66"/>
      <c r="KFL4" s="66"/>
      <c r="KFM4" s="66"/>
      <c r="KFN4" s="66"/>
      <c r="KFO4" s="66"/>
      <c r="KFP4" s="66"/>
      <c r="KFQ4" s="66"/>
      <c r="KFR4" s="66"/>
      <c r="KFS4" s="66"/>
      <c r="KFT4" s="66"/>
      <c r="KFU4" s="66"/>
      <c r="KFV4" s="66"/>
      <c r="KFW4" s="66"/>
      <c r="KFX4" s="66"/>
      <c r="KFY4" s="66"/>
      <c r="KFZ4" s="66"/>
      <c r="KGA4" s="66"/>
      <c r="KGB4" s="66"/>
      <c r="KGC4" s="66"/>
      <c r="KGD4" s="66"/>
      <c r="KGE4" s="66"/>
      <c r="KGF4" s="66"/>
      <c r="KGG4" s="66"/>
      <c r="KGH4" s="66"/>
      <c r="KGI4" s="66"/>
      <c r="KGJ4" s="66"/>
      <c r="KGK4" s="66"/>
      <c r="KGL4" s="66"/>
      <c r="KGM4" s="66"/>
      <c r="KGN4" s="66"/>
      <c r="KGO4" s="66"/>
      <c r="KGP4" s="66"/>
      <c r="KGQ4" s="66"/>
      <c r="KGR4" s="66"/>
      <c r="KGS4" s="66"/>
      <c r="KGT4" s="66"/>
      <c r="KGU4" s="66"/>
      <c r="KGV4" s="66"/>
      <c r="KGW4" s="66"/>
      <c r="KGX4" s="66"/>
      <c r="KGY4" s="66"/>
      <c r="KGZ4" s="66"/>
      <c r="KHA4" s="66"/>
      <c r="KHB4" s="66"/>
      <c r="KHC4" s="66"/>
      <c r="KHD4" s="66"/>
      <c r="KHE4" s="66"/>
      <c r="KHF4" s="66"/>
      <c r="KHG4" s="66"/>
      <c r="KHH4" s="66"/>
      <c r="KHI4" s="66"/>
      <c r="KHJ4" s="66"/>
      <c r="KHK4" s="66"/>
      <c r="KHL4" s="66"/>
      <c r="KHM4" s="66"/>
      <c r="KHN4" s="66"/>
      <c r="KHO4" s="66"/>
      <c r="KHP4" s="66"/>
      <c r="KHQ4" s="66"/>
      <c r="KHR4" s="66"/>
      <c r="KHS4" s="66"/>
      <c r="KHT4" s="66"/>
      <c r="KHU4" s="66"/>
      <c r="KHV4" s="66"/>
      <c r="KHW4" s="66"/>
      <c r="KHX4" s="66"/>
      <c r="KHY4" s="66"/>
      <c r="KHZ4" s="66"/>
      <c r="KIA4" s="66"/>
      <c r="KIB4" s="66"/>
      <c r="KIC4" s="66"/>
      <c r="KID4" s="66"/>
      <c r="KIE4" s="66"/>
      <c r="KIF4" s="66"/>
      <c r="KIG4" s="66"/>
      <c r="KIH4" s="66"/>
      <c r="KII4" s="66"/>
      <c r="KIJ4" s="66"/>
      <c r="KIK4" s="66"/>
      <c r="KIL4" s="66"/>
      <c r="KIM4" s="66"/>
      <c r="KIN4" s="66"/>
      <c r="KIO4" s="66"/>
      <c r="KIP4" s="66"/>
      <c r="KIQ4" s="66"/>
      <c r="KIR4" s="66"/>
      <c r="KIS4" s="66"/>
      <c r="KIT4" s="66"/>
      <c r="KIU4" s="66"/>
      <c r="KIV4" s="66"/>
      <c r="KIW4" s="66"/>
      <c r="KIX4" s="66"/>
      <c r="KIY4" s="66"/>
      <c r="KIZ4" s="66"/>
      <c r="KJA4" s="66"/>
      <c r="KJB4" s="66"/>
      <c r="KJC4" s="66"/>
      <c r="KJD4" s="66"/>
      <c r="KJE4" s="66"/>
      <c r="KJF4" s="66"/>
      <c r="KJG4" s="66"/>
      <c r="KJH4" s="66"/>
      <c r="KJI4" s="66"/>
      <c r="KJJ4" s="66"/>
      <c r="KJK4" s="66"/>
      <c r="KJL4" s="66"/>
      <c r="KJM4" s="66"/>
      <c r="KJN4" s="66"/>
      <c r="KJO4" s="66"/>
      <c r="KJP4" s="66"/>
      <c r="KJQ4" s="66"/>
      <c r="KJR4" s="66"/>
      <c r="KJS4" s="66"/>
      <c r="KJT4" s="66"/>
      <c r="KJU4" s="66"/>
      <c r="KJV4" s="66"/>
      <c r="KJW4" s="66"/>
      <c r="KJX4" s="66"/>
      <c r="KJY4" s="66"/>
      <c r="KJZ4" s="66"/>
      <c r="KKA4" s="66"/>
      <c r="KKB4" s="66"/>
      <c r="KKC4" s="66"/>
      <c r="KKD4" s="66"/>
      <c r="KKE4" s="66"/>
      <c r="KKF4" s="66"/>
      <c r="KKG4" s="66"/>
      <c r="KKH4" s="66"/>
      <c r="KKI4" s="66"/>
      <c r="KKJ4" s="66"/>
      <c r="KKK4" s="66"/>
      <c r="KKL4" s="66"/>
      <c r="KKM4" s="66"/>
      <c r="KKN4" s="66"/>
      <c r="KKO4" s="66"/>
      <c r="KKP4" s="66"/>
      <c r="KKQ4" s="66"/>
      <c r="KKR4" s="66"/>
      <c r="KKS4" s="66"/>
      <c r="KKT4" s="66"/>
      <c r="KKU4" s="66"/>
      <c r="KKV4" s="66"/>
      <c r="KKW4" s="66"/>
      <c r="KKX4" s="66"/>
      <c r="KKY4" s="66"/>
      <c r="KKZ4" s="66"/>
      <c r="KLA4" s="66"/>
      <c r="KLB4" s="66"/>
      <c r="KLC4" s="66"/>
      <c r="KLD4" s="66"/>
      <c r="KLE4" s="66"/>
      <c r="KLF4" s="66"/>
      <c r="KLG4" s="66"/>
      <c r="KLH4" s="66"/>
      <c r="KLI4" s="66"/>
      <c r="KLJ4" s="66"/>
      <c r="KLK4" s="66"/>
      <c r="KLL4" s="66"/>
      <c r="KLM4" s="66"/>
      <c r="KLN4" s="66"/>
      <c r="KLO4" s="66"/>
      <c r="KLP4" s="66"/>
      <c r="KLQ4" s="66"/>
      <c r="KLR4" s="66"/>
      <c r="KLS4" s="66"/>
      <c r="KLT4" s="66"/>
      <c r="KLU4" s="66"/>
      <c r="KLV4" s="66"/>
      <c r="KLW4" s="66"/>
      <c r="KLX4" s="66"/>
      <c r="KLY4" s="66"/>
      <c r="KLZ4" s="66"/>
      <c r="KMA4" s="66"/>
      <c r="KMB4" s="66"/>
      <c r="KMC4" s="66"/>
      <c r="KMD4" s="66"/>
      <c r="KME4" s="66"/>
      <c r="KMF4" s="66"/>
      <c r="KMG4" s="66"/>
      <c r="KMH4" s="66"/>
      <c r="KMI4" s="66"/>
      <c r="KMJ4" s="66"/>
      <c r="KMK4" s="66"/>
      <c r="KML4" s="66"/>
      <c r="KMM4" s="66"/>
      <c r="KMN4" s="66"/>
      <c r="KMO4" s="66"/>
      <c r="KMP4" s="66"/>
      <c r="KMQ4" s="66"/>
      <c r="KMR4" s="66"/>
      <c r="KMS4" s="66"/>
      <c r="KMT4" s="66"/>
      <c r="KMU4" s="66"/>
      <c r="KMV4" s="66"/>
      <c r="KMW4" s="66"/>
      <c r="KMX4" s="66"/>
      <c r="KMY4" s="66"/>
      <c r="KMZ4" s="66"/>
      <c r="KNA4" s="66"/>
      <c r="KNB4" s="66"/>
      <c r="KNC4" s="66"/>
      <c r="KND4" s="66"/>
      <c r="KNE4" s="66"/>
      <c r="KNF4" s="66"/>
      <c r="KNG4" s="66"/>
      <c r="KNH4" s="66"/>
      <c r="KNI4" s="66"/>
      <c r="KNJ4" s="66"/>
      <c r="KNK4" s="66"/>
      <c r="KNL4" s="66"/>
      <c r="KNM4" s="66"/>
      <c r="KNN4" s="66"/>
      <c r="KNO4" s="66"/>
      <c r="KNP4" s="66"/>
      <c r="KNQ4" s="66"/>
      <c r="KNR4" s="66"/>
      <c r="KNS4" s="66"/>
      <c r="KNT4" s="66"/>
      <c r="KNU4" s="66"/>
      <c r="KNV4" s="66"/>
      <c r="KNW4" s="66"/>
      <c r="KNX4" s="66"/>
      <c r="KNY4" s="66"/>
      <c r="KNZ4" s="66"/>
      <c r="KOA4" s="66"/>
      <c r="KOB4" s="66"/>
      <c r="KOC4" s="66"/>
      <c r="KOD4" s="66"/>
      <c r="KOE4" s="66"/>
      <c r="KOF4" s="66"/>
      <c r="KOG4" s="66"/>
      <c r="KOH4" s="66"/>
      <c r="KOI4" s="66"/>
      <c r="KOJ4" s="66"/>
      <c r="KOK4" s="66"/>
      <c r="KOL4" s="66"/>
      <c r="KOM4" s="66"/>
      <c r="KON4" s="66"/>
      <c r="KOO4" s="66"/>
      <c r="KOP4" s="66"/>
      <c r="KOQ4" s="66"/>
      <c r="KOR4" s="66"/>
      <c r="KOS4" s="66"/>
      <c r="KOT4" s="66"/>
      <c r="KOU4" s="66"/>
      <c r="KOV4" s="66"/>
      <c r="KOW4" s="66"/>
      <c r="KOX4" s="66"/>
      <c r="KOY4" s="66"/>
      <c r="KOZ4" s="66"/>
      <c r="KPA4" s="66"/>
      <c r="KPB4" s="66"/>
      <c r="KPC4" s="66"/>
      <c r="KPD4" s="66"/>
      <c r="KPE4" s="66"/>
      <c r="KPF4" s="66"/>
      <c r="KPG4" s="66"/>
      <c r="KPH4" s="66"/>
      <c r="KPI4" s="66"/>
      <c r="KPJ4" s="66"/>
      <c r="KPK4" s="66"/>
      <c r="KPL4" s="66"/>
      <c r="KPM4" s="66"/>
      <c r="KPN4" s="66"/>
      <c r="KPO4" s="66"/>
      <c r="KPP4" s="66"/>
      <c r="KPQ4" s="66"/>
      <c r="KPR4" s="66"/>
      <c r="KPS4" s="66"/>
      <c r="KPT4" s="66"/>
      <c r="KPU4" s="66"/>
      <c r="KPV4" s="66"/>
      <c r="KPW4" s="66"/>
      <c r="KPX4" s="66"/>
      <c r="KPY4" s="66"/>
      <c r="KPZ4" s="66"/>
      <c r="KQA4" s="66"/>
      <c r="KQB4" s="66"/>
      <c r="KQC4" s="66"/>
      <c r="KQD4" s="66"/>
      <c r="KQE4" s="66"/>
      <c r="KQF4" s="66"/>
      <c r="KQG4" s="66"/>
      <c r="KQH4" s="66"/>
      <c r="KQI4" s="66"/>
      <c r="KQJ4" s="66"/>
      <c r="KQK4" s="66"/>
      <c r="KQL4" s="66"/>
      <c r="KQM4" s="66"/>
      <c r="KQN4" s="66"/>
      <c r="KQO4" s="66"/>
      <c r="KQP4" s="66"/>
      <c r="KQQ4" s="66"/>
      <c r="KQR4" s="66"/>
      <c r="KQS4" s="66"/>
      <c r="KQT4" s="66"/>
      <c r="KQU4" s="66"/>
      <c r="KQV4" s="66"/>
      <c r="KQW4" s="66"/>
      <c r="KQX4" s="66"/>
      <c r="KQY4" s="66"/>
      <c r="KQZ4" s="66"/>
      <c r="KRA4" s="66"/>
      <c r="KRB4" s="66"/>
      <c r="KRC4" s="66"/>
      <c r="KRD4" s="66"/>
      <c r="KRE4" s="66"/>
      <c r="KRF4" s="66"/>
      <c r="KRG4" s="66"/>
      <c r="KRH4" s="66"/>
      <c r="KRI4" s="66"/>
      <c r="KRJ4" s="66"/>
      <c r="KRK4" s="66"/>
      <c r="KRL4" s="66"/>
      <c r="KRM4" s="66"/>
      <c r="KRN4" s="66"/>
      <c r="KRO4" s="66"/>
      <c r="KRP4" s="66"/>
      <c r="KRQ4" s="66"/>
      <c r="KRR4" s="66"/>
      <c r="KRS4" s="66"/>
      <c r="KRT4" s="66"/>
      <c r="KRU4" s="66"/>
      <c r="KRV4" s="66"/>
      <c r="KRW4" s="66"/>
      <c r="KRX4" s="66"/>
      <c r="KRY4" s="66"/>
      <c r="KRZ4" s="66"/>
      <c r="KSA4" s="66"/>
      <c r="KSB4" s="66"/>
      <c r="KSC4" s="66"/>
      <c r="KSD4" s="66"/>
      <c r="KSE4" s="66"/>
      <c r="KSF4" s="66"/>
      <c r="KSG4" s="66"/>
      <c r="KSH4" s="66"/>
      <c r="KSI4" s="66"/>
      <c r="KSJ4" s="66"/>
      <c r="KSK4" s="66"/>
      <c r="KSL4" s="66"/>
      <c r="KSM4" s="66"/>
      <c r="KSN4" s="66"/>
      <c r="KSO4" s="66"/>
      <c r="KSP4" s="66"/>
      <c r="KSQ4" s="66"/>
      <c r="KSR4" s="66"/>
      <c r="KSS4" s="66"/>
      <c r="KST4" s="66"/>
      <c r="KSU4" s="66"/>
      <c r="KSV4" s="66"/>
      <c r="KSW4" s="66"/>
      <c r="KSX4" s="66"/>
      <c r="KSY4" s="66"/>
      <c r="KSZ4" s="66"/>
      <c r="KTA4" s="66"/>
      <c r="KTB4" s="66"/>
      <c r="KTC4" s="66"/>
      <c r="KTD4" s="66"/>
      <c r="KTE4" s="66"/>
      <c r="KTF4" s="66"/>
      <c r="KTG4" s="66"/>
      <c r="KTH4" s="66"/>
      <c r="KTI4" s="66"/>
      <c r="KTJ4" s="66"/>
      <c r="KTK4" s="66"/>
      <c r="KTL4" s="66"/>
      <c r="KTM4" s="66"/>
      <c r="KTN4" s="66"/>
      <c r="KTO4" s="66"/>
      <c r="KTP4" s="66"/>
      <c r="KTQ4" s="66"/>
      <c r="KTR4" s="66"/>
      <c r="KTS4" s="66"/>
      <c r="KTT4" s="66"/>
      <c r="KTU4" s="66"/>
      <c r="KTV4" s="66"/>
      <c r="KTW4" s="66"/>
      <c r="KTX4" s="66"/>
      <c r="KTY4" s="66"/>
      <c r="KTZ4" s="66"/>
      <c r="KUA4" s="66"/>
      <c r="KUB4" s="66"/>
      <c r="KUC4" s="66"/>
      <c r="KUD4" s="66"/>
      <c r="KUE4" s="66"/>
      <c r="KUF4" s="66"/>
      <c r="KUG4" s="66"/>
      <c r="KUH4" s="66"/>
      <c r="KUI4" s="66"/>
      <c r="KUJ4" s="66"/>
      <c r="KUK4" s="66"/>
      <c r="KUL4" s="66"/>
      <c r="KUM4" s="66"/>
      <c r="KUN4" s="66"/>
      <c r="KUO4" s="66"/>
      <c r="KUP4" s="66"/>
      <c r="KUQ4" s="66"/>
      <c r="KUR4" s="66"/>
      <c r="KUS4" s="66"/>
      <c r="KUT4" s="66"/>
      <c r="KUU4" s="66"/>
      <c r="KUV4" s="66"/>
      <c r="KUW4" s="66"/>
      <c r="KUX4" s="66"/>
      <c r="KUY4" s="66"/>
      <c r="KUZ4" s="66"/>
      <c r="KVA4" s="66"/>
      <c r="KVB4" s="66"/>
      <c r="KVC4" s="66"/>
      <c r="KVD4" s="66"/>
      <c r="KVE4" s="66"/>
      <c r="KVF4" s="66"/>
      <c r="KVG4" s="66"/>
      <c r="KVH4" s="66"/>
      <c r="KVI4" s="66"/>
      <c r="KVJ4" s="66"/>
      <c r="KVK4" s="66"/>
      <c r="KVL4" s="66"/>
      <c r="KVM4" s="66"/>
      <c r="KVN4" s="66"/>
      <c r="KVO4" s="66"/>
      <c r="KVP4" s="66"/>
      <c r="KVQ4" s="66"/>
      <c r="KVR4" s="66"/>
      <c r="KVS4" s="66"/>
      <c r="KVT4" s="66"/>
      <c r="KVU4" s="66"/>
      <c r="KVV4" s="66"/>
      <c r="KVW4" s="66"/>
      <c r="KVX4" s="66"/>
      <c r="KVY4" s="66"/>
      <c r="KVZ4" s="66"/>
      <c r="KWA4" s="66"/>
      <c r="KWB4" s="66"/>
      <c r="KWC4" s="66"/>
      <c r="KWD4" s="66"/>
      <c r="KWE4" s="66"/>
      <c r="KWF4" s="66"/>
      <c r="KWG4" s="66"/>
      <c r="KWH4" s="66"/>
      <c r="KWI4" s="66"/>
      <c r="KWJ4" s="66"/>
      <c r="KWK4" s="66"/>
      <c r="KWL4" s="66"/>
      <c r="KWM4" s="66"/>
      <c r="KWN4" s="66"/>
      <c r="KWO4" s="66"/>
      <c r="KWP4" s="66"/>
      <c r="KWQ4" s="66"/>
      <c r="KWR4" s="66"/>
      <c r="KWS4" s="66"/>
      <c r="KWT4" s="66"/>
      <c r="KWU4" s="66"/>
      <c r="KWV4" s="66"/>
      <c r="KWW4" s="66"/>
      <c r="KWX4" s="66"/>
      <c r="KWY4" s="66"/>
      <c r="KWZ4" s="66"/>
      <c r="KXA4" s="66"/>
      <c r="KXB4" s="66"/>
      <c r="KXC4" s="66"/>
      <c r="KXD4" s="66"/>
      <c r="KXE4" s="66"/>
      <c r="KXF4" s="66"/>
      <c r="KXG4" s="66"/>
      <c r="KXH4" s="66"/>
      <c r="KXI4" s="66"/>
      <c r="KXJ4" s="66"/>
      <c r="KXK4" s="66"/>
      <c r="KXL4" s="66"/>
      <c r="KXM4" s="66"/>
      <c r="KXN4" s="66"/>
      <c r="KXO4" s="66"/>
      <c r="KXP4" s="66"/>
      <c r="KXQ4" s="66"/>
      <c r="KXR4" s="66"/>
      <c r="KXS4" s="66"/>
      <c r="KXT4" s="66"/>
      <c r="KXU4" s="66"/>
      <c r="KXV4" s="66"/>
      <c r="KXW4" s="66"/>
      <c r="KXX4" s="66"/>
      <c r="KXY4" s="66"/>
      <c r="KXZ4" s="66"/>
      <c r="KYA4" s="66"/>
      <c r="KYB4" s="66"/>
      <c r="KYC4" s="66"/>
      <c r="KYD4" s="66"/>
      <c r="KYE4" s="66"/>
      <c r="KYF4" s="66"/>
      <c r="KYG4" s="66"/>
      <c r="KYH4" s="66"/>
      <c r="KYI4" s="66"/>
      <c r="KYJ4" s="66"/>
      <c r="KYK4" s="66"/>
      <c r="KYL4" s="66"/>
      <c r="KYM4" s="66"/>
      <c r="KYN4" s="66"/>
      <c r="KYO4" s="66"/>
      <c r="KYP4" s="66"/>
      <c r="KYQ4" s="66"/>
      <c r="KYR4" s="66"/>
      <c r="KYS4" s="66"/>
      <c r="KYT4" s="66"/>
      <c r="KYU4" s="66"/>
      <c r="KYV4" s="66"/>
      <c r="KYW4" s="66"/>
      <c r="KYX4" s="66"/>
      <c r="KYY4" s="66"/>
      <c r="KYZ4" s="66"/>
      <c r="KZA4" s="66"/>
      <c r="KZB4" s="66"/>
      <c r="KZC4" s="66"/>
      <c r="KZD4" s="66"/>
      <c r="KZE4" s="66"/>
      <c r="KZF4" s="66"/>
      <c r="KZG4" s="66"/>
      <c r="KZH4" s="66"/>
      <c r="KZI4" s="66"/>
      <c r="KZJ4" s="66"/>
      <c r="KZK4" s="66"/>
      <c r="KZL4" s="66"/>
      <c r="KZM4" s="66"/>
      <c r="KZN4" s="66"/>
      <c r="KZO4" s="66"/>
      <c r="KZP4" s="66"/>
      <c r="KZQ4" s="66"/>
      <c r="KZR4" s="66"/>
      <c r="KZS4" s="66"/>
      <c r="KZT4" s="66"/>
      <c r="KZU4" s="66"/>
      <c r="KZV4" s="66"/>
      <c r="KZW4" s="66"/>
      <c r="KZX4" s="66"/>
      <c r="KZY4" s="66"/>
      <c r="KZZ4" s="66"/>
      <c r="LAA4" s="66"/>
      <c r="LAB4" s="66"/>
      <c r="LAC4" s="66"/>
      <c r="LAD4" s="66"/>
      <c r="LAE4" s="66"/>
      <c r="LAF4" s="66"/>
      <c r="LAG4" s="66"/>
      <c r="LAH4" s="66"/>
      <c r="LAI4" s="66"/>
      <c r="LAJ4" s="66"/>
      <c r="LAK4" s="66"/>
      <c r="LAL4" s="66"/>
      <c r="LAM4" s="66"/>
      <c r="LAN4" s="66"/>
      <c r="LAO4" s="66"/>
      <c r="LAP4" s="66"/>
      <c r="LAQ4" s="66"/>
      <c r="LAR4" s="66"/>
      <c r="LAS4" s="66"/>
      <c r="LAT4" s="66"/>
      <c r="LAU4" s="66"/>
      <c r="LAV4" s="66"/>
      <c r="LAW4" s="66"/>
      <c r="LAX4" s="66"/>
      <c r="LAY4" s="66"/>
      <c r="LAZ4" s="66"/>
      <c r="LBA4" s="66"/>
      <c r="LBB4" s="66"/>
      <c r="LBC4" s="66"/>
      <c r="LBD4" s="66"/>
      <c r="LBE4" s="66"/>
      <c r="LBF4" s="66"/>
      <c r="LBG4" s="66"/>
      <c r="LBH4" s="66"/>
      <c r="LBI4" s="66"/>
      <c r="LBJ4" s="66"/>
      <c r="LBK4" s="66"/>
      <c r="LBL4" s="66"/>
      <c r="LBM4" s="66"/>
      <c r="LBN4" s="66"/>
      <c r="LBO4" s="66"/>
      <c r="LBP4" s="66"/>
      <c r="LBQ4" s="66"/>
      <c r="LBR4" s="66"/>
      <c r="LBS4" s="66"/>
      <c r="LBT4" s="66"/>
      <c r="LBU4" s="66"/>
      <c r="LBV4" s="66"/>
      <c r="LBW4" s="66"/>
      <c r="LBX4" s="66"/>
      <c r="LBY4" s="66"/>
      <c r="LBZ4" s="66"/>
      <c r="LCA4" s="66"/>
      <c r="LCB4" s="66"/>
      <c r="LCC4" s="66"/>
      <c r="LCD4" s="66"/>
      <c r="LCE4" s="66"/>
      <c r="LCF4" s="66"/>
      <c r="LCG4" s="66"/>
      <c r="LCH4" s="66"/>
      <c r="LCI4" s="66"/>
      <c r="LCJ4" s="66"/>
      <c r="LCK4" s="66"/>
      <c r="LCL4" s="66"/>
      <c r="LCM4" s="66"/>
      <c r="LCN4" s="66"/>
      <c r="LCO4" s="66"/>
      <c r="LCP4" s="66"/>
      <c r="LCQ4" s="66"/>
      <c r="LCR4" s="66"/>
      <c r="LCS4" s="66"/>
      <c r="LCT4" s="66"/>
      <c r="LCU4" s="66"/>
      <c r="LCV4" s="66"/>
      <c r="LCW4" s="66"/>
      <c r="LCX4" s="66"/>
      <c r="LCY4" s="66"/>
      <c r="LCZ4" s="66"/>
      <c r="LDA4" s="66"/>
      <c r="LDB4" s="66"/>
      <c r="LDC4" s="66"/>
      <c r="LDD4" s="66"/>
      <c r="LDE4" s="66"/>
      <c r="LDF4" s="66"/>
      <c r="LDG4" s="66"/>
      <c r="LDH4" s="66"/>
      <c r="LDI4" s="66"/>
      <c r="LDJ4" s="66"/>
      <c r="LDK4" s="66"/>
      <c r="LDL4" s="66"/>
      <c r="LDM4" s="66"/>
      <c r="LDN4" s="66"/>
      <c r="LDO4" s="66"/>
      <c r="LDP4" s="66"/>
      <c r="LDQ4" s="66"/>
      <c r="LDR4" s="66"/>
      <c r="LDS4" s="66"/>
      <c r="LDT4" s="66"/>
      <c r="LDU4" s="66"/>
      <c r="LDV4" s="66"/>
      <c r="LDW4" s="66"/>
      <c r="LDX4" s="66"/>
      <c r="LDY4" s="66"/>
      <c r="LDZ4" s="66"/>
      <c r="LEA4" s="66"/>
      <c r="LEB4" s="66"/>
      <c r="LEC4" s="66"/>
      <c r="LED4" s="66"/>
      <c r="LEE4" s="66"/>
      <c r="LEF4" s="66"/>
      <c r="LEG4" s="66"/>
      <c r="LEH4" s="66"/>
      <c r="LEI4" s="66"/>
      <c r="LEJ4" s="66"/>
      <c r="LEK4" s="66"/>
      <c r="LEL4" s="66"/>
      <c r="LEM4" s="66"/>
      <c r="LEN4" s="66"/>
      <c r="LEO4" s="66"/>
      <c r="LEP4" s="66"/>
      <c r="LEQ4" s="66"/>
      <c r="LER4" s="66"/>
      <c r="LES4" s="66"/>
      <c r="LET4" s="66"/>
      <c r="LEU4" s="66"/>
      <c r="LEV4" s="66"/>
      <c r="LEW4" s="66"/>
      <c r="LEX4" s="66"/>
      <c r="LEY4" s="66"/>
      <c r="LEZ4" s="66"/>
      <c r="LFA4" s="66"/>
      <c r="LFB4" s="66"/>
      <c r="LFC4" s="66"/>
      <c r="LFD4" s="66"/>
      <c r="LFE4" s="66"/>
      <c r="LFF4" s="66"/>
      <c r="LFG4" s="66"/>
      <c r="LFH4" s="66"/>
      <c r="LFI4" s="66"/>
      <c r="LFJ4" s="66"/>
      <c r="LFK4" s="66"/>
      <c r="LFL4" s="66"/>
      <c r="LFM4" s="66"/>
      <c r="LFN4" s="66"/>
      <c r="LFO4" s="66"/>
      <c r="LFP4" s="66"/>
      <c r="LFQ4" s="66"/>
      <c r="LFR4" s="66"/>
      <c r="LFS4" s="66"/>
      <c r="LFT4" s="66"/>
      <c r="LFU4" s="66"/>
      <c r="LFV4" s="66"/>
      <c r="LFW4" s="66"/>
      <c r="LFX4" s="66"/>
      <c r="LFY4" s="66"/>
      <c r="LFZ4" s="66"/>
      <c r="LGA4" s="66"/>
      <c r="LGB4" s="66"/>
      <c r="LGC4" s="66"/>
      <c r="LGD4" s="66"/>
      <c r="LGE4" s="66"/>
      <c r="LGF4" s="66"/>
      <c r="LGG4" s="66"/>
      <c r="LGH4" s="66"/>
      <c r="LGI4" s="66"/>
      <c r="LGJ4" s="66"/>
      <c r="LGK4" s="66"/>
      <c r="LGL4" s="66"/>
      <c r="LGM4" s="66"/>
      <c r="LGN4" s="66"/>
      <c r="LGO4" s="66"/>
      <c r="LGP4" s="66"/>
      <c r="LGQ4" s="66"/>
      <c r="LGR4" s="66"/>
      <c r="LGS4" s="66"/>
      <c r="LGT4" s="66"/>
      <c r="LGU4" s="66"/>
      <c r="LGV4" s="66"/>
      <c r="LGW4" s="66"/>
      <c r="LGX4" s="66"/>
      <c r="LGY4" s="66"/>
      <c r="LGZ4" s="66"/>
      <c r="LHA4" s="66"/>
      <c r="LHB4" s="66"/>
      <c r="LHC4" s="66"/>
      <c r="LHD4" s="66"/>
      <c r="LHE4" s="66"/>
      <c r="LHF4" s="66"/>
      <c r="LHG4" s="66"/>
      <c r="LHH4" s="66"/>
      <c r="LHI4" s="66"/>
      <c r="LHJ4" s="66"/>
      <c r="LHK4" s="66"/>
      <c r="LHL4" s="66"/>
      <c r="LHM4" s="66"/>
      <c r="LHN4" s="66"/>
      <c r="LHO4" s="66"/>
      <c r="LHP4" s="66"/>
      <c r="LHQ4" s="66"/>
      <c r="LHR4" s="66"/>
      <c r="LHS4" s="66"/>
      <c r="LHT4" s="66"/>
      <c r="LHU4" s="66"/>
      <c r="LHV4" s="66"/>
      <c r="LHW4" s="66"/>
      <c r="LHX4" s="66"/>
      <c r="LHY4" s="66"/>
      <c r="LHZ4" s="66"/>
      <c r="LIA4" s="66"/>
      <c r="LIB4" s="66"/>
      <c r="LIC4" s="66"/>
      <c r="LID4" s="66"/>
      <c r="LIE4" s="66"/>
      <c r="LIF4" s="66"/>
      <c r="LIG4" s="66"/>
      <c r="LIH4" s="66"/>
      <c r="LII4" s="66"/>
      <c r="LIJ4" s="66"/>
      <c r="LIK4" s="66"/>
      <c r="LIL4" s="66"/>
      <c r="LIM4" s="66"/>
      <c r="LIN4" s="66"/>
      <c r="LIO4" s="66"/>
      <c r="LIP4" s="66"/>
      <c r="LIQ4" s="66"/>
      <c r="LIR4" s="66"/>
      <c r="LIS4" s="66"/>
      <c r="LIT4" s="66"/>
      <c r="LIU4" s="66"/>
      <c r="LIV4" s="66"/>
      <c r="LIW4" s="66"/>
      <c r="LIX4" s="66"/>
      <c r="LIY4" s="66"/>
      <c r="LIZ4" s="66"/>
      <c r="LJA4" s="66"/>
      <c r="LJB4" s="66"/>
      <c r="LJC4" s="66"/>
      <c r="LJD4" s="66"/>
      <c r="LJE4" s="66"/>
      <c r="LJF4" s="66"/>
      <c r="LJG4" s="66"/>
      <c r="LJH4" s="66"/>
      <c r="LJI4" s="66"/>
      <c r="LJJ4" s="66"/>
      <c r="LJK4" s="66"/>
      <c r="LJL4" s="66"/>
      <c r="LJM4" s="66"/>
      <c r="LJN4" s="66"/>
      <c r="LJO4" s="66"/>
      <c r="LJP4" s="66"/>
      <c r="LJQ4" s="66"/>
      <c r="LJR4" s="66"/>
      <c r="LJS4" s="66"/>
      <c r="LJT4" s="66"/>
      <c r="LJU4" s="66"/>
      <c r="LJV4" s="66"/>
      <c r="LJW4" s="66"/>
      <c r="LJX4" s="66"/>
      <c r="LJY4" s="66"/>
      <c r="LJZ4" s="66"/>
      <c r="LKA4" s="66"/>
      <c r="LKB4" s="66"/>
      <c r="LKC4" s="66"/>
      <c r="LKD4" s="66"/>
      <c r="LKE4" s="66"/>
      <c r="LKF4" s="66"/>
      <c r="LKG4" s="66"/>
      <c r="LKH4" s="66"/>
      <c r="LKI4" s="66"/>
      <c r="LKJ4" s="66"/>
      <c r="LKK4" s="66"/>
      <c r="LKL4" s="66"/>
      <c r="LKM4" s="66"/>
      <c r="LKN4" s="66"/>
      <c r="LKO4" s="66"/>
      <c r="LKP4" s="66"/>
      <c r="LKQ4" s="66"/>
      <c r="LKR4" s="66"/>
      <c r="LKS4" s="66"/>
      <c r="LKT4" s="66"/>
      <c r="LKU4" s="66"/>
      <c r="LKV4" s="66"/>
      <c r="LKW4" s="66"/>
      <c r="LKX4" s="66"/>
      <c r="LKY4" s="66"/>
      <c r="LKZ4" s="66"/>
      <c r="LLA4" s="66"/>
      <c r="LLB4" s="66"/>
      <c r="LLC4" s="66"/>
      <c r="LLD4" s="66"/>
      <c r="LLE4" s="66"/>
      <c r="LLF4" s="66"/>
      <c r="LLG4" s="66"/>
      <c r="LLH4" s="66"/>
      <c r="LLI4" s="66"/>
      <c r="LLJ4" s="66"/>
      <c r="LLK4" s="66"/>
      <c r="LLL4" s="66"/>
      <c r="LLM4" s="66"/>
      <c r="LLN4" s="66"/>
      <c r="LLO4" s="66"/>
      <c r="LLP4" s="66"/>
      <c r="LLQ4" s="66"/>
      <c r="LLR4" s="66"/>
      <c r="LLS4" s="66"/>
      <c r="LLT4" s="66"/>
      <c r="LLU4" s="66"/>
      <c r="LLV4" s="66"/>
      <c r="LLW4" s="66"/>
      <c r="LLX4" s="66"/>
      <c r="LLY4" s="66"/>
      <c r="LLZ4" s="66"/>
      <c r="LMA4" s="66"/>
      <c r="LMB4" s="66"/>
      <c r="LMC4" s="66"/>
      <c r="LMD4" s="66"/>
      <c r="LME4" s="66"/>
      <c r="LMF4" s="66"/>
      <c r="LMG4" s="66"/>
      <c r="LMH4" s="66"/>
      <c r="LMI4" s="66"/>
      <c r="LMJ4" s="66"/>
      <c r="LMK4" s="66"/>
      <c r="LML4" s="66"/>
      <c r="LMM4" s="66"/>
      <c r="LMN4" s="66"/>
      <c r="LMO4" s="66"/>
      <c r="LMP4" s="66"/>
      <c r="LMQ4" s="66"/>
      <c r="LMR4" s="66"/>
      <c r="LMS4" s="66"/>
      <c r="LMT4" s="66"/>
      <c r="LMU4" s="66"/>
      <c r="LMV4" s="66"/>
      <c r="LMW4" s="66"/>
      <c r="LMX4" s="66"/>
      <c r="LMY4" s="66"/>
      <c r="LMZ4" s="66"/>
      <c r="LNA4" s="66"/>
      <c r="LNB4" s="66"/>
      <c r="LNC4" s="66"/>
      <c r="LND4" s="66"/>
      <c r="LNE4" s="66"/>
      <c r="LNF4" s="66"/>
      <c r="LNG4" s="66"/>
      <c r="LNH4" s="66"/>
      <c r="LNI4" s="66"/>
      <c r="LNJ4" s="66"/>
      <c r="LNK4" s="66"/>
      <c r="LNL4" s="66"/>
      <c r="LNM4" s="66"/>
      <c r="LNN4" s="66"/>
      <c r="LNO4" s="66"/>
      <c r="LNP4" s="66"/>
      <c r="LNQ4" s="66"/>
      <c r="LNR4" s="66"/>
      <c r="LNS4" s="66"/>
      <c r="LNT4" s="66"/>
      <c r="LNU4" s="66"/>
      <c r="LNV4" s="66"/>
      <c r="LNW4" s="66"/>
      <c r="LNX4" s="66"/>
      <c r="LNY4" s="66"/>
      <c r="LNZ4" s="66"/>
      <c r="LOA4" s="66"/>
      <c r="LOB4" s="66"/>
      <c r="LOC4" s="66"/>
      <c r="LOD4" s="66"/>
      <c r="LOE4" s="66"/>
      <c r="LOF4" s="66"/>
      <c r="LOG4" s="66"/>
      <c r="LOH4" s="66"/>
      <c r="LOI4" s="66"/>
      <c r="LOJ4" s="66"/>
      <c r="LOK4" s="66"/>
      <c r="LOL4" s="66"/>
      <c r="LOM4" s="66"/>
      <c r="LON4" s="66"/>
      <c r="LOO4" s="66"/>
      <c r="LOP4" s="66"/>
      <c r="LOQ4" s="66"/>
      <c r="LOR4" s="66"/>
      <c r="LOS4" s="66"/>
      <c r="LOT4" s="66"/>
      <c r="LOU4" s="66"/>
      <c r="LOV4" s="66"/>
      <c r="LOW4" s="66"/>
      <c r="LOX4" s="66"/>
      <c r="LOY4" s="66"/>
      <c r="LOZ4" s="66"/>
      <c r="LPA4" s="66"/>
      <c r="LPB4" s="66"/>
      <c r="LPC4" s="66"/>
      <c r="LPD4" s="66"/>
      <c r="LPE4" s="66"/>
      <c r="LPF4" s="66"/>
      <c r="LPG4" s="66"/>
      <c r="LPH4" s="66"/>
      <c r="LPI4" s="66"/>
      <c r="LPJ4" s="66"/>
      <c r="LPK4" s="66"/>
      <c r="LPL4" s="66"/>
      <c r="LPM4" s="66"/>
      <c r="LPN4" s="66"/>
      <c r="LPO4" s="66"/>
      <c r="LPP4" s="66"/>
      <c r="LPQ4" s="66"/>
      <c r="LPR4" s="66"/>
      <c r="LPS4" s="66"/>
      <c r="LPT4" s="66"/>
      <c r="LPU4" s="66"/>
      <c r="LPV4" s="66"/>
      <c r="LPW4" s="66"/>
      <c r="LPX4" s="66"/>
      <c r="LPY4" s="66"/>
      <c r="LPZ4" s="66"/>
      <c r="LQA4" s="66"/>
      <c r="LQB4" s="66"/>
      <c r="LQC4" s="66"/>
      <c r="LQD4" s="66"/>
      <c r="LQE4" s="66"/>
      <c r="LQF4" s="66"/>
      <c r="LQG4" s="66"/>
      <c r="LQH4" s="66"/>
      <c r="LQI4" s="66"/>
      <c r="LQJ4" s="66"/>
      <c r="LQK4" s="66"/>
      <c r="LQL4" s="66"/>
      <c r="LQM4" s="66"/>
      <c r="LQN4" s="66"/>
      <c r="LQO4" s="66"/>
      <c r="LQP4" s="66"/>
      <c r="LQQ4" s="66"/>
      <c r="LQR4" s="66"/>
      <c r="LQS4" s="66"/>
      <c r="LQT4" s="66"/>
      <c r="LQU4" s="66"/>
      <c r="LQV4" s="66"/>
      <c r="LQW4" s="66"/>
      <c r="LQX4" s="66"/>
      <c r="LQY4" s="66"/>
      <c r="LQZ4" s="66"/>
      <c r="LRA4" s="66"/>
      <c r="LRB4" s="66"/>
      <c r="LRC4" s="66"/>
      <c r="LRD4" s="66"/>
      <c r="LRE4" s="66"/>
      <c r="LRF4" s="66"/>
      <c r="LRG4" s="66"/>
      <c r="LRH4" s="66"/>
      <c r="LRI4" s="66"/>
      <c r="LRJ4" s="66"/>
      <c r="LRK4" s="66"/>
      <c r="LRL4" s="66"/>
      <c r="LRM4" s="66"/>
      <c r="LRN4" s="66"/>
      <c r="LRO4" s="66"/>
      <c r="LRP4" s="66"/>
      <c r="LRQ4" s="66"/>
      <c r="LRR4" s="66"/>
      <c r="LRS4" s="66"/>
      <c r="LRT4" s="66"/>
      <c r="LRU4" s="66"/>
      <c r="LRV4" s="66"/>
      <c r="LRW4" s="66"/>
      <c r="LRX4" s="66"/>
      <c r="LRY4" s="66"/>
      <c r="LRZ4" s="66"/>
      <c r="LSA4" s="66"/>
      <c r="LSB4" s="66"/>
      <c r="LSC4" s="66"/>
      <c r="LSD4" s="66"/>
      <c r="LSE4" s="66"/>
      <c r="LSF4" s="66"/>
      <c r="LSG4" s="66"/>
      <c r="LSH4" s="66"/>
      <c r="LSI4" s="66"/>
      <c r="LSJ4" s="66"/>
      <c r="LSK4" s="66"/>
      <c r="LSL4" s="66"/>
      <c r="LSM4" s="66"/>
      <c r="LSN4" s="66"/>
      <c r="LSO4" s="66"/>
      <c r="LSP4" s="66"/>
      <c r="LSQ4" s="66"/>
      <c r="LSR4" s="66"/>
      <c r="LSS4" s="66"/>
      <c r="LST4" s="66"/>
      <c r="LSU4" s="66"/>
      <c r="LSV4" s="66"/>
      <c r="LSW4" s="66"/>
      <c r="LSX4" s="66"/>
      <c r="LSY4" s="66"/>
      <c r="LSZ4" s="66"/>
      <c r="LTA4" s="66"/>
      <c r="LTB4" s="66"/>
      <c r="LTC4" s="66"/>
      <c r="LTD4" s="66"/>
      <c r="LTE4" s="66"/>
      <c r="LTF4" s="66"/>
      <c r="LTG4" s="66"/>
      <c r="LTH4" s="66"/>
      <c r="LTI4" s="66"/>
      <c r="LTJ4" s="66"/>
      <c r="LTK4" s="66"/>
      <c r="LTL4" s="66"/>
      <c r="LTM4" s="66"/>
      <c r="LTN4" s="66"/>
      <c r="LTO4" s="66"/>
      <c r="LTP4" s="66"/>
      <c r="LTQ4" s="66"/>
      <c r="LTR4" s="66"/>
      <c r="LTS4" s="66"/>
      <c r="LTT4" s="66"/>
      <c r="LTU4" s="66"/>
      <c r="LTV4" s="66"/>
      <c r="LTW4" s="66"/>
      <c r="LTX4" s="66"/>
      <c r="LTY4" s="66"/>
      <c r="LTZ4" s="66"/>
      <c r="LUA4" s="66"/>
      <c r="LUB4" s="66"/>
      <c r="LUC4" s="66"/>
      <c r="LUD4" s="66"/>
      <c r="LUE4" s="66"/>
      <c r="LUF4" s="66"/>
      <c r="LUG4" s="66"/>
      <c r="LUH4" s="66"/>
      <c r="LUI4" s="66"/>
      <c r="LUJ4" s="66"/>
      <c r="LUK4" s="66"/>
      <c r="LUL4" s="66"/>
      <c r="LUM4" s="66"/>
      <c r="LUN4" s="66"/>
      <c r="LUO4" s="66"/>
      <c r="LUP4" s="66"/>
      <c r="LUQ4" s="66"/>
      <c r="LUR4" s="66"/>
      <c r="LUS4" s="66"/>
      <c r="LUT4" s="66"/>
      <c r="LUU4" s="66"/>
      <c r="LUV4" s="66"/>
      <c r="LUW4" s="66"/>
      <c r="LUX4" s="66"/>
      <c r="LUY4" s="66"/>
      <c r="LUZ4" s="66"/>
      <c r="LVA4" s="66"/>
      <c r="LVB4" s="66"/>
      <c r="LVC4" s="66"/>
      <c r="LVD4" s="66"/>
      <c r="LVE4" s="66"/>
      <c r="LVF4" s="66"/>
      <c r="LVG4" s="66"/>
      <c r="LVH4" s="66"/>
      <c r="LVI4" s="66"/>
      <c r="LVJ4" s="66"/>
      <c r="LVK4" s="66"/>
      <c r="LVL4" s="66"/>
      <c r="LVM4" s="66"/>
      <c r="LVN4" s="66"/>
      <c r="LVO4" s="66"/>
      <c r="LVP4" s="66"/>
      <c r="LVQ4" s="66"/>
      <c r="LVR4" s="66"/>
      <c r="LVS4" s="66"/>
      <c r="LVT4" s="66"/>
      <c r="LVU4" s="66"/>
      <c r="LVV4" s="66"/>
      <c r="LVW4" s="66"/>
      <c r="LVX4" s="66"/>
      <c r="LVY4" s="66"/>
      <c r="LVZ4" s="66"/>
      <c r="LWA4" s="66"/>
      <c r="LWB4" s="66"/>
      <c r="LWC4" s="66"/>
      <c r="LWD4" s="66"/>
      <c r="LWE4" s="66"/>
      <c r="LWF4" s="66"/>
      <c r="LWG4" s="66"/>
      <c r="LWH4" s="66"/>
      <c r="LWI4" s="66"/>
      <c r="LWJ4" s="66"/>
      <c r="LWK4" s="66"/>
      <c r="LWL4" s="66"/>
      <c r="LWM4" s="66"/>
      <c r="LWN4" s="66"/>
      <c r="LWO4" s="66"/>
      <c r="LWP4" s="66"/>
      <c r="LWQ4" s="66"/>
      <c r="LWR4" s="66"/>
      <c r="LWS4" s="66"/>
      <c r="LWT4" s="66"/>
      <c r="LWU4" s="66"/>
      <c r="LWV4" s="66"/>
      <c r="LWW4" s="66"/>
      <c r="LWX4" s="66"/>
      <c r="LWY4" s="66"/>
      <c r="LWZ4" s="66"/>
      <c r="LXA4" s="66"/>
      <c r="LXB4" s="66"/>
      <c r="LXC4" s="66"/>
      <c r="LXD4" s="66"/>
      <c r="LXE4" s="66"/>
      <c r="LXF4" s="66"/>
      <c r="LXG4" s="66"/>
      <c r="LXH4" s="66"/>
      <c r="LXI4" s="66"/>
      <c r="LXJ4" s="66"/>
      <c r="LXK4" s="66"/>
      <c r="LXL4" s="66"/>
      <c r="LXM4" s="66"/>
      <c r="LXN4" s="66"/>
      <c r="LXO4" s="66"/>
      <c r="LXP4" s="66"/>
      <c r="LXQ4" s="66"/>
      <c r="LXR4" s="66"/>
      <c r="LXS4" s="66"/>
      <c r="LXT4" s="66"/>
      <c r="LXU4" s="66"/>
      <c r="LXV4" s="66"/>
      <c r="LXW4" s="66"/>
      <c r="LXX4" s="66"/>
      <c r="LXY4" s="66"/>
      <c r="LXZ4" s="66"/>
      <c r="LYA4" s="66"/>
      <c r="LYB4" s="66"/>
      <c r="LYC4" s="66"/>
      <c r="LYD4" s="66"/>
      <c r="LYE4" s="66"/>
      <c r="LYF4" s="66"/>
      <c r="LYG4" s="66"/>
      <c r="LYH4" s="66"/>
      <c r="LYI4" s="66"/>
      <c r="LYJ4" s="66"/>
      <c r="LYK4" s="66"/>
      <c r="LYL4" s="66"/>
      <c r="LYM4" s="66"/>
      <c r="LYN4" s="66"/>
      <c r="LYO4" s="66"/>
      <c r="LYP4" s="66"/>
      <c r="LYQ4" s="66"/>
      <c r="LYR4" s="66"/>
      <c r="LYS4" s="66"/>
      <c r="LYT4" s="66"/>
      <c r="LYU4" s="66"/>
      <c r="LYV4" s="66"/>
      <c r="LYW4" s="66"/>
      <c r="LYX4" s="66"/>
      <c r="LYY4" s="66"/>
      <c r="LYZ4" s="66"/>
      <c r="LZA4" s="66"/>
      <c r="LZB4" s="66"/>
      <c r="LZC4" s="66"/>
      <c r="LZD4" s="66"/>
      <c r="LZE4" s="66"/>
      <c r="LZF4" s="66"/>
      <c r="LZG4" s="66"/>
      <c r="LZH4" s="66"/>
      <c r="LZI4" s="66"/>
      <c r="LZJ4" s="66"/>
      <c r="LZK4" s="66"/>
      <c r="LZL4" s="66"/>
      <c r="LZM4" s="66"/>
      <c r="LZN4" s="66"/>
      <c r="LZO4" s="66"/>
      <c r="LZP4" s="66"/>
      <c r="LZQ4" s="66"/>
      <c r="LZR4" s="66"/>
      <c r="LZS4" s="66"/>
      <c r="LZT4" s="66"/>
      <c r="LZU4" s="66"/>
      <c r="LZV4" s="66"/>
      <c r="LZW4" s="66"/>
      <c r="LZX4" s="66"/>
      <c r="LZY4" s="66"/>
      <c r="LZZ4" s="66"/>
      <c r="MAA4" s="66"/>
      <c r="MAB4" s="66"/>
      <c r="MAC4" s="66"/>
      <c r="MAD4" s="66"/>
      <c r="MAE4" s="66"/>
      <c r="MAF4" s="66"/>
      <c r="MAG4" s="66"/>
      <c r="MAH4" s="66"/>
      <c r="MAI4" s="66"/>
      <c r="MAJ4" s="66"/>
      <c r="MAK4" s="66"/>
      <c r="MAL4" s="66"/>
      <c r="MAM4" s="66"/>
      <c r="MAN4" s="66"/>
      <c r="MAO4" s="66"/>
      <c r="MAP4" s="66"/>
      <c r="MAQ4" s="66"/>
      <c r="MAR4" s="66"/>
      <c r="MAS4" s="66"/>
      <c r="MAT4" s="66"/>
      <c r="MAU4" s="66"/>
      <c r="MAV4" s="66"/>
      <c r="MAW4" s="66"/>
      <c r="MAX4" s="66"/>
      <c r="MAY4" s="66"/>
      <c r="MAZ4" s="66"/>
      <c r="MBA4" s="66"/>
      <c r="MBB4" s="66"/>
      <c r="MBC4" s="66"/>
      <c r="MBD4" s="66"/>
      <c r="MBE4" s="66"/>
      <c r="MBF4" s="66"/>
      <c r="MBG4" s="66"/>
      <c r="MBH4" s="66"/>
      <c r="MBI4" s="66"/>
      <c r="MBJ4" s="66"/>
      <c r="MBK4" s="66"/>
      <c r="MBL4" s="66"/>
      <c r="MBM4" s="66"/>
      <c r="MBN4" s="66"/>
      <c r="MBO4" s="66"/>
      <c r="MBP4" s="66"/>
      <c r="MBQ4" s="66"/>
      <c r="MBR4" s="66"/>
      <c r="MBS4" s="66"/>
      <c r="MBT4" s="66"/>
      <c r="MBU4" s="66"/>
      <c r="MBV4" s="66"/>
      <c r="MBW4" s="66"/>
      <c r="MBX4" s="66"/>
      <c r="MBY4" s="66"/>
      <c r="MBZ4" s="66"/>
      <c r="MCA4" s="66"/>
      <c r="MCB4" s="66"/>
      <c r="MCC4" s="66"/>
      <c r="MCD4" s="66"/>
      <c r="MCE4" s="66"/>
      <c r="MCF4" s="66"/>
      <c r="MCG4" s="66"/>
      <c r="MCH4" s="66"/>
      <c r="MCI4" s="66"/>
      <c r="MCJ4" s="66"/>
      <c r="MCK4" s="66"/>
      <c r="MCL4" s="66"/>
      <c r="MCM4" s="66"/>
      <c r="MCN4" s="66"/>
      <c r="MCO4" s="66"/>
      <c r="MCP4" s="66"/>
      <c r="MCQ4" s="66"/>
      <c r="MCR4" s="66"/>
      <c r="MCS4" s="66"/>
      <c r="MCT4" s="66"/>
      <c r="MCU4" s="66"/>
      <c r="MCV4" s="66"/>
      <c r="MCW4" s="66"/>
      <c r="MCX4" s="66"/>
      <c r="MCY4" s="66"/>
      <c r="MCZ4" s="66"/>
      <c r="MDA4" s="66"/>
      <c r="MDB4" s="66"/>
      <c r="MDC4" s="66"/>
      <c r="MDD4" s="66"/>
      <c r="MDE4" s="66"/>
      <c r="MDF4" s="66"/>
      <c r="MDG4" s="66"/>
      <c r="MDH4" s="66"/>
      <c r="MDI4" s="66"/>
      <c r="MDJ4" s="66"/>
      <c r="MDK4" s="66"/>
      <c r="MDL4" s="66"/>
      <c r="MDM4" s="66"/>
      <c r="MDN4" s="66"/>
      <c r="MDO4" s="66"/>
      <c r="MDP4" s="66"/>
      <c r="MDQ4" s="66"/>
      <c r="MDR4" s="66"/>
      <c r="MDS4" s="66"/>
      <c r="MDT4" s="66"/>
      <c r="MDU4" s="66"/>
      <c r="MDV4" s="66"/>
      <c r="MDW4" s="66"/>
      <c r="MDX4" s="66"/>
      <c r="MDY4" s="66"/>
      <c r="MDZ4" s="66"/>
      <c r="MEA4" s="66"/>
      <c r="MEB4" s="66"/>
      <c r="MEC4" s="66"/>
      <c r="MED4" s="66"/>
      <c r="MEE4" s="66"/>
      <c r="MEF4" s="66"/>
      <c r="MEG4" s="66"/>
      <c r="MEH4" s="66"/>
      <c r="MEI4" s="66"/>
      <c r="MEJ4" s="66"/>
      <c r="MEK4" s="66"/>
      <c r="MEL4" s="66"/>
      <c r="MEM4" s="66"/>
      <c r="MEN4" s="66"/>
      <c r="MEO4" s="66"/>
      <c r="MEP4" s="66"/>
      <c r="MEQ4" s="66"/>
      <c r="MER4" s="66"/>
      <c r="MES4" s="66"/>
      <c r="MET4" s="66"/>
      <c r="MEU4" s="66"/>
      <c r="MEV4" s="66"/>
      <c r="MEW4" s="66"/>
      <c r="MEX4" s="66"/>
      <c r="MEY4" s="66"/>
      <c r="MEZ4" s="66"/>
      <c r="MFA4" s="66"/>
      <c r="MFB4" s="66"/>
      <c r="MFC4" s="66"/>
      <c r="MFD4" s="66"/>
      <c r="MFE4" s="66"/>
      <c r="MFF4" s="66"/>
      <c r="MFG4" s="66"/>
      <c r="MFH4" s="66"/>
      <c r="MFI4" s="66"/>
      <c r="MFJ4" s="66"/>
      <c r="MFK4" s="66"/>
      <c r="MFL4" s="66"/>
      <c r="MFM4" s="66"/>
      <c r="MFN4" s="66"/>
      <c r="MFO4" s="66"/>
      <c r="MFP4" s="66"/>
      <c r="MFQ4" s="66"/>
      <c r="MFR4" s="66"/>
      <c r="MFS4" s="66"/>
      <c r="MFT4" s="66"/>
      <c r="MFU4" s="66"/>
      <c r="MFV4" s="66"/>
      <c r="MFW4" s="66"/>
      <c r="MFX4" s="66"/>
      <c r="MFY4" s="66"/>
      <c r="MFZ4" s="66"/>
      <c r="MGA4" s="66"/>
      <c r="MGB4" s="66"/>
      <c r="MGC4" s="66"/>
      <c r="MGD4" s="66"/>
      <c r="MGE4" s="66"/>
      <c r="MGF4" s="66"/>
      <c r="MGG4" s="66"/>
      <c r="MGH4" s="66"/>
      <c r="MGI4" s="66"/>
      <c r="MGJ4" s="66"/>
      <c r="MGK4" s="66"/>
      <c r="MGL4" s="66"/>
      <c r="MGM4" s="66"/>
      <c r="MGN4" s="66"/>
      <c r="MGO4" s="66"/>
      <c r="MGP4" s="66"/>
      <c r="MGQ4" s="66"/>
      <c r="MGR4" s="66"/>
      <c r="MGS4" s="66"/>
      <c r="MGT4" s="66"/>
      <c r="MGU4" s="66"/>
      <c r="MGV4" s="66"/>
      <c r="MGW4" s="66"/>
      <c r="MGX4" s="66"/>
      <c r="MGY4" s="66"/>
      <c r="MGZ4" s="66"/>
      <c r="MHA4" s="66"/>
      <c r="MHB4" s="66"/>
      <c r="MHC4" s="66"/>
      <c r="MHD4" s="66"/>
      <c r="MHE4" s="66"/>
      <c r="MHF4" s="66"/>
      <c r="MHG4" s="66"/>
      <c r="MHH4" s="66"/>
      <c r="MHI4" s="66"/>
      <c r="MHJ4" s="66"/>
      <c r="MHK4" s="66"/>
      <c r="MHL4" s="66"/>
      <c r="MHM4" s="66"/>
      <c r="MHN4" s="66"/>
      <c r="MHO4" s="66"/>
      <c r="MHP4" s="66"/>
      <c r="MHQ4" s="66"/>
      <c r="MHR4" s="66"/>
      <c r="MHS4" s="66"/>
      <c r="MHT4" s="66"/>
      <c r="MHU4" s="66"/>
      <c r="MHV4" s="66"/>
      <c r="MHW4" s="66"/>
      <c r="MHX4" s="66"/>
      <c r="MHY4" s="66"/>
      <c r="MHZ4" s="66"/>
      <c r="MIA4" s="66"/>
      <c r="MIB4" s="66"/>
      <c r="MIC4" s="66"/>
      <c r="MID4" s="66"/>
      <c r="MIE4" s="66"/>
      <c r="MIF4" s="66"/>
      <c r="MIG4" s="66"/>
      <c r="MIH4" s="66"/>
      <c r="MII4" s="66"/>
      <c r="MIJ4" s="66"/>
      <c r="MIK4" s="66"/>
      <c r="MIL4" s="66"/>
      <c r="MIM4" s="66"/>
      <c r="MIN4" s="66"/>
      <c r="MIO4" s="66"/>
      <c r="MIP4" s="66"/>
      <c r="MIQ4" s="66"/>
      <c r="MIR4" s="66"/>
      <c r="MIS4" s="66"/>
      <c r="MIT4" s="66"/>
      <c r="MIU4" s="66"/>
      <c r="MIV4" s="66"/>
      <c r="MIW4" s="66"/>
      <c r="MIX4" s="66"/>
      <c r="MIY4" s="66"/>
      <c r="MIZ4" s="66"/>
      <c r="MJA4" s="66"/>
      <c r="MJB4" s="66"/>
      <c r="MJC4" s="66"/>
      <c r="MJD4" s="66"/>
      <c r="MJE4" s="66"/>
      <c r="MJF4" s="66"/>
      <c r="MJG4" s="66"/>
      <c r="MJH4" s="66"/>
      <c r="MJI4" s="66"/>
      <c r="MJJ4" s="66"/>
      <c r="MJK4" s="66"/>
      <c r="MJL4" s="66"/>
      <c r="MJM4" s="66"/>
      <c r="MJN4" s="66"/>
      <c r="MJO4" s="66"/>
      <c r="MJP4" s="66"/>
      <c r="MJQ4" s="66"/>
      <c r="MJR4" s="66"/>
      <c r="MJS4" s="66"/>
      <c r="MJT4" s="66"/>
      <c r="MJU4" s="66"/>
      <c r="MJV4" s="66"/>
      <c r="MJW4" s="66"/>
      <c r="MJX4" s="66"/>
      <c r="MJY4" s="66"/>
      <c r="MJZ4" s="66"/>
      <c r="MKA4" s="66"/>
      <c r="MKB4" s="66"/>
      <c r="MKC4" s="66"/>
      <c r="MKD4" s="66"/>
      <c r="MKE4" s="66"/>
      <c r="MKF4" s="66"/>
      <c r="MKG4" s="66"/>
      <c r="MKH4" s="66"/>
      <c r="MKI4" s="66"/>
      <c r="MKJ4" s="66"/>
      <c r="MKK4" s="66"/>
      <c r="MKL4" s="66"/>
      <c r="MKM4" s="66"/>
      <c r="MKN4" s="66"/>
      <c r="MKO4" s="66"/>
      <c r="MKP4" s="66"/>
      <c r="MKQ4" s="66"/>
      <c r="MKR4" s="66"/>
      <c r="MKS4" s="66"/>
      <c r="MKT4" s="66"/>
      <c r="MKU4" s="66"/>
      <c r="MKV4" s="66"/>
      <c r="MKW4" s="66"/>
      <c r="MKX4" s="66"/>
      <c r="MKY4" s="66"/>
      <c r="MKZ4" s="66"/>
      <c r="MLA4" s="66"/>
      <c r="MLB4" s="66"/>
      <c r="MLC4" s="66"/>
      <c r="MLD4" s="66"/>
      <c r="MLE4" s="66"/>
      <c r="MLF4" s="66"/>
      <c r="MLG4" s="66"/>
      <c r="MLH4" s="66"/>
      <c r="MLI4" s="66"/>
      <c r="MLJ4" s="66"/>
      <c r="MLK4" s="66"/>
      <c r="MLL4" s="66"/>
      <c r="MLM4" s="66"/>
      <c r="MLN4" s="66"/>
      <c r="MLO4" s="66"/>
      <c r="MLP4" s="66"/>
      <c r="MLQ4" s="66"/>
      <c r="MLR4" s="66"/>
      <c r="MLS4" s="66"/>
      <c r="MLT4" s="66"/>
      <c r="MLU4" s="66"/>
      <c r="MLV4" s="66"/>
      <c r="MLW4" s="66"/>
      <c r="MLX4" s="66"/>
      <c r="MLY4" s="66"/>
      <c r="MLZ4" s="66"/>
      <c r="MMA4" s="66"/>
      <c r="MMB4" s="66"/>
      <c r="MMC4" s="66"/>
      <c r="MMD4" s="66"/>
      <c r="MME4" s="66"/>
      <c r="MMF4" s="66"/>
      <c r="MMG4" s="66"/>
      <c r="MMH4" s="66"/>
      <c r="MMI4" s="66"/>
      <c r="MMJ4" s="66"/>
      <c r="MMK4" s="66"/>
      <c r="MML4" s="66"/>
      <c r="MMM4" s="66"/>
      <c r="MMN4" s="66"/>
      <c r="MMO4" s="66"/>
      <c r="MMP4" s="66"/>
      <c r="MMQ4" s="66"/>
      <c r="MMR4" s="66"/>
      <c r="MMS4" s="66"/>
      <c r="MMT4" s="66"/>
      <c r="MMU4" s="66"/>
      <c r="MMV4" s="66"/>
      <c r="MMW4" s="66"/>
      <c r="MMX4" s="66"/>
      <c r="MMY4" s="66"/>
      <c r="MMZ4" s="66"/>
      <c r="MNA4" s="66"/>
      <c r="MNB4" s="66"/>
      <c r="MNC4" s="66"/>
      <c r="MND4" s="66"/>
      <c r="MNE4" s="66"/>
      <c r="MNF4" s="66"/>
      <c r="MNG4" s="66"/>
      <c r="MNH4" s="66"/>
      <c r="MNI4" s="66"/>
      <c r="MNJ4" s="66"/>
      <c r="MNK4" s="66"/>
      <c r="MNL4" s="66"/>
      <c r="MNM4" s="66"/>
      <c r="MNN4" s="66"/>
      <c r="MNO4" s="66"/>
      <c r="MNP4" s="66"/>
      <c r="MNQ4" s="66"/>
      <c r="MNR4" s="66"/>
      <c r="MNS4" s="66"/>
      <c r="MNT4" s="66"/>
      <c r="MNU4" s="66"/>
      <c r="MNV4" s="66"/>
      <c r="MNW4" s="66"/>
      <c r="MNX4" s="66"/>
      <c r="MNY4" s="66"/>
      <c r="MNZ4" s="66"/>
      <c r="MOA4" s="66"/>
      <c r="MOB4" s="66"/>
      <c r="MOC4" s="66"/>
      <c r="MOD4" s="66"/>
      <c r="MOE4" s="66"/>
      <c r="MOF4" s="66"/>
      <c r="MOG4" s="66"/>
      <c r="MOH4" s="66"/>
      <c r="MOI4" s="66"/>
      <c r="MOJ4" s="66"/>
      <c r="MOK4" s="66"/>
      <c r="MOL4" s="66"/>
      <c r="MOM4" s="66"/>
      <c r="MON4" s="66"/>
      <c r="MOO4" s="66"/>
      <c r="MOP4" s="66"/>
      <c r="MOQ4" s="66"/>
      <c r="MOR4" s="66"/>
      <c r="MOS4" s="66"/>
      <c r="MOT4" s="66"/>
      <c r="MOU4" s="66"/>
      <c r="MOV4" s="66"/>
      <c r="MOW4" s="66"/>
      <c r="MOX4" s="66"/>
      <c r="MOY4" s="66"/>
      <c r="MOZ4" s="66"/>
      <c r="MPA4" s="66"/>
      <c r="MPB4" s="66"/>
      <c r="MPC4" s="66"/>
      <c r="MPD4" s="66"/>
      <c r="MPE4" s="66"/>
      <c r="MPF4" s="66"/>
      <c r="MPG4" s="66"/>
      <c r="MPH4" s="66"/>
      <c r="MPI4" s="66"/>
      <c r="MPJ4" s="66"/>
      <c r="MPK4" s="66"/>
      <c r="MPL4" s="66"/>
      <c r="MPM4" s="66"/>
      <c r="MPN4" s="66"/>
      <c r="MPO4" s="66"/>
      <c r="MPP4" s="66"/>
      <c r="MPQ4" s="66"/>
      <c r="MPR4" s="66"/>
      <c r="MPS4" s="66"/>
      <c r="MPT4" s="66"/>
      <c r="MPU4" s="66"/>
      <c r="MPV4" s="66"/>
      <c r="MPW4" s="66"/>
      <c r="MPX4" s="66"/>
      <c r="MPY4" s="66"/>
      <c r="MPZ4" s="66"/>
      <c r="MQA4" s="66"/>
      <c r="MQB4" s="66"/>
      <c r="MQC4" s="66"/>
      <c r="MQD4" s="66"/>
      <c r="MQE4" s="66"/>
      <c r="MQF4" s="66"/>
      <c r="MQG4" s="66"/>
      <c r="MQH4" s="66"/>
      <c r="MQI4" s="66"/>
      <c r="MQJ4" s="66"/>
      <c r="MQK4" s="66"/>
      <c r="MQL4" s="66"/>
      <c r="MQM4" s="66"/>
      <c r="MQN4" s="66"/>
      <c r="MQO4" s="66"/>
      <c r="MQP4" s="66"/>
      <c r="MQQ4" s="66"/>
      <c r="MQR4" s="66"/>
      <c r="MQS4" s="66"/>
      <c r="MQT4" s="66"/>
      <c r="MQU4" s="66"/>
      <c r="MQV4" s="66"/>
      <c r="MQW4" s="66"/>
      <c r="MQX4" s="66"/>
      <c r="MQY4" s="66"/>
      <c r="MQZ4" s="66"/>
      <c r="MRA4" s="66"/>
      <c r="MRB4" s="66"/>
      <c r="MRC4" s="66"/>
      <c r="MRD4" s="66"/>
      <c r="MRE4" s="66"/>
      <c r="MRF4" s="66"/>
      <c r="MRG4" s="66"/>
      <c r="MRH4" s="66"/>
      <c r="MRI4" s="66"/>
      <c r="MRJ4" s="66"/>
      <c r="MRK4" s="66"/>
      <c r="MRL4" s="66"/>
      <c r="MRM4" s="66"/>
      <c r="MRN4" s="66"/>
      <c r="MRO4" s="66"/>
      <c r="MRP4" s="66"/>
      <c r="MRQ4" s="66"/>
      <c r="MRR4" s="66"/>
      <c r="MRS4" s="66"/>
      <c r="MRT4" s="66"/>
      <c r="MRU4" s="66"/>
      <c r="MRV4" s="66"/>
      <c r="MRW4" s="66"/>
      <c r="MRX4" s="66"/>
      <c r="MRY4" s="66"/>
      <c r="MRZ4" s="66"/>
      <c r="MSA4" s="66"/>
      <c r="MSB4" s="66"/>
      <c r="MSC4" s="66"/>
      <c r="MSD4" s="66"/>
      <c r="MSE4" s="66"/>
      <c r="MSF4" s="66"/>
      <c r="MSG4" s="66"/>
      <c r="MSH4" s="66"/>
      <c r="MSI4" s="66"/>
      <c r="MSJ4" s="66"/>
      <c r="MSK4" s="66"/>
      <c r="MSL4" s="66"/>
      <c r="MSM4" s="66"/>
      <c r="MSN4" s="66"/>
      <c r="MSO4" s="66"/>
      <c r="MSP4" s="66"/>
      <c r="MSQ4" s="66"/>
      <c r="MSR4" s="66"/>
      <c r="MSS4" s="66"/>
      <c r="MST4" s="66"/>
      <c r="MSU4" s="66"/>
      <c r="MSV4" s="66"/>
      <c r="MSW4" s="66"/>
      <c r="MSX4" s="66"/>
      <c r="MSY4" s="66"/>
      <c r="MSZ4" s="66"/>
      <c r="MTA4" s="66"/>
      <c r="MTB4" s="66"/>
      <c r="MTC4" s="66"/>
      <c r="MTD4" s="66"/>
      <c r="MTE4" s="66"/>
      <c r="MTF4" s="66"/>
      <c r="MTG4" s="66"/>
      <c r="MTH4" s="66"/>
      <c r="MTI4" s="66"/>
      <c r="MTJ4" s="66"/>
      <c r="MTK4" s="66"/>
      <c r="MTL4" s="66"/>
      <c r="MTM4" s="66"/>
      <c r="MTN4" s="66"/>
      <c r="MTO4" s="66"/>
      <c r="MTP4" s="66"/>
      <c r="MTQ4" s="66"/>
      <c r="MTR4" s="66"/>
      <c r="MTS4" s="66"/>
      <c r="MTT4" s="66"/>
      <c r="MTU4" s="66"/>
      <c r="MTV4" s="66"/>
      <c r="MTW4" s="66"/>
      <c r="MTX4" s="66"/>
      <c r="MTY4" s="66"/>
      <c r="MTZ4" s="66"/>
      <c r="MUA4" s="66"/>
      <c r="MUB4" s="66"/>
      <c r="MUC4" s="66"/>
      <c r="MUD4" s="66"/>
      <c r="MUE4" s="66"/>
      <c r="MUF4" s="66"/>
      <c r="MUG4" s="66"/>
      <c r="MUH4" s="66"/>
      <c r="MUI4" s="66"/>
      <c r="MUJ4" s="66"/>
      <c r="MUK4" s="66"/>
      <c r="MUL4" s="66"/>
      <c r="MUM4" s="66"/>
      <c r="MUN4" s="66"/>
      <c r="MUO4" s="66"/>
      <c r="MUP4" s="66"/>
      <c r="MUQ4" s="66"/>
      <c r="MUR4" s="66"/>
      <c r="MUS4" s="66"/>
      <c r="MUT4" s="66"/>
      <c r="MUU4" s="66"/>
      <c r="MUV4" s="66"/>
      <c r="MUW4" s="66"/>
      <c r="MUX4" s="66"/>
      <c r="MUY4" s="66"/>
      <c r="MUZ4" s="66"/>
      <c r="MVA4" s="66"/>
      <c r="MVB4" s="66"/>
      <c r="MVC4" s="66"/>
      <c r="MVD4" s="66"/>
      <c r="MVE4" s="66"/>
      <c r="MVF4" s="66"/>
      <c r="MVG4" s="66"/>
      <c r="MVH4" s="66"/>
      <c r="MVI4" s="66"/>
      <c r="MVJ4" s="66"/>
      <c r="MVK4" s="66"/>
      <c r="MVL4" s="66"/>
      <c r="MVM4" s="66"/>
      <c r="MVN4" s="66"/>
      <c r="MVO4" s="66"/>
      <c r="MVP4" s="66"/>
      <c r="MVQ4" s="66"/>
      <c r="MVR4" s="66"/>
      <c r="MVS4" s="66"/>
      <c r="MVT4" s="66"/>
      <c r="MVU4" s="66"/>
      <c r="MVV4" s="66"/>
      <c r="MVW4" s="66"/>
      <c r="MVX4" s="66"/>
      <c r="MVY4" s="66"/>
      <c r="MVZ4" s="66"/>
      <c r="MWA4" s="66"/>
      <c r="MWB4" s="66"/>
      <c r="MWC4" s="66"/>
      <c r="MWD4" s="66"/>
      <c r="MWE4" s="66"/>
      <c r="MWF4" s="66"/>
      <c r="MWG4" s="66"/>
      <c r="MWH4" s="66"/>
      <c r="MWI4" s="66"/>
      <c r="MWJ4" s="66"/>
      <c r="MWK4" s="66"/>
      <c r="MWL4" s="66"/>
      <c r="MWM4" s="66"/>
      <c r="MWN4" s="66"/>
      <c r="MWO4" s="66"/>
      <c r="MWP4" s="66"/>
      <c r="MWQ4" s="66"/>
      <c r="MWR4" s="66"/>
      <c r="MWS4" s="66"/>
      <c r="MWT4" s="66"/>
      <c r="MWU4" s="66"/>
      <c r="MWV4" s="66"/>
      <c r="MWW4" s="66"/>
      <c r="MWX4" s="66"/>
      <c r="MWY4" s="66"/>
      <c r="MWZ4" s="66"/>
      <c r="MXA4" s="66"/>
      <c r="MXB4" s="66"/>
      <c r="MXC4" s="66"/>
      <c r="MXD4" s="66"/>
      <c r="MXE4" s="66"/>
      <c r="MXF4" s="66"/>
      <c r="MXG4" s="66"/>
      <c r="MXH4" s="66"/>
      <c r="MXI4" s="66"/>
      <c r="MXJ4" s="66"/>
      <c r="MXK4" s="66"/>
      <c r="MXL4" s="66"/>
      <c r="MXM4" s="66"/>
      <c r="MXN4" s="66"/>
      <c r="MXO4" s="66"/>
      <c r="MXP4" s="66"/>
      <c r="MXQ4" s="66"/>
      <c r="MXR4" s="66"/>
      <c r="MXS4" s="66"/>
      <c r="MXT4" s="66"/>
      <c r="MXU4" s="66"/>
      <c r="MXV4" s="66"/>
      <c r="MXW4" s="66"/>
      <c r="MXX4" s="66"/>
      <c r="MXY4" s="66"/>
      <c r="MXZ4" s="66"/>
      <c r="MYA4" s="66"/>
      <c r="MYB4" s="66"/>
      <c r="MYC4" s="66"/>
      <c r="MYD4" s="66"/>
      <c r="MYE4" s="66"/>
      <c r="MYF4" s="66"/>
      <c r="MYG4" s="66"/>
      <c r="MYH4" s="66"/>
      <c r="MYI4" s="66"/>
      <c r="MYJ4" s="66"/>
      <c r="MYK4" s="66"/>
      <c r="MYL4" s="66"/>
      <c r="MYM4" s="66"/>
      <c r="MYN4" s="66"/>
      <c r="MYO4" s="66"/>
      <c r="MYP4" s="66"/>
      <c r="MYQ4" s="66"/>
      <c r="MYR4" s="66"/>
      <c r="MYS4" s="66"/>
      <c r="MYT4" s="66"/>
      <c r="MYU4" s="66"/>
      <c r="MYV4" s="66"/>
      <c r="MYW4" s="66"/>
      <c r="MYX4" s="66"/>
      <c r="MYY4" s="66"/>
      <c r="MYZ4" s="66"/>
      <c r="MZA4" s="66"/>
      <c r="MZB4" s="66"/>
      <c r="MZC4" s="66"/>
      <c r="MZD4" s="66"/>
      <c r="MZE4" s="66"/>
      <c r="MZF4" s="66"/>
      <c r="MZG4" s="66"/>
      <c r="MZH4" s="66"/>
      <c r="MZI4" s="66"/>
      <c r="MZJ4" s="66"/>
      <c r="MZK4" s="66"/>
      <c r="MZL4" s="66"/>
      <c r="MZM4" s="66"/>
      <c r="MZN4" s="66"/>
      <c r="MZO4" s="66"/>
      <c r="MZP4" s="66"/>
      <c r="MZQ4" s="66"/>
      <c r="MZR4" s="66"/>
      <c r="MZS4" s="66"/>
      <c r="MZT4" s="66"/>
      <c r="MZU4" s="66"/>
      <c r="MZV4" s="66"/>
      <c r="MZW4" s="66"/>
      <c r="MZX4" s="66"/>
      <c r="MZY4" s="66"/>
      <c r="MZZ4" s="66"/>
      <c r="NAA4" s="66"/>
      <c r="NAB4" s="66"/>
      <c r="NAC4" s="66"/>
      <c r="NAD4" s="66"/>
      <c r="NAE4" s="66"/>
      <c r="NAF4" s="66"/>
      <c r="NAG4" s="66"/>
      <c r="NAH4" s="66"/>
      <c r="NAI4" s="66"/>
      <c r="NAJ4" s="66"/>
      <c r="NAK4" s="66"/>
      <c r="NAL4" s="66"/>
      <c r="NAM4" s="66"/>
      <c r="NAN4" s="66"/>
      <c r="NAO4" s="66"/>
      <c r="NAP4" s="66"/>
      <c r="NAQ4" s="66"/>
      <c r="NAR4" s="66"/>
      <c r="NAS4" s="66"/>
      <c r="NAT4" s="66"/>
      <c r="NAU4" s="66"/>
      <c r="NAV4" s="66"/>
      <c r="NAW4" s="66"/>
      <c r="NAX4" s="66"/>
      <c r="NAY4" s="66"/>
      <c r="NAZ4" s="66"/>
      <c r="NBA4" s="66"/>
      <c r="NBB4" s="66"/>
      <c r="NBC4" s="66"/>
      <c r="NBD4" s="66"/>
      <c r="NBE4" s="66"/>
      <c r="NBF4" s="66"/>
      <c r="NBG4" s="66"/>
      <c r="NBH4" s="66"/>
      <c r="NBI4" s="66"/>
      <c r="NBJ4" s="66"/>
      <c r="NBK4" s="66"/>
      <c r="NBL4" s="66"/>
      <c r="NBM4" s="66"/>
      <c r="NBN4" s="66"/>
      <c r="NBO4" s="66"/>
      <c r="NBP4" s="66"/>
      <c r="NBQ4" s="66"/>
      <c r="NBR4" s="66"/>
      <c r="NBS4" s="66"/>
      <c r="NBT4" s="66"/>
      <c r="NBU4" s="66"/>
      <c r="NBV4" s="66"/>
      <c r="NBW4" s="66"/>
      <c r="NBX4" s="66"/>
      <c r="NBY4" s="66"/>
      <c r="NBZ4" s="66"/>
      <c r="NCA4" s="66"/>
      <c r="NCB4" s="66"/>
      <c r="NCC4" s="66"/>
      <c r="NCD4" s="66"/>
      <c r="NCE4" s="66"/>
      <c r="NCF4" s="66"/>
      <c r="NCG4" s="66"/>
      <c r="NCH4" s="66"/>
      <c r="NCI4" s="66"/>
      <c r="NCJ4" s="66"/>
      <c r="NCK4" s="66"/>
      <c r="NCL4" s="66"/>
      <c r="NCM4" s="66"/>
      <c r="NCN4" s="66"/>
      <c r="NCO4" s="66"/>
      <c r="NCP4" s="66"/>
      <c r="NCQ4" s="66"/>
      <c r="NCR4" s="66"/>
      <c r="NCS4" s="66"/>
      <c r="NCT4" s="66"/>
      <c r="NCU4" s="66"/>
      <c r="NCV4" s="66"/>
      <c r="NCW4" s="66"/>
      <c r="NCX4" s="66"/>
      <c r="NCY4" s="66"/>
      <c r="NCZ4" s="66"/>
      <c r="NDA4" s="66"/>
      <c r="NDB4" s="66"/>
      <c r="NDC4" s="66"/>
      <c r="NDD4" s="66"/>
      <c r="NDE4" s="66"/>
      <c r="NDF4" s="66"/>
      <c r="NDG4" s="66"/>
      <c r="NDH4" s="66"/>
      <c r="NDI4" s="66"/>
      <c r="NDJ4" s="66"/>
      <c r="NDK4" s="66"/>
      <c r="NDL4" s="66"/>
      <c r="NDM4" s="66"/>
      <c r="NDN4" s="66"/>
      <c r="NDO4" s="66"/>
      <c r="NDP4" s="66"/>
      <c r="NDQ4" s="66"/>
      <c r="NDR4" s="66"/>
      <c r="NDS4" s="66"/>
      <c r="NDT4" s="66"/>
      <c r="NDU4" s="66"/>
      <c r="NDV4" s="66"/>
      <c r="NDW4" s="66"/>
      <c r="NDX4" s="66"/>
      <c r="NDY4" s="66"/>
      <c r="NDZ4" s="66"/>
      <c r="NEA4" s="66"/>
      <c r="NEB4" s="66"/>
      <c r="NEC4" s="66"/>
      <c r="NED4" s="66"/>
      <c r="NEE4" s="66"/>
      <c r="NEF4" s="66"/>
      <c r="NEG4" s="66"/>
      <c r="NEH4" s="66"/>
      <c r="NEI4" s="66"/>
      <c r="NEJ4" s="66"/>
      <c r="NEK4" s="66"/>
      <c r="NEL4" s="66"/>
      <c r="NEM4" s="66"/>
      <c r="NEN4" s="66"/>
      <c r="NEO4" s="66"/>
      <c r="NEP4" s="66"/>
      <c r="NEQ4" s="66"/>
      <c r="NER4" s="66"/>
      <c r="NES4" s="66"/>
      <c r="NET4" s="66"/>
      <c r="NEU4" s="66"/>
      <c r="NEV4" s="66"/>
      <c r="NEW4" s="66"/>
      <c r="NEX4" s="66"/>
      <c r="NEY4" s="66"/>
      <c r="NEZ4" s="66"/>
      <c r="NFA4" s="66"/>
      <c r="NFB4" s="66"/>
      <c r="NFC4" s="66"/>
      <c r="NFD4" s="66"/>
      <c r="NFE4" s="66"/>
      <c r="NFF4" s="66"/>
      <c r="NFG4" s="66"/>
      <c r="NFH4" s="66"/>
      <c r="NFI4" s="66"/>
      <c r="NFJ4" s="66"/>
      <c r="NFK4" s="66"/>
      <c r="NFL4" s="66"/>
      <c r="NFM4" s="66"/>
      <c r="NFN4" s="66"/>
      <c r="NFO4" s="66"/>
      <c r="NFP4" s="66"/>
      <c r="NFQ4" s="66"/>
      <c r="NFR4" s="66"/>
      <c r="NFS4" s="66"/>
      <c r="NFT4" s="66"/>
      <c r="NFU4" s="66"/>
      <c r="NFV4" s="66"/>
      <c r="NFW4" s="66"/>
      <c r="NFX4" s="66"/>
      <c r="NFY4" s="66"/>
      <c r="NFZ4" s="66"/>
      <c r="NGA4" s="66"/>
      <c r="NGB4" s="66"/>
      <c r="NGC4" s="66"/>
      <c r="NGD4" s="66"/>
      <c r="NGE4" s="66"/>
      <c r="NGF4" s="66"/>
      <c r="NGG4" s="66"/>
      <c r="NGH4" s="66"/>
      <c r="NGI4" s="66"/>
      <c r="NGJ4" s="66"/>
      <c r="NGK4" s="66"/>
      <c r="NGL4" s="66"/>
      <c r="NGM4" s="66"/>
      <c r="NGN4" s="66"/>
      <c r="NGO4" s="66"/>
      <c r="NGP4" s="66"/>
      <c r="NGQ4" s="66"/>
      <c r="NGR4" s="66"/>
      <c r="NGS4" s="66"/>
      <c r="NGT4" s="66"/>
      <c r="NGU4" s="66"/>
      <c r="NGV4" s="66"/>
      <c r="NGW4" s="66"/>
      <c r="NGX4" s="66"/>
      <c r="NGY4" s="66"/>
      <c r="NGZ4" s="66"/>
      <c r="NHA4" s="66"/>
      <c r="NHB4" s="66"/>
      <c r="NHC4" s="66"/>
      <c r="NHD4" s="66"/>
      <c r="NHE4" s="66"/>
      <c r="NHF4" s="66"/>
      <c r="NHG4" s="66"/>
      <c r="NHH4" s="66"/>
      <c r="NHI4" s="66"/>
      <c r="NHJ4" s="66"/>
      <c r="NHK4" s="66"/>
      <c r="NHL4" s="66"/>
      <c r="NHM4" s="66"/>
      <c r="NHN4" s="66"/>
      <c r="NHO4" s="66"/>
      <c r="NHP4" s="66"/>
      <c r="NHQ4" s="66"/>
      <c r="NHR4" s="66"/>
      <c r="NHS4" s="66"/>
      <c r="NHT4" s="66"/>
      <c r="NHU4" s="66"/>
      <c r="NHV4" s="66"/>
      <c r="NHW4" s="66"/>
      <c r="NHX4" s="66"/>
      <c r="NHY4" s="66"/>
      <c r="NHZ4" s="66"/>
      <c r="NIA4" s="66"/>
      <c r="NIB4" s="66"/>
      <c r="NIC4" s="66"/>
      <c r="NID4" s="66"/>
      <c r="NIE4" s="66"/>
      <c r="NIF4" s="66"/>
      <c r="NIG4" s="66"/>
      <c r="NIH4" s="66"/>
      <c r="NII4" s="66"/>
      <c r="NIJ4" s="66"/>
      <c r="NIK4" s="66"/>
      <c r="NIL4" s="66"/>
      <c r="NIM4" s="66"/>
      <c r="NIN4" s="66"/>
      <c r="NIO4" s="66"/>
      <c r="NIP4" s="66"/>
      <c r="NIQ4" s="66"/>
      <c r="NIR4" s="66"/>
      <c r="NIS4" s="66"/>
      <c r="NIT4" s="66"/>
      <c r="NIU4" s="66"/>
      <c r="NIV4" s="66"/>
      <c r="NIW4" s="66"/>
      <c r="NIX4" s="66"/>
      <c r="NIY4" s="66"/>
      <c r="NIZ4" s="66"/>
      <c r="NJA4" s="66"/>
      <c r="NJB4" s="66"/>
      <c r="NJC4" s="66"/>
      <c r="NJD4" s="66"/>
      <c r="NJE4" s="66"/>
      <c r="NJF4" s="66"/>
      <c r="NJG4" s="66"/>
      <c r="NJH4" s="66"/>
      <c r="NJI4" s="66"/>
      <c r="NJJ4" s="66"/>
      <c r="NJK4" s="66"/>
      <c r="NJL4" s="66"/>
      <c r="NJM4" s="66"/>
      <c r="NJN4" s="66"/>
      <c r="NJO4" s="66"/>
      <c r="NJP4" s="66"/>
      <c r="NJQ4" s="66"/>
      <c r="NJR4" s="66"/>
      <c r="NJS4" s="66"/>
      <c r="NJT4" s="66"/>
      <c r="NJU4" s="66"/>
      <c r="NJV4" s="66"/>
      <c r="NJW4" s="66"/>
      <c r="NJX4" s="66"/>
      <c r="NJY4" s="66"/>
      <c r="NJZ4" s="66"/>
      <c r="NKA4" s="66"/>
      <c r="NKB4" s="66"/>
      <c r="NKC4" s="66"/>
      <c r="NKD4" s="66"/>
      <c r="NKE4" s="66"/>
      <c r="NKF4" s="66"/>
      <c r="NKG4" s="66"/>
      <c r="NKH4" s="66"/>
      <c r="NKI4" s="66"/>
      <c r="NKJ4" s="66"/>
      <c r="NKK4" s="66"/>
      <c r="NKL4" s="66"/>
      <c r="NKM4" s="66"/>
      <c r="NKN4" s="66"/>
      <c r="NKO4" s="66"/>
      <c r="NKP4" s="66"/>
      <c r="NKQ4" s="66"/>
      <c r="NKR4" s="66"/>
      <c r="NKS4" s="66"/>
      <c r="NKT4" s="66"/>
      <c r="NKU4" s="66"/>
      <c r="NKV4" s="66"/>
      <c r="NKW4" s="66"/>
      <c r="NKX4" s="66"/>
      <c r="NKY4" s="66"/>
      <c r="NKZ4" s="66"/>
      <c r="NLA4" s="66"/>
      <c r="NLB4" s="66"/>
      <c r="NLC4" s="66"/>
      <c r="NLD4" s="66"/>
      <c r="NLE4" s="66"/>
      <c r="NLF4" s="66"/>
      <c r="NLG4" s="66"/>
      <c r="NLH4" s="66"/>
      <c r="NLI4" s="66"/>
      <c r="NLJ4" s="66"/>
      <c r="NLK4" s="66"/>
      <c r="NLL4" s="66"/>
      <c r="NLM4" s="66"/>
      <c r="NLN4" s="66"/>
      <c r="NLO4" s="66"/>
      <c r="NLP4" s="66"/>
      <c r="NLQ4" s="66"/>
      <c r="NLR4" s="66"/>
      <c r="NLS4" s="66"/>
      <c r="NLT4" s="66"/>
      <c r="NLU4" s="66"/>
      <c r="NLV4" s="66"/>
      <c r="NLW4" s="66"/>
      <c r="NLX4" s="66"/>
      <c r="NLY4" s="66"/>
      <c r="NLZ4" s="66"/>
      <c r="NMA4" s="66"/>
      <c r="NMB4" s="66"/>
      <c r="NMC4" s="66"/>
      <c r="NMD4" s="66"/>
      <c r="NME4" s="66"/>
      <c r="NMF4" s="66"/>
      <c r="NMG4" s="66"/>
      <c r="NMH4" s="66"/>
      <c r="NMI4" s="66"/>
      <c r="NMJ4" s="66"/>
      <c r="NMK4" s="66"/>
      <c r="NML4" s="66"/>
      <c r="NMM4" s="66"/>
      <c r="NMN4" s="66"/>
      <c r="NMO4" s="66"/>
      <c r="NMP4" s="66"/>
      <c r="NMQ4" s="66"/>
      <c r="NMR4" s="66"/>
      <c r="NMS4" s="66"/>
      <c r="NMT4" s="66"/>
      <c r="NMU4" s="66"/>
      <c r="NMV4" s="66"/>
      <c r="NMW4" s="66"/>
      <c r="NMX4" s="66"/>
      <c r="NMY4" s="66"/>
      <c r="NMZ4" s="66"/>
      <c r="NNA4" s="66"/>
      <c r="NNB4" s="66"/>
      <c r="NNC4" s="66"/>
      <c r="NND4" s="66"/>
      <c r="NNE4" s="66"/>
      <c r="NNF4" s="66"/>
      <c r="NNG4" s="66"/>
      <c r="NNH4" s="66"/>
      <c r="NNI4" s="66"/>
      <c r="NNJ4" s="66"/>
      <c r="NNK4" s="66"/>
      <c r="NNL4" s="66"/>
      <c r="NNM4" s="66"/>
      <c r="NNN4" s="66"/>
      <c r="NNO4" s="66"/>
      <c r="NNP4" s="66"/>
      <c r="NNQ4" s="66"/>
      <c r="NNR4" s="66"/>
      <c r="NNS4" s="66"/>
      <c r="NNT4" s="66"/>
      <c r="NNU4" s="66"/>
      <c r="NNV4" s="66"/>
      <c r="NNW4" s="66"/>
      <c r="NNX4" s="66"/>
      <c r="NNY4" s="66"/>
      <c r="NNZ4" s="66"/>
      <c r="NOA4" s="66"/>
      <c r="NOB4" s="66"/>
      <c r="NOC4" s="66"/>
      <c r="NOD4" s="66"/>
      <c r="NOE4" s="66"/>
      <c r="NOF4" s="66"/>
      <c r="NOG4" s="66"/>
      <c r="NOH4" s="66"/>
      <c r="NOI4" s="66"/>
      <c r="NOJ4" s="66"/>
      <c r="NOK4" s="66"/>
      <c r="NOL4" s="66"/>
      <c r="NOM4" s="66"/>
      <c r="NON4" s="66"/>
      <c r="NOO4" s="66"/>
      <c r="NOP4" s="66"/>
      <c r="NOQ4" s="66"/>
      <c r="NOR4" s="66"/>
      <c r="NOS4" s="66"/>
      <c r="NOT4" s="66"/>
      <c r="NOU4" s="66"/>
      <c r="NOV4" s="66"/>
      <c r="NOW4" s="66"/>
      <c r="NOX4" s="66"/>
      <c r="NOY4" s="66"/>
      <c r="NOZ4" s="66"/>
      <c r="NPA4" s="66"/>
      <c r="NPB4" s="66"/>
      <c r="NPC4" s="66"/>
      <c r="NPD4" s="66"/>
      <c r="NPE4" s="66"/>
      <c r="NPF4" s="66"/>
      <c r="NPG4" s="66"/>
      <c r="NPH4" s="66"/>
      <c r="NPI4" s="66"/>
      <c r="NPJ4" s="66"/>
      <c r="NPK4" s="66"/>
      <c r="NPL4" s="66"/>
      <c r="NPM4" s="66"/>
      <c r="NPN4" s="66"/>
      <c r="NPO4" s="66"/>
      <c r="NPP4" s="66"/>
      <c r="NPQ4" s="66"/>
      <c r="NPR4" s="66"/>
      <c r="NPS4" s="66"/>
      <c r="NPT4" s="66"/>
      <c r="NPU4" s="66"/>
      <c r="NPV4" s="66"/>
      <c r="NPW4" s="66"/>
      <c r="NPX4" s="66"/>
      <c r="NPY4" s="66"/>
      <c r="NPZ4" s="66"/>
      <c r="NQA4" s="66"/>
      <c r="NQB4" s="66"/>
      <c r="NQC4" s="66"/>
      <c r="NQD4" s="66"/>
      <c r="NQE4" s="66"/>
      <c r="NQF4" s="66"/>
      <c r="NQG4" s="66"/>
      <c r="NQH4" s="66"/>
      <c r="NQI4" s="66"/>
      <c r="NQJ4" s="66"/>
      <c r="NQK4" s="66"/>
      <c r="NQL4" s="66"/>
      <c r="NQM4" s="66"/>
      <c r="NQN4" s="66"/>
      <c r="NQO4" s="66"/>
      <c r="NQP4" s="66"/>
      <c r="NQQ4" s="66"/>
      <c r="NQR4" s="66"/>
      <c r="NQS4" s="66"/>
      <c r="NQT4" s="66"/>
      <c r="NQU4" s="66"/>
      <c r="NQV4" s="66"/>
      <c r="NQW4" s="66"/>
      <c r="NQX4" s="66"/>
      <c r="NQY4" s="66"/>
      <c r="NQZ4" s="66"/>
      <c r="NRA4" s="66"/>
      <c r="NRB4" s="66"/>
      <c r="NRC4" s="66"/>
      <c r="NRD4" s="66"/>
      <c r="NRE4" s="66"/>
      <c r="NRF4" s="66"/>
      <c r="NRG4" s="66"/>
      <c r="NRH4" s="66"/>
      <c r="NRI4" s="66"/>
      <c r="NRJ4" s="66"/>
      <c r="NRK4" s="66"/>
      <c r="NRL4" s="66"/>
      <c r="NRM4" s="66"/>
      <c r="NRN4" s="66"/>
      <c r="NRO4" s="66"/>
      <c r="NRP4" s="66"/>
      <c r="NRQ4" s="66"/>
      <c r="NRR4" s="66"/>
      <c r="NRS4" s="66"/>
      <c r="NRT4" s="66"/>
      <c r="NRU4" s="66"/>
      <c r="NRV4" s="66"/>
      <c r="NRW4" s="66"/>
      <c r="NRX4" s="66"/>
      <c r="NRY4" s="66"/>
      <c r="NRZ4" s="66"/>
      <c r="NSA4" s="66"/>
      <c r="NSB4" s="66"/>
      <c r="NSC4" s="66"/>
      <c r="NSD4" s="66"/>
      <c r="NSE4" s="66"/>
      <c r="NSF4" s="66"/>
      <c r="NSG4" s="66"/>
      <c r="NSH4" s="66"/>
      <c r="NSI4" s="66"/>
      <c r="NSJ4" s="66"/>
      <c r="NSK4" s="66"/>
      <c r="NSL4" s="66"/>
      <c r="NSM4" s="66"/>
      <c r="NSN4" s="66"/>
      <c r="NSO4" s="66"/>
      <c r="NSP4" s="66"/>
      <c r="NSQ4" s="66"/>
      <c r="NSR4" s="66"/>
      <c r="NSS4" s="66"/>
      <c r="NST4" s="66"/>
      <c r="NSU4" s="66"/>
      <c r="NSV4" s="66"/>
      <c r="NSW4" s="66"/>
      <c r="NSX4" s="66"/>
      <c r="NSY4" s="66"/>
      <c r="NSZ4" s="66"/>
      <c r="NTA4" s="66"/>
      <c r="NTB4" s="66"/>
      <c r="NTC4" s="66"/>
      <c r="NTD4" s="66"/>
      <c r="NTE4" s="66"/>
      <c r="NTF4" s="66"/>
      <c r="NTG4" s="66"/>
      <c r="NTH4" s="66"/>
      <c r="NTI4" s="66"/>
      <c r="NTJ4" s="66"/>
      <c r="NTK4" s="66"/>
      <c r="NTL4" s="66"/>
      <c r="NTM4" s="66"/>
      <c r="NTN4" s="66"/>
      <c r="NTO4" s="66"/>
      <c r="NTP4" s="66"/>
      <c r="NTQ4" s="66"/>
      <c r="NTR4" s="66"/>
      <c r="NTS4" s="66"/>
      <c r="NTT4" s="66"/>
      <c r="NTU4" s="66"/>
      <c r="NTV4" s="66"/>
      <c r="NTW4" s="66"/>
      <c r="NTX4" s="66"/>
      <c r="NTY4" s="66"/>
      <c r="NTZ4" s="66"/>
      <c r="NUA4" s="66"/>
      <c r="NUB4" s="66"/>
      <c r="NUC4" s="66"/>
      <c r="NUD4" s="66"/>
      <c r="NUE4" s="66"/>
      <c r="NUF4" s="66"/>
      <c r="NUG4" s="66"/>
      <c r="NUH4" s="66"/>
      <c r="NUI4" s="66"/>
      <c r="NUJ4" s="66"/>
      <c r="NUK4" s="66"/>
      <c r="NUL4" s="66"/>
      <c r="NUM4" s="66"/>
      <c r="NUN4" s="66"/>
      <c r="NUO4" s="66"/>
      <c r="NUP4" s="66"/>
      <c r="NUQ4" s="66"/>
      <c r="NUR4" s="66"/>
      <c r="NUS4" s="66"/>
      <c r="NUT4" s="66"/>
      <c r="NUU4" s="66"/>
      <c r="NUV4" s="66"/>
      <c r="NUW4" s="66"/>
      <c r="NUX4" s="66"/>
      <c r="NUY4" s="66"/>
      <c r="NUZ4" s="66"/>
      <c r="NVA4" s="66"/>
      <c r="NVB4" s="66"/>
      <c r="NVC4" s="66"/>
      <c r="NVD4" s="66"/>
      <c r="NVE4" s="66"/>
      <c r="NVF4" s="66"/>
      <c r="NVG4" s="66"/>
      <c r="NVH4" s="66"/>
      <c r="NVI4" s="66"/>
      <c r="NVJ4" s="66"/>
      <c r="NVK4" s="66"/>
      <c r="NVL4" s="66"/>
      <c r="NVM4" s="66"/>
      <c r="NVN4" s="66"/>
      <c r="NVO4" s="66"/>
      <c r="NVP4" s="66"/>
      <c r="NVQ4" s="66"/>
      <c r="NVR4" s="66"/>
      <c r="NVS4" s="66"/>
      <c r="NVT4" s="66"/>
      <c r="NVU4" s="66"/>
      <c r="NVV4" s="66"/>
      <c r="NVW4" s="66"/>
      <c r="NVX4" s="66"/>
      <c r="NVY4" s="66"/>
      <c r="NVZ4" s="66"/>
      <c r="NWA4" s="66"/>
      <c r="NWB4" s="66"/>
      <c r="NWC4" s="66"/>
      <c r="NWD4" s="66"/>
      <c r="NWE4" s="66"/>
      <c r="NWF4" s="66"/>
      <c r="NWG4" s="66"/>
      <c r="NWH4" s="66"/>
      <c r="NWI4" s="66"/>
      <c r="NWJ4" s="66"/>
      <c r="NWK4" s="66"/>
      <c r="NWL4" s="66"/>
      <c r="NWM4" s="66"/>
      <c r="NWN4" s="66"/>
      <c r="NWO4" s="66"/>
      <c r="NWP4" s="66"/>
      <c r="NWQ4" s="66"/>
      <c r="NWR4" s="66"/>
      <c r="NWS4" s="66"/>
      <c r="NWT4" s="66"/>
      <c r="NWU4" s="66"/>
      <c r="NWV4" s="66"/>
      <c r="NWW4" s="66"/>
      <c r="NWX4" s="66"/>
      <c r="NWY4" s="66"/>
      <c r="NWZ4" s="66"/>
      <c r="NXA4" s="66"/>
      <c r="NXB4" s="66"/>
      <c r="NXC4" s="66"/>
      <c r="NXD4" s="66"/>
      <c r="NXE4" s="66"/>
      <c r="NXF4" s="66"/>
      <c r="NXG4" s="66"/>
      <c r="NXH4" s="66"/>
      <c r="NXI4" s="66"/>
      <c r="NXJ4" s="66"/>
      <c r="NXK4" s="66"/>
      <c r="NXL4" s="66"/>
      <c r="NXM4" s="66"/>
      <c r="NXN4" s="66"/>
      <c r="NXO4" s="66"/>
      <c r="NXP4" s="66"/>
      <c r="NXQ4" s="66"/>
      <c r="NXR4" s="66"/>
      <c r="NXS4" s="66"/>
      <c r="NXT4" s="66"/>
      <c r="NXU4" s="66"/>
      <c r="NXV4" s="66"/>
      <c r="NXW4" s="66"/>
      <c r="NXX4" s="66"/>
      <c r="NXY4" s="66"/>
      <c r="NXZ4" s="66"/>
      <c r="NYA4" s="66"/>
      <c r="NYB4" s="66"/>
      <c r="NYC4" s="66"/>
      <c r="NYD4" s="66"/>
      <c r="NYE4" s="66"/>
      <c r="NYF4" s="66"/>
      <c r="NYG4" s="66"/>
      <c r="NYH4" s="66"/>
      <c r="NYI4" s="66"/>
      <c r="NYJ4" s="66"/>
      <c r="NYK4" s="66"/>
      <c r="NYL4" s="66"/>
      <c r="NYM4" s="66"/>
      <c r="NYN4" s="66"/>
      <c r="NYO4" s="66"/>
      <c r="NYP4" s="66"/>
      <c r="NYQ4" s="66"/>
      <c r="NYR4" s="66"/>
      <c r="NYS4" s="66"/>
      <c r="NYT4" s="66"/>
      <c r="NYU4" s="66"/>
      <c r="NYV4" s="66"/>
      <c r="NYW4" s="66"/>
      <c r="NYX4" s="66"/>
      <c r="NYY4" s="66"/>
      <c r="NYZ4" s="66"/>
      <c r="NZA4" s="66"/>
      <c r="NZB4" s="66"/>
      <c r="NZC4" s="66"/>
      <c r="NZD4" s="66"/>
      <c r="NZE4" s="66"/>
      <c r="NZF4" s="66"/>
      <c r="NZG4" s="66"/>
      <c r="NZH4" s="66"/>
      <c r="NZI4" s="66"/>
      <c r="NZJ4" s="66"/>
      <c r="NZK4" s="66"/>
      <c r="NZL4" s="66"/>
      <c r="NZM4" s="66"/>
      <c r="NZN4" s="66"/>
      <c r="NZO4" s="66"/>
      <c r="NZP4" s="66"/>
      <c r="NZQ4" s="66"/>
      <c r="NZR4" s="66"/>
      <c r="NZS4" s="66"/>
      <c r="NZT4" s="66"/>
      <c r="NZU4" s="66"/>
      <c r="NZV4" s="66"/>
      <c r="NZW4" s="66"/>
      <c r="NZX4" s="66"/>
      <c r="NZY4" s="66"/>
      <c r="NZZ4" s="66"/>
      <c r="OAA4" s="66"/>
      <c r="OAB4" s="66"/>
      <c r="OAC4" s="66"/>
      <c r="OAD4" s="66"/>
      <c r="OAE4" s="66"/>
      <c r="OAF4" s="66"/>
      <c r="OAG4" s="66"/>
      <c r="OAH4" s="66"/>
      <c r="OAI4" s="66"/>
      <c r="OAJ4" s="66"/>
      <c r="OAK4" s="66"/>
      <c r="OAL4" s="66"/>
      <c r="OAM4" s="66"/>
      <c r="OAN4" s="66"/>
      <c r="OAO4" s="66"/>
      <c r="OAP4" s="66"/>
      <c r="OAQ4" s="66"/>
      <c r="OAR4" s="66"/>
      <c r="OAS4" s="66"/>
      <c r="OAT4" s="66"/>
      <c r="OAU4" s="66"/>
      <c r="OAV4" s="66"/>
      <c r="OAW4" s="66"/>
      <c r="OAX4" s="66"/>
      <c r="OAY4" s="66"/>
      <c r="OAZ4" s="66"/>
      <c r="OBA4" s="66"/>
      <c r="OBB4" s="66"/>
      <c r="OBC4" s="66"/>
      <c r="OBD4" s="66"/>
      <c r="OBE4" s="66"/>
      <c r="OBF4" s="66"/>
      <c r="OBG4" s="66"/>
      <c r="OBH4" s="66"/>
      <c r="OBI4" s="66"/>
      <c r="OBJ4" s="66"/>
      <c r="OBK4" s="66"/>
      <c r="OBL4" s="66"/>
      <c r="OBM4" s="66"/>
      <c r="OBN4" s="66"/>
      <c r="OBO4" s="66"/>
      <c r="OBP4" s="66"/>
      <c r="OBQ4" s="66"/>
      <c r="OBR4" s="66"/>
      <c r="OBS4" s="66"/>
      <c r="OBT4" s="66"/>
      <c r="OBU4" s="66"/>
      <c r="OBV4" s="66"/>
      <c r="OBW4" s="66"/>
      <c r="OBX4" s="66"/>
      <c r="OBY4" s="66"/>
      <c r="OBZ4" s="66"/>
      <c r="OCA4" s="66"/>
      <c r="OCB4" s="66"/>
      <c r="OCC4" s="66"/>
      <c r="OCD4" s="66"/>
      <c r="OCE4" s="66"/>
      <c r="OCF4" s="66"/>
      <c r="OCG4" s="66"/>
      <c r="OCH4" s="66"/>
      <c r="OCI4" s="66"/>
      <c r="OCJ4" s="66"/>
      <c r="OCK4" s="66"/>
      <c r="OCL4" s="66"/>
      <c r="OCM4" s="66"/>
      <c r="OCN4" s="66"/>
      <c r="OCO4" s="66"/>
      <c r="OCP4" s="66"/>
      <c r="OCQ4" s="66"/>
      <c r="OCR4" s="66"/>
      <c r="OCS4" s="66"/>
      <c r="OCT4" s="66"/>
      <c r="OCU4" s="66"/>
      <c r="OCV4" s="66"/>
      <c r="OCW4" s="66"/>
      <c r="OCX4" s="66"/>
      <c r="OCY4" s="66"/>
      <c r="OCZ4" s="66"/>
      <c r="ODA4" s="66"/>
      <c r="ODB4" s="66"/>
      <c r="ODC4" s="66"/>
      <c r="ODD4" s="66"/>
      <c r="ODE4" s="66"/>
      <c r="ODF4" s="66"/>
      <c r="ODG4" s="66"/>
      <c r="ODH4" s="66"/>
      <c r="ODI4" s="66"/>
      <c r="ODJ4" s="66"/>
      <c r="ODK4" s="66"/>
      <c r="ODL4" s="66"/>
      <c r="ODM4" s="66"/>
      <c r="ODN4" s="66"/>
      <c r="ODO4" s="66"/>
      <c r="ODP4" s="66"/>
      <c r="ODQ4" s="66"/>
      <c r="ODR4" s="66"/>
      <c r="ODS4" s="66"/>
      <c r="ODT4" s="66"/>
      <c r="ODU4" s="66"/>
      <c r="ODV4" s="66"/>
      <c r="ODW4" s="66"/>
      <c r="ODX4" s="66"/>
      <c r="ODY4" s="66"/>
      <c r="ODZ4" s="66"/>
      <c r="OEA4" s="66"/>
      <c r="OEB4" s="66"/>
      <c r="OEC4" s="66"/>
      <c r="OED4" s="66"/>
      <c r="OEE4" s="66"/>
      <c r="OEF4" s="66"/>
      <c r="OEG4" s="66"/>
      <c r="OEH4" s="66"/>
      <c r="OEI4" s="66"/>
      <c r="OEJ4" s="66"/>
      <c r="OEK4" s="66"/>
      <c r="OEL4" s="66"/>
      <c r="OEM4" s="66"/>
      <c r="OEN4" s="66"/>
      <c r="OEO4" s="66"/>
      <c r="OEP4" s="66"/>
      <c r="OEQ4" s="66"/>
      <c r="OER4" s="66"/>
      <c r="OES4" s="66"/>
      <c r="OET4" s="66"/>
      <c r="OEU4" s="66"/>
      <c r="OEV4" s="66"/>
      <c r="OEW4" s="66"/>
      <c r="OEX4" s="66"/>
      <c r="OEY4" s="66"/>
      <c r="OEZ4" s="66"/>
      <c r="OFA4" s="66"/>
      <c r="OFB4" s="66"/>
      <c r="OFC4" s="66"/>
      <c r="OFD4" s="66"/>
      <c r="OFE4" s="66"/>
      <c r="OFF4" s="66"/>
      <c r="OFG4" s="66"/>
      <c r="OFH4" s="66"/>
      <c r="OFI4" s="66"/>
      <c r="OFJ4" s="66"/>
      <c r="OFK4" s="66"/>
      <c r="OFL4" s="66"/>
      <c r="OFM4" s="66"/>
      <c r="OFN4" s="66"/>
      <c r="OFO4" s="66"/>
      <c r="OFP4" s="66"/>
      <c r="OFQ4" s="66"/>
      <c r="OFR4" s="66"/>
      <c r="OFS4" s="66"/>
      <c r="OFT4" s="66"/>
      <c r="OFU4" s="66"/>
      <c r="OFV4" s="66"/>
      <c r="OFW4" s="66"/>
      <c r="OFX4" s="66"/>
      <c r="OFY4" s="66"/>
      <c r="OFZ4" s="66"/>
      <c r="OGA4" s="66"/>
      <c r="OGB4" s="66"/>
      <c r="OGC4" s="66"/>
      <c r="OGD4" s="66"/>
      <c r="OGE4" s="66"/>
      <c r="OGF4" s="66"/>
      <c r="OGG4" s="66"/>
      <c r="OGH4" s="66"/>
      <c r="OGI4" s="66"/>
      <c r="OGJ4" s="66"/>
      <c r="OGK4" s="66"/>
      <c r="OGL4" s="66"/>
      <c r="OGM4" s="66"/>
      <c r="OGN4" s="66"/>
      <c r="OGO4" s="66"/>
      <c r="OGP4" s="66"/>
      <c r="OGQ4" s="66"/>
      <c r="OGR4" s="66"/>
      <c r="OGS4" s="66"/>
      <c r="OGT4" s="66"/>
      <c r="OGU4" s="66"/>
      <c r="OGV4" s="66"/>
      <c r="OGW4" s="66"/>
      <c r="OGX4" s="66"/>
      <c r="OGY4" s="66"/>
      <c r="OGZ4" s="66"/>
      <c r="OHA4" s="66"/>
      <c r="OHB4" s="66"/>
      <c r="OHC4" s="66"/>
      <c r="OHD4" s="66"/>
      <c r="OHE4" s="66"/>
      <c r="OHF4" s="66"/>
      <c r="OHG4" s="66"/>
      <c r="OHH4" s="66"/>
      <c r="OHI4" s="66"/>
      <c r="OHJ4" s="66"/>
      <c r="OHK4" s="66"/>
      <c r="OHL4" s="66"/>
      <c r="OHM4" s="66"/>
      <c r="OHN4" s="66"/>
      <c r="OHO4" s="66"/>
      <c r="OHP4" s="66"/>
      <c r="OHQ4" s="66"/>
      <c r="OHR4" s="66"/>
      <c r="OHS4" s="66"/>
      <c r="OHT4" s="66"/>
      <c r="OHU4" s="66"/>
      <c r="OHV4" s="66"/>
      <c r="OHW4" s="66"/>
      <c r="OHX4" s="66"/>
      <c r="OHY4" s="66"/>
      <c r="OHZ4" s="66"/>
      <c r="OIA4" s="66"/>
      <c r="OIB4" s="66"/>
      <c r="OIC4" s="66"/>
      <c r="OID4" s="66"/>
      <c r="OIE4" s="66"/>
      <c r="OIF4" s="66"/>
      <c r="OIG4" s="66"/>
      <c r="OIH4" s="66"/>
      <c r="OII4" s="66"/>
      <c r="OIJ4" s="66"/>
      <c r="OIK4" s="66"/>
      <c r="OIL4" s="66"/>
      <c r="OIM4" s="66"/>
      <c r="OIN4" s="66"/>
      <c r="OIO4" s="66"/>
      <c r="OIP4" s="66"/>
      <c r="OIQ4" s="66"/>
      <c r="OIR4" s="66"/>
      <c r="OIS4" s="66"/>
      <c r="OIT4" s="66"/>
      <c r="OIU4" s="66"/>
      <c r="OIV4" s="66"/>
      <c r="OIW4" s="66"/>
      <c r="OIX4" s="66"/>
      <c r="OIY4" s="66"/>
      <c r="OIZ4" s="66"/>
      <c r="OJA4" s="66"/>
      <c r="OJB4" s="66"/>
      <c r="OJC4" s="66"/>
      <c r="OJD4" s="66"/>
      <c r="OJE4" s="66"/>
      <c r="OJF4" s="66"/>
      <c r="OJG4" s="66"/>
      <c r="OJH4" s="66"/>
      <c r="OJI4" s="66"/>
      <c r="OJJ4" s="66"/>
      <c r="OJK4" s="66"/>
      <c r="OJL4" s="66"/>
      <c r="OJM4" s="66"/>
      <c r="OJN4" s="66"/>
      <c r="OJO4" s="66"/>
      <c r="OJP4" s="66"/>
      <c r="OJQ4" s="66"/>
      <c r="OJR4" s="66"/>
      <c r="OJS4" s="66"/>
      <c r="OJT4" s="66"/>
      <c r="OJU4" s="66"/>
      <c r="OJV4" s="66"/>
      <c r="OJW4" s="66"/>
      <c r="OJX4" s="66"/>
      <c r="OJY4" s="66"/>
      <c r="OJZ4" s="66"/>
      <c r="OKA4" s="66"/>
      <c r="OKB4" s="66"/>
      <c r="OKC4" s="66"/>
      <c r="OKD4" s="66"/>
      <c r="OKE4" s="66"/>
      <c r="OKF4" s="66"/>
      <c r="OKG4" s="66"/>
      <c r="OKH4" s="66"/>
      <c r="OKI4" s="66"/>
      <c r="OKJ4" s="66"/>
      <c r="OKK4" s="66"/>
      <c r="OKL4" s="66"/>
      <c r="OKM4" s="66"/>
      <c r="OKN4" s="66"/>
      <c r="OKO4" s="66"/>
      <c r="OKP4" s="66"/>
      <c r="OKQ4" s="66"/>
      <c r="OKR4" s="66"/>
      <c r="OKS4" s="66"/>
      <c r="OKT4" s="66"/>
      <c r="OKU4" s="66"/>
      <c r="OKV4" s="66"/>
      <c r="OKW4" s="66"/>
      <c r="OKX4" s="66"/>
      <c r="OKY4" s="66"/>
      <c r="OKZ4" s="66"/>
      <c r="OLA4" s="66"/>
      <c r="OLB4" s="66"/>
      <c r="OLC4" s="66"/>
      <c r="OLD4" s="66"/>
      <c r="OLE4" s="66"/>
      <c r="OLF4" s="66"/>
      <c r="OLG4" s="66"/>
      <c r="OLH4" s="66"/>
      <c r="OLI4" s="66"/>
      <c r="OLJ4" s="66"/>
      <c r="OLK4" s="66"/>
      <c r="OLL4" s="66"/>
      <c r="OLM4" s="66"/>
      <c r="OLN4" s="66"/>
      <c r="OLO4" s="66"/>
      <c r="OLP4" s="66"/>
      <c r="OLQ4" s="66"/>
      <c r="OLR4" s="66"/>
      <c r="OLS4" s="66"/>
      <c r="OLT4" s="66"/>
      <c r="OLU4" s="66"/>
      <c r="OLV4" s="66"/>
      <c r="OLW4" s="66"/>
      <c r="OLX4" s="66"/>
      <c r="OLY4" s="66"/>
      <c r="OLZ4" s="66"/>
      <c r="OMA4" s="66"/>
      <c r="OMB4" s="66"/>
      <c r="OMC4" s="66"/>
      <c r="OMD4" s="66"/>
      <c r="OME4" s="66"/>
      <c r="OMF4" s="66"/>
      <c r="OMG4" s="66"/>
      <c r="OMH4" s="66"/>
      <c r="OMI4" s="66"/>
      <c r="OMJ4" s="66"/>
      <c r="OMK4" s="66"/>
      <c r="OML4" s="66"/>
      <c r="OMM4" s="66"/>
      <c r="OMN4" s="66"/>
      <c r="OMO4" s="66"/>
      <c r="OMP4" s="66"/>
      <c r="OMQ4" s="66"/>
      <c r="OMR4" s="66"/>
      <c r="OMS4" s="66"/>
      <c r="OMT4" s="66"/>
      <c r="OMU4" s="66"/>
      <c r="OMV4" s="66"/>
      <c r="OMW4" s="66"/>
      <c r="OMX4" s="66"/>
      <c r="OMY4" s="66"/>
      <c r="OMZ4" s="66"/>
      <c r="ONA4" s="66"/>
      <c r="ONB4" s="66"/>
      <c r="ONC4" s="66"/>
      <c r="OND4" s="66"/>
      <c r="ONE4" s="66"/>
      <c r="ONF4" s="66"/>
      <c r="ONG4" s="66"/>
      <c r="ONH4" s="66"/>
      <c r="ONI4" s="66"/>
      <c r="ONJ4" s="66"/>
      <c r="ONK4" s="66"/>
      <c r="ONL4" s="66"/>
      <c r="ONM4" s="66"/>
      <c r="ONN4" s="66"/>
      <c r="ONO4" s="66"/>
      <c r="ONP4" s="66"/>
      <c r="ONQ4" s="66"/>
      <c r="ONR4" s="66"/>
      <c r="ONS4" s="66"/>
      <c r="ONT4" s="66"/>
      <c r="ONU4" s="66"/>
      <c r="ONV4" s="66"/>
      <c r="ONW4" s="66"/>
      <c r="ONX4" s="66"/>
      <c r="ONY4" s="66"/>
      <c r="ONZ4" s="66"/>
      <c r="OOA4" s="66"/>
      <c r="OOB4" s="66"/>
      <c r="OOC4" s="66"/>
      <c r="OOD4" s="66"/>
      <c r="OOE4" s="66"/>
      <c r="OOF4" s="66"/>
      <c r="OOG4" s="66"/>
      <c r="OOH4" s="66"/>
      <c r="OOI4" s="66"/>
      <c r="OOJ4" s="66"/>
      <c r="OOK4" s="66"/>
      <c r="OOL4" s="66"/>
      <c r="OOM4" s="66"/>
      <c r="OON4" s="66"/>
      <c r="OOO4" s="66"/>
      <c r="OOP4" s="66"/>
      <c r="OOQ4" s="66"/>
      <c r="OOR4" s="66"/>
      <c r="OOS4" s="66"/>
      <c r="OOT4" s="66"/>
      <c r="OOU4" s="66"/>
      <c r="OOV4" s="66"/>
      <c r="OOW4" s="66"/>
      <c r="OOX4" s="66"/>
      <c r="OOY4" s="66"/>
      <c r="OOZ4" s="66"/>
      <c r="OPA4" s="66"/>
      <c r="OPB4" s="66"/>
      <c r="OPC4" s="66"/>
      <c r="OPD4" s="66"/>
      <c r="OPE4" s="66"/>
      <c r="OPF4" s="66"/>
      <c r="OPG4" s="66"/>
      <c r="OPH4" s="66"/>
      <c r="OPI4" s="66"/>
      <c r="OPJ4" s="66"/>
      <c r="OPK4" s="66"/>
      <c r="OPL4" s="66"/>
      <c r="OPM4" s="66"/>
      <c r="OPN4" s="66"/>
      <c r="OPO4" s="66"/>
      <c r="OPP4" s="66"/>
      <c r="OPQ4" s="66"/>
      <c r="OPR4" s="66"/>
      <c r="OPS4" s="66"/>
      <c r="OPT4" s="66"/>
      <c r="OPU4" s="66"/>
      <c r="OPV4" s="66"/>
      <c r="OPW4" s="66"/>
      <c r="OPX4" s="66"/>
      <c r="OPY4" s="66"/>
      <c r="OPZ4" s="66"/>
      <c r="OQA4" s="66"/>
      <c r="OQB4" s="66"/>
      <c r="OQC4" s="66"/>
      <c r="OQD4" s="66"/>
      <c r="OQE4" s="66"/>
      <c r="OQF4" s="66"/>
      <c r="OQG4" s="66"/>
      <c r="OQH4" s="66"/>
      <c r="OQI4" s="66"/>
      <c r="OQJ4" s="66"/>
      <c r="OQK4" s="66"/>
      <c r="OQL4" s="66"/>
      <c r="OQM4" s="66"/>
      <c r="OQN4" s="66"/>
      <c r="OQO4" s="66"/>
      <c r="OQP4" s="66"/>
      <c r="OQQ4" s="66"/>
      <c r="OQR4" s="66"/>
      <c r="OQS4" s="66"/>
      <c r="OQT4" s="66"/>
      <c r="OQU4" s="66"/>
      <c r="OQV4" s="66"/>
      <c r="OQW4" s="66"/>
      <c r="OQX4" s="66"/>
      <c r="OQY4" s="66"/>
      <c r="OQZ4" s="66"/>
      <c r="ORA4" s="66"/>
      <c r="ORB4" s="66"/>
      <c r="ORC4" s="66"/>
      <c r="ORD4" s="66"/>
      <c r="ORE4" s="66"/>
      <c r="ORF4" s="66"/>
      <c r="ORG4" s="66"/>
      <c r="ORH4" s="66"/>
      <c r="ORI4" s="66"/>
      <c r="ORJ4" s="66"/>
      <c r="ORK4" s="66"/>
      <c r="ORL4" s="66"/>
      <c r="ORM4" s="66"/>
      <c r="ORN4" s="66"/>
      <c r="ORO4" s="66"/>
      <c r="ORP4" s="66"/>
      <c r="ORQ4" s="66"/>
      <c r="ORR4" s="66"/>
      <c r="ORS4" s="66"/>
      <c r="ORT4" s="66"/>
      <c r="ORU4" s="66"/>
      <c r="ORV4" s="66"/>
      <c r="ORW4" s="66"/>
      <c r="ORX4" s="66"/>
      <c r="ORY4" s="66"/>
      <c r="ORZ4" s="66"/>
      <c r="OSA4" s="66"/>
      <c r="OSB4" s="66"/>
      <c r="OSC4" s="66"/>
      <c r="OSD4" s="66"/>
      <c r="OSE4" s="66"/>
      <c r="OSF4" s="66"/>
      <c r="OSG4" s="66"/>
      <c r="OSH4" s="66"/>
      <c r="OSI4" s="66"/>
      <c r="OSJ4" s="66"/>
      <c r="OSK4" s="66"/>
      <c r="OSL4" s="66"/>
      <c r="OSM4" s="66"/>
      <c r="OSN4" s="66"/>
      <c r="OSO4" s="66"/>
      <c r="OSP4" s="66"/>
      <c r="OSQ4" s="66"/>
      <c r="OSR4" s="66"/>
      <c r="OSS4" s="66"/>
      <c r="OST4" s="66"/>
      <c r="OSU4" s="66"/>
      <c r="OSV4" s="66"/>
      <c r="OSW4" s="66"/>
      <c r="OSX4" s="66"/>
      <c r="OSY4" s="66"/>
      <c r="OSZ4" s="66"/>
      <c r="OTA4" s="66"/>
      <c r="OTB4" s="66"/>
      <c r="OTC4" s="66"/>
      <c r="OTD4" s="66"/>
      <c r="OTE4" s="66"/>
      <c r="OTF4" s="66"/>
      <c r="OTG4" s="66"/>
      <c r="OTH4" s="66"/>
      <c r="OTI4" s="66"/>
      <c r="OTJ4" s="66"/>
      <c r="OTK4" s="66"/>
      <c r="OTL4" s="66"/>
      <c r="OTM4" s="66"/>
      <c r="OTN4" s="66"/>
      <c r="OTO4" s="66"/>
      <c r="OTP4" s="66"/>
      <c r="OTQ4" s="66"/>
      <c r="OTR4" s="66"/>
      <c r="OTS4" s="66"/>
      <c r="OTT4" s="66"/>
      <c r="OTU4" s="66"/>
      <c r="OTV4" s="66"/>
      <c r="OTW4" s="66"/>
      <c r="OTX4" s="66"/>
      <c r="OTY4" s="66"/>
      <c r="OTZ4" s="66"/>
      <c r="OUA4" s="66"/>
      <c r="OUB4" s="66"/>
      <c r="OUC4" s="66"/>
      <c r="OUD4" s="66"/>
      <c r="OUE4" s="66"/>
      <c r="OUF4" s="66"/>
      <c r="OUG4" s="66"/>
      <c r="OUH4" s="66"/>
      <c r="OUI4" s="66"/>
      <c r="OUJ4" s="66"/>
      <c r="OUK4" s="66"/>
      <c r="OUL4" s="66"/>
      <c r="OUM4" s="66"/>
      <c r="OUN4" s="66"/>
      <c r="OUO4" s="66"/>
      <c r="OUP4" s="66"/>
      <c r="OUQ4" s="66"/>
      <c r="OUR4" s="66"/>
      <c r="OUS4" s="66"/>
      <c r="OUT4" s="66"/>
      <c r="OUU4" s="66"/>
      <c r="OUV4" s="66"/>
      <c r="OUW4" s="66"/>
      <c r="OUX4" s="66"/>
      <c r="OUY4" s="66"/>
      <c r="OUZ4" s="66"/>
      <c r="OVA4" s="66"/>
      <c r="OVB4" s="66"/>
      <c r="OVC4" s="66"/>
      <c r="OVD4" s="66"/>
      <c r="OVE4" s="66"/>
      <c r="OVF4" s="66"/>
      <c r="OVG4" s="66"/>
      <c r="OVH4" s="66"/>
      <c r="OVI4" s="66"/>
      <c r="OVJ4" s="66"/>
      <c r="OVK4" s="66"/>
      <c r="OVL4" s="66"/>
      <c r="OVM4" s="66"/>
      <c r="OVN4" s="66"/>
      <c r="OVO4" s="66"/>
      <c r="OVP4" s="66"/>
      <c r="OVQ4" s="66"/>
      <c r="OVR4" s="66"/>
      <c r="OVS4" s="66"/>
      <c r="OVT4" s="66"/>
      <c r="OVU4" s="66"/>
      <c r="OVV4" s="66"/>
      <c r="OVW4" s="66"/>
      <c r="OVX4" s="66"/>
      <c r="OVY4" s="66"/>
      <c r="OVZ4" s="66"/>
      <c r="OWA4" s="66"/>
      <c r="OWB4" s="66"/>
      <c r="OWC4" s="66"/>
      <c r="OWD4" s="66"/>
      <c r="OWE4" s="66"/>
      <c r="OWF4" s="66"/>
      <c r="OWG4" s="66"/>
      <c r="OWH4" s="66"/>
      <c r="OWI4" s="66"/>
      <c r="OWJ4" s="66"/>
      <c r="OWK4" s="66"/>
      <c r="OWL4" s="66"/>
      <c r="OWM4" s="66"/>
      <c r="OWN4" s="66"/>
      <c r="OWO4" s="66"/>
      <c r="OWP4" s="66"/>
      <c r="OWQ4" s="66"/>
      <c r="OWR4" s="66"/>
      <c r="OWS4" s="66"/>
      <c r="OWT4" s="66"/>
      <c r="OWU4" s="66"/>
      <c r="OWV4" s="66"/>
      <c r="OWW4" s="66"/>
      <c r="OWX4" s="66"/>
      <c r="OWY4" s="66"/>
      <c r="OWZ4" s="66"/>
      <c r="OXA4" s="66"/>
      <c r="OXB4" s="66"/>
      <c r="OXC4" s="66"/>
      <c r="OXD4" s="66"/>
      <c r="OXE4" s="66"/>
      <c r="OXF4" s="66"/>
      <c r="OXG4" s="66"/>
      <c r="OXH4" s="66"/>
      <c r="OXI4" s="66"/>
      <c r="OXJ4" s="66"/>
      <c r="OXK4" s="66"/>
      <c r="OXL4" s="66"/>
      <c r="OXM4" s="66"/>
      <c r="OXN4" s="66"/>
      <c r="OXO4" s="66"/>
      <c r="OXP4" s="66"/>
      <c r="OXQ4" s="66"/>
      <c r="OXR4" s="66"/>
      <c r="OXS4" s="66"/>
      <c r="OXT4" s="66"/>
      <c r="OXU4" s="66"/>
      <c r="OXV4" s="66"/>
      <c r="OXW4" s="66"/>
      <c r="OXX4" s="66"/>
      <c r="OXY4" s="66"/>
      <c r="OXZ4" s="66"/>
      <c r="OYA4" s="66"/>
      <c r="OYB4" s="66"/>
      <c r="OYC4" s="66"/>
      <c r="OYD4" s="66"/>
      <c r="OYE4" s="66"/>
      <c r="OYF4" s="66"/>
      <c r="OYG4" s="66"/>
      <c r="OYH4" s="66"/>
      <c r="OYI4" s="66"/>
      <c r="OYJ4" s="66"/>
      <c r="OYK4" s="66"/>
      <c r="OYL4" s="66"/>
      <c r="OYM4" s="66"/>
      <c r="OYN4" s="66"/>
      <c r="OYO4" s="66"/>
      <c r="OYP4" s="66"/>
      <c r="OYQ4" s="66"/>
      <c r="OYR4" s="66"/>
      <c r="OYS4" s="66"/>
      <c r="OYT4" s="66"/>
      <c r="OYU4" s="66"/>
      <c r="OYV4" s="66"/>
      <c r="OYW4" s="66"/>
      <c r="OYX4" s="66"/>
      <c r="OYY4" s="66"/>
      <c r="OYZ4" s="66"/>
      <c r="OZA4" s="66"/>
      <c r="OZB4" s="66"/>
      <c r="OZC4" s="66"/>
      <c r="OZD4" s="66"/>
      <c r="OZE4" s="66"/>
      <c r="OZF4" s="66"/>
      <c r="OZG4" s="66"/>
      <c r="OZH4" s="66"/>
      <c r="OZI4" s="66"/>
      <c r="OZJ4" s="66"/>
      <c r="OZK4" s="66"/>
      <c r="OZL4" s="66"/>
      <c r="OZM4" s="66"/>
      <c r="OZN4" s="66"/>
      <c r="OZO4" s="66"/>
      <c r="OZP4" s="66"/>
      <c r="OZQ4" s="66"/>
      <c r="OZR4" s="66"/>
      <c r="OZS4" s="66"/>
      <c r="OZT4" s="66"/>
      <c r="OZU4" s="66"/>
      <c r="OZV4" s="66"/>
      <c r="OZW4" s="66"/>
      <c r="OZX4" s="66"/>
      <c r="OZY4" s="66"/>
      <c r="OZZ4" s="66"/>
      <c r="PAA4" s="66"/>
      <c r="PAB4" s="66"/>
      <c r="PAC4" s="66"/>
      <c r="PAD4" s="66"/>
      <c r="PAE4" s="66"/>
      <c r="PAF4" s="66"/>
      <c r="PAG4" s="66"/>
      <c r="PAH4" s="66"/>
      <c r="PAI4" s="66"/>
      <c r="PAJ4" s="66"/>
      <c r="PAK4" s="66"/>
      <c r="PAL4" s="66"/>
      <c r="PAM4" s="66"/>
      <c r="PAN4" s="66"/>
      <c r="PAO4" s="66"/>
      <c r="PAP4" s="66"/>
      <c r="PAQ4" s="66"/>
      <c r="PAR4" s="66"/>
      <c r="PAS4" s="66"/>
      <c r="PAT4" s="66"/>
      <c r="PAU4" s="66"/>
      <c r="PAV4" s="66"/>
      <c r="PAW4" s="66"/>
      <c r="PAX4" s="66"/>
      <c r="PAY4" s="66"/>
      <c r="PAZ4" s="66"/>
      <c r="PBA4" s="66"/>
      <c r="PBB4" s="66"/>
      <c r="PBC4" s="66"/>
      <c r="PBD4" s="66"/>
      <c r="PBE4" s="66"/>
      <c r="PBF4" s="66"/>
      <c r="PBG4" s="66"/>
      <c r="PBH4" s="66"/>
      <c r="PBI4" s="66"/>
      <c r="PBJ4" s="66"/>
      <c r="PBK4" s="66"/>
      <c r="PBL4" s="66"/>
      <c r="PBM4" s="66"/>
      <c r="PBN4" s="66"/>
      <c r="PBO4" s="66"/>
      <c r="PBP4" s="66"/>
      <c r="PBQ4" s="66"/>
      <c r="PBR4" s="66"/>
      <c r="PBS4" s="66"/>
      <c r="PBT4" s="66"/>
      <c r="PBU4" s="66"/>
      <c r="PBV4" s="66"/>
      <c r="PBW4" s="66"/>
      <c r="PBX4" s="66"/>
      <c r="PBY4" s="66"/>
      <c r="PBZ4" s="66"/>
      <c r="PCA4" s="66"/>
      <c r="PCB4" s="66"/>
      <c r="PCC4" s="66"/>
      <c r="PCD4" s="66"/>
      <c r="PCE4" s="66"/>
      <c r="PCF4" s="66"/>
      <c r="PCG4" s="66"/>
      <c r="PCH4" s="66"/>
      <c r="PCI4" s="66"/>
      <c r="PCJ4" s="66"/>
      <c r="PCK4" s="66"/>
      <c r="PCL4" s="66"/>
      <c r="PCM4" s="66"/>
      <c r="PCN4" s="66"/>
      <c r="PCO4" s="66"/>
      <c r="PCP4" s="66"/>
      <c r="PCQ4" s="66"/>
      <c r="PCR4" s="66"/>
      <c r="PCS4" s="66"/>
      <c r="PCT4" s="66"/>
      <c r="PCU4" s="66"/>
      <c r="PCV4" s="66"/>
      <c r="PCW4" s="66"/>
      <c r="PCX4" s="66"/>
      <c r="PCY4" s="66"/>
      <c r="PCZ4" s="66"/>
      <c r="PDA4" s="66"/>
      <c r="PDB4" s="66"/>
      <c r="PDC4" s="66"/>
      <c r="PDD4" s="66"/>
      <c r="PDE4" s="66"/>
      <c r="PDF4" s="66"/>
      <c r="PDG4" s="66"/>
      <c r="PDH4" s="66"/>
      <c r="PDI4" s="66"/>
      <c r="PDJ4" s="66"/>
      <c r="PDK4" s="66"/>
      <c r="PDL4" s="66"/>
      <c r="PDM4" s="66"/>
      <c r="PDN4" s="66"/>
      <c r="PDO4" s="66"/>
      <c r="PDP4" s="66"/>
      <c r="PDQ4" s="66"/>
      <c r="PDR4" s="66"/>
      <c r="PDS4" s="66"/>
      <c r="PDT4" s="66"/>
      <c r="PDU4" s="66"/>
      <c r="PDV4" s="66"/>
      <c r="PDW4" s="66"/>
      <c r="PDX4" s="66"/>
      <c r="PDY4" s="66"/>
      <c r="PDZ4" s="66"/>
      <c r="PEA4" s="66"/>
      <c r="PEB4" s="66"/>
      <c r="PEC4" s="66"/>
      <c r="PED4" s="66"/>
      <c r="PEE4" s="66"/>
      <c r="PEF4" s="66"/>
      <c r="PEG4" s="66"/>
      <c r="PEH4" s="66"/>
      <c r="PEI4" s="66"/>
      <c r="PEJ4" s="66"/>
      <c r="PEK4" s="66"/>
      <c r="PEL4" s="66"/>
      <c r="PEM4" s="66"/>
      <c r="PEN4" s="66"/>
      <c r="PEO4" s="66"/>
      <c r="PEP4" s="66"/>
      <c r="PEQ4" s="66"/>
      <c r="PER4" s="66"/>
      <c r="PES4" s="66"/>
      <c r="PET4" s="66"/>
      <c r="PEU4" s="66"/>
      <c r="PEV4" s="66"/>
      <c r="PEW4" s="66"/>
      <c r="PEX4" s="66"/>
      <c r="PEY4" s="66"/>
      <c r="PEZ4" s="66"/>
      <c r="PFA4" s="66"/>
      <c r="PFB4" s="66"/>
      <c r="PFC4" s="66"/>
      <c r="PFD4" s="66"/>
      <c r="PFE4" s="66"/>
      <c r="PFF4" s="66"/>
      <c r="PFG4" s="66"/>
      <c r="PFH4" s="66"/>
      <c r="PFI4" s="66"/>
      <c r="PFJ4" s="66"/>
      <c r="PFK4" s="66"/>
      <c r="PFL4" s="66"/>
      <c r="PFM4" s="66"/>
      <c r="PFN4" s="66"/>
      <c r="PFO4" s="66"/>
      <c r="PFP4" s="66"/>
      <c r="PFQ4" s="66"/>
      <c r="PFR4" s="66"/>
      <c r="PFS4" s="66"/>
      <c r="PFT4" s="66"/>
      <c r="PFU4" s="66"/>
      <c r="PFV4" s="66"/>
      <c r="PFW4" s="66"/>
      <c r="PFX4" s="66"/>
      <c r="PFY4" s="66"/>
      <c r="PFZ4" s="66"/>
      <c r="PGA4" s="66"/>
      <c r="PGB4" s="66"/>
      <c r="PGC4" s="66"/>
      <c r="PGD4" s="66"/>
      <c r="PGE4" s="66"/>
      <c r="PGF4" s="66"/>
      <c r="PGG4" s="66"/>
      <c r="PGH4" s="66"/>
      <c r="PGI4" s="66"/>
      <c r="PGJ4" s="66"/>
      <c r="PGK4" s="66"/>
      <c r="PGL4" s="66"/>
      <c r="PGM4" s="66"/>
      <c r="PGN4" s="66"/>
      <c r="PGO4" s="66"/>
      <c r="PGP4" s="66"/>
      <c r="PGQ4" s="66"/>
      <c r="PGR4" s="66"/>
      <c r="PGS4" s="66"/>
      <c r="PGT4" s="66"/>
      <c r="PGU4" s="66"/>
      <c r="PGV4" s="66"/>
      <c r="PGW4" s="66"/>
      <c r="PGX4" s="66"/>
      <c r="PGY4" s="66"/>
      <c r="PGZ4" s="66"/>
      <c r="PHA4" s="66"/>
      <c r="PHB4" s="66"/>
      <c r="PHC4" s="66"/>
      <c r="PHD4" s="66"/>
      <c r="PHE4" s="66"/>
      <c r="PHF4" s="66"/>
      <c r="PHG4" s="66"/>
      <c r="PHH4" s="66"/>
      <c r="PHI4" s="66"/>
      <c r="PHJ4" s="66"/>
      <c r="PHK4" s="66"/>
      <c r="PHL4" s="66"/>
      <c r="PHM4" s="66"/>
      <c r="PHN4" s="66"/>
      <c r="PHO4" s="66"/>
      <c r="PHP4" s="66"/>
      <c r="PHQ4" s="66"/>
      <c r="PHR4" s="66"/>
      <c r="PHS4" s="66"/>
      <c r="PHT4" s="66"/>
      <c r="PHU4" s="66"/>
      <c r="PHV4" s="66"/>
      <c r="PHW4" s="66"/>
      <c r="PHX4" s="66"/>
      <c r="PHY4" s="66"/>
      <c r="PHZ4" s="66"/>
      <c r="PIA4" s="66"/>
      <c r="PIB4" s="66"/>
      <c r="PIC4" s="66"/>
      <c r="PID4" s="66"/>
      <c r="PIE4" s="66"/>
      <c r="PIF4" s="66"/>
      <c r="PIG4" s="66"/>
      <c r="PIH4" s="66"/>
      <c r="PII4" s="66"/>
      <c r="PIJ4" s="66"/>
      <c r="PIK4" s="66"/>
      <c r="PIL4" s="66"/>
      <c r="PIM4" s="66"/>
      <c r="PIN4" s="66"/>
      <c r="PIO4" s="66"/>
      <c r="PIP4" s="66"/>
      <c r="PIQ4" s="66"/>
      <c r="PIR4" s="66"/>
      <c r="PIS4" s="66"/>
      <c r="PIT4" s="66"/>
      <c r="PIU4" s="66"/>
      <c r="PIV4" s="66"/>
      <c r="PIW4" s="66"/>
      <c r="PIX4" s="66"/>
      <c r="PIY4" s="66"/>
      <c r="PIZ4" s="66"/>
      <c r="PJA4" s="66"/>
      <c r="PJB4" s="66"/>
      <c r="PJC4" s="66"/>
      <c r="PJD4" s="66"/>
      <c r="PJE4" s="66"/>
      <c r="PJF4" s="66"/>
      <c r="PJG4" s="66"/>
      <c r="PJH4" s="66"/>
      <c r="PJI4" s="66"/>
      <c r="PJJ4" s="66"/>
      <c r="PJK4" s="66"/>
      <c r="PJL4" s="66"/>
      <c r="PJM4" s="66"/>
      <c r="PJN4" s="66"/>
      <c r="PJO4" s="66"/>
      <c r="PJP4" s="66"/>
      <c r="PJQ4" s="66"/>
      <c r="PJR4" s="66"/>
      <c r="PJS4" s="66"/>
      <c r="PJT4" s="66"/>
      <c r="PJU4" s="66"/>
      <c r="PJV4" s="66"/>
      <c r="PJW4" s="66"/>
      <c r="PJX4" s="66"/>
      <c r="PJY4" s="66"/>
      <c r="PJZ4" s="66"/>
      <c r="PKA4" s="66"/>
      <c r="PKB4" s="66"/>
      <c r="PKC4" s="66"/>
      <c r="PKD4" s="66"/>
      <c r="PKE4" s="66"/>
      <c r="PKF4" s="66"/>
      <c r="PKG4" s="66"/>
      <c r="PKH4" s="66"/>
      <c r="PKI4" s="66"/>
      <c r="PKJ4" s="66"/>
      <c r="PKK4" s="66"/>
      <c r="PKL4" s="66"/>
      <c r="PKM4" s="66"/>
      <c r="PKN4" s="66"/>
      <c r="PKO4" s="66"/>
      <c r="PKP4" s="66"/>
      <c r="PKQ4" s="66"/>
      <c r="PKR4" s="66"/>
      <c r="PKS4" s="66"/>
      <c r="PKT4" s="66"/>
      <c r="PKU4" s="66"/>
      <c r="PKV4" s="66"/>
      <c r="PKW4" s="66"/>
      <c r="PKX4" s="66"/>
      <c r="PKY4" s="66"/>
      <c r="PKZ4" s="66"/>
      <c r="PLA4" s="66"/>
      <c r="PLB4" s="66"/>
      <c r="PLC4" s="66"/>
      <c r="PLD4" s="66"/>
      <c r="PLE4" s="66"/>
      <c r="PLF4" s="66"/>
      <c r="PLG4" s="66"/>
      <c r="PLH4" s="66"/>
      <c r="PLI4" s="66"/>
      <c r="PLJ4" s="66"/>
      <c r="PLK4" s="66"/>
      <c r="PLL4" s="66"/>
      <c r="PLM4" s="66"/>
      <c r="PLN4" s="66"/>
      <c r="PLO4" s="66"/>
      <c r="PLP4" s="66"/>
      <c r="PLQ4" s="66"/>
      <c r="PLR4" s="66"/>
      <c r="PLS4" s="66"/>
      <c r="PLT4" s="66"/>
      <c r="PLU4" s="66"/>
      <c r="PLV4" s="66"/>
      <c r="PLW4" s="66"/>
      <c r="PLX4" s="66"/>
      <c r="PLY4" s="66"/>
      <c r="PLZ4" s="66"/>
      <c r="PMA4" s="66"/>
      <c r="PMB4" s="66"/>
      <c r="PMC4" s="66"/>
      <c r="PMD4" s="66"/>
      <c r="PME4" s="66"/>
      <c r="PMF4" s="66"/>
      <c r="PMG4" s="66"/>
      <c r="PMH4" s="66"/>
      <c r="PMI4" s="66"/>
      <c r="PMJ4" s="66"/>
      <c r="PMK4" s="66"/>
      <c r="PML4" s="66"/>
      <c r="PMM4" s="66"/>
      <c r="PMN4" s="66"/>
      <c r="PMO4" s="66"/>
      <c r="PMP4" s="66"/>
      <c r="PMQ4" s="66"/>
      <c r="PMR4" s="66"/>
      <c r="PMS4" s="66"/>
      <c r="PMT4" s="66"/>
      <c r="PMU4" s="66"/>
      <c r="PMV4" s="66"/>
      <c r="PMW4" s="66"/>
      <c r="PMX4" s="66"/>
      <c r="PMY4" s="66"/>
      <c r="PMZ4" s="66"/>
      <c r="PNA4" s="66"/>
      <c r="PNB4" s="66"/>
      <c r="PNC4" s="66"/>
      <c r="PND4" s="66"/>
      <c r="PNE4" s="66"/>
      <c r="PNF4" s="66"/>
      <c r="PNG4" s="66"/>
      <c r="PNH4" s="66"/>
      <c r="PNI4" s="66"/>
      <c r="PNJ4" s="66"/>
      <c r="PNK4" s="66"/>
      <c r="PNL4" s="66"/>
      <c r="PNM4" s="66"/>
      <c r="PNN4" s="66"/>
      <c r="PNO4" s="66"/>
      <c r="PNP4" s="66"/>
      <c r="PNQ4" s="66"/>
      <c r="PNR4" s="66"/>
      <c r="PNS4" s="66"/>
      <c r="PNT4" s="66"/>
      <c r="PNU4" s="66"/>
      <c r="PNV4" s="66"/>
      <c r="PNW4" s="66"/>
      <c r="PNX4" s="66"/>
      <c r="PNY4" s="66"/>
      <c r="PNZ4" s="66"/>
      <c r="POA4" s="66"/>
      <c r="POB4" s="66"/>
      <c r="POC4" s="66"/>
      <c r="POD4" s="66"/>
      <c r="POE4" s="66"/>
      <c r="POF4" s="66"/>
      <c r="POG4" s="66"/>
      <c r="POH4" s="66"/>
      <c r="POI4" s="66"/>
      <c r="POJ4" s="66"/>
      <c r="POK4" s="66"/>
      <c r="POL4" s="66"/>
      <c r="POM4" s="66"/>
      <c r="PON4" s="66"/>
      <c r="POO4" s="66"/>
      <c r="POP4" s="66"/>
      <c r="POQ4" s="66"/>
      <c r="POR4" s="66"/>
      <c r="POS4" s="66"/>
      <c r="POT4" s="66"/>
      <c r="POU4" s="66"/>
      <c r="POV4" s="66"/>
      <c r="POW4" s="66"/>
      <c r="POX4" s="66"/>
      <c r="POY4" s="66"/>
      <c r="POZ4" s="66"/>
      <c r="PPA4" s="66"/>
      <c r="PPB4" s="66"/>
      <c r="PPC4" s="66"/>
      <c r="PPD4" s="66"/>
      <c r="PPE4" s="66"/>
      <c r="PPF4" s="66"/>
      <c r="PPG4" s="66"/>
      <c r="PPH4" s="66"/>
      <c r="PPI4" s="66"/>
      <c r="PPJ4" s="66"/>
      <c r="PPK4" s="66"/>
      <c r="PPL4" s="66"/>
      <c r="PPM4" s="66"/>
      <c r="PPN4" s="66"/>
      <c r="PPO4" s="66"/>
      <c r="PPP4" s="66"/>
      <c r="PPQ4" s="66"/>
      <c r="PPR4" s="66"/>
      <c r="PPS4" s="66"/>
      <c r="PPT4" s="66"/>
      <c r="PPU4" s="66"/>
      <c r="PPV4" s="66"/>
      <c r="PPW4" s="66"/>
      <c r="PPX4" s="66"/>
      <c r="PPY4" s="66"/>
      <c r="PPZ4" s="66"/>
      <c r="PQA4" s="66"/>
      <c r="PQB4" s="66"/>
      <c r="PQC4" s="66"/>
      <c r="PQD4" s="66"/>
      <c r="PQE4" s="66"/>
      <c r="PQF4" s="66"/>
      <c r="PQG4" s="66"/>
      <c r="PQH4" s="66"/>
      <c r="PQI4" s="66"/>
      <c r="PQJ4" s="66"/>
      <c r="PQK4" s="66"/>
      <c r="PQL4" s="66"/>
      <c r="PQM4" s="66"/>
      <c r="PQN4" s="66"/>
      <c r="PQO4" s="66"/>
      <c r="PQP4" s="66"/>
      <c r="PQQ4" s="66"/>
      <c r="PQR4" s="66"/>
      <c r="PQS4" s="66"/>
      <c r="PQT4" s="66"/>
      <c r="PQU4" s="66"/>
      <c r="PQV4" s="66"/>
      <c r="PQW4" s="66"/>
      <c r="PQX4" s="66"/>
      <c r="PQY4" s="66"/>
      <c r="PQZ4" s="66"/>
      <c r="PRA4" s="66"/>
      <c r="PRB4" s="66"/>
      <c r="PRC4" s="66"/>
      <c r="PRD4" s="66"/>
      <c r="PRE4" s="66"/>
      <c r="PRF4" s="66"/>
      <c r="PRG4" s="66"/>
      <c r="PRH4" s="66"/>
      <c r="PRI4" s="66"/>
      <c r="PRJ4" s="66"/>
      <c r="PRK4" s="66"/>
      <c r="PRL4" s="66"/>
      <c r="PRM4" s="66"/>
      <c r="PRN4" s="66"/>
      <c r="PRO4" s="66"/>
      <c r="PRP4" s="66"/>
      <c r="PRQ4" s="66"/>
      <c r="PRR4" s="66"/>
      <c r="PRS4" s="66"/>
      <c r="PRT4" s="66"/>
      <c r="PRU4" s="66"/>
      <c r="PRV4" s="66"/>
      <c r="PRW4" s="66"/>
      <c r="PRX4" s="66"/>
      <c r="PRY4" s="66"/>
      <c r="PRZ4" s="66"/>
      <c r="PSA4" s="66"/>
      <c r="PSB4" s="66"/>
      <c r="PSC4" s="66"/>
      <c r="PSD4" s="66"/>
      <c r="PSE4" s="66"/>
      <c r="PSF4" s="66"/>
      <c r="PSG4" s="66"/>
      <c r="PSH4" s="66"/>
      <c r="PSI4" s="66"/>
      <c r="PSJ4" s="66"/>
      <c r="PSK4" s="66"/>
      <c r="PSL4" s="66"/>
      <c r="PSM4" s="66"/>
      <c r="PSN4" s="66"/>
      <c r="PSO4" s="66"/>
      <c r="PSP4" s="66"/>
      <c r="PSQ4" s="66"/>
      <c r="PSR4" s="66"/>
      <c r="PSS4" s="66"/>
      <c r="PST4" s="66"/>
      <c r="PSU4" s="66"/>
      <c r="PSV4" s="66"/>
      <c r="PSW4" s="66"/>
      <c r="PSX4" s="66"/>
      <c r="PSY4" s="66"/>
      <c r="PSZ4" s="66"/>
      <c r="PTA4" s="66"/>
      <c r="PTB4" s="66"/>
      <c r="PTC4" s="66"/>
      <c r="PTD4" s="66"/>
      <c r="PTE4" s="66"/>
      <c r="PTF4" s="66"/>
      <c r="PTG4" s="66"/>
      <c r="PTH4" s="66"/>
      <c r="PTI4" s="66"/>
      <c r="PTJ4" s="66"/>
      <c r="PTK4" s="66"/>
      <c r="PTL4" s="66"/>
      <c r="PTM4" s="66"/>
      <c r="PTN4" s="66"/>
      <c r="PTO4" s="66"/>
      <c r="PTP4" s="66"/>
      <c r="PTQ4" s="66"/>
      <c r="PTR4" s="66"/>
      <c r="PTS4" s="66"/>
      <c r="PTT4" s="66"/>
      <c r="PTU4" s="66"/>
      <c r="PTV4" s="66"/>
      <c r="PTW4" s="66"/>
      <c r="PTX4" s="66"/>
      <c r="PTY4" s="66"/>
      <c r="PTZ4" s="66"/>
      <c r="PUA4" s="66"/>
      <c r="PUB4" s="66"/>
      <c r="PUC4" s="66"/>
      <c r="PUD4" s="66"/>
      <c r="PUE4" s="66"/>
      <c r="PUF4" s="66"/>
      <c r="PUG4" s="66"/>
      <c r="PUH4" s="66"/>
      <c r="PUI4" s="66"/>
      <c r="PUJ4" s="66"/>
      <c r="PUK4" s="66"/>
      <c r="PUL4" s="66"/>
      <c r="PUM4" s="66"/>
      <c r="PUN4" s="66"/>
      <c r="PUO4" s="66"/>
      <c r="PUP4" s="66"/>
      <c r="PUQ4" s="66"/>
      <c r="PUR4" s="66"/>
      <c r="PUS4" s="66"/>
      <c r="PUT4" s="66"/>
      <c r="PUU4" s="66"/>
      <c r="PUV4" s="66"/>
      <c r="PUW4" s="66"/>
      <c r="PUX4" s="66"/>
      <c r="PUY4" s="66"/>
      <c r="PUZ4" s="66"/>
      <c r="PVA4" s="66"/>
      <c r="PVB4" s="66"/>
      <c r="PVC4" s="66"/>
      <c r="PVD4" s="66"/>
      <c r="PVE4" s="66"/>
      <c r="PVF4" s="66"/>
      <c r="PVG4" s="66"/>
      <c r="PVH4" s="66"/>
      <c r="PVI4" s="66"/>
      <c r="PVJ4" s="66"/>
      <c r="PVK4" s="66"/>
      <c r="PVL4" s="66"/>
      <c r="PVM4" s="66"/>
      <c r="PVN4" s="66"/>
      <c r="PVO4" s="66"/>
      <c r="PVP4" s="66"/>
      <c r="PVQ4" s="66"/>
      <c r="PVR4" s="66"/>
      <c r="PVS4" s="66"/>
      <c r="PVT4" s="66"/>
      <c r="PVU4" s="66"/>
      <c r="PVV4" s="66"/>
      <c r="PVW4" s="66"/>
      <c r="PVX4" s="66"/>
      <c r="PVY4" s="66"/>
      <c r="PVZ4" s="66"/>
      <c r="PWA4" s="66"/>
      <c r="PWB4" s="66"/>
      <c r="PWC4" s="66"/>
      <c r="PWD4" s="66"/>
      <c r="PWE4" s="66"/>
      <c r="PWF4" s="66"/>
      <c r="PWG4" s="66"/>
      <c r="PWH4" s="66"/>
      <c r="PWI4" s="66"/>
      <c r="PWJ4" s="66"/>
      <c r="PWK4" s="66"/>
      <c r="PWL4" s="66"/>
      <c r="PWM4" s="66"/>
      <c r="PWN4" s="66"/>
      <c r="PWO4" s="66"/>
      <c r="PWP4" s="66"/>
      <c r="PWQ4" s="66"/>
      <c r="PWR4" s="66"/>
      <c r="PWS4" s="66"/>
      <c r="PWT4" s="66"/>
      <c r="PWU4" s="66"/>
      <c r="PWV4" s="66"/>
      <c r="PWW4" s="66"/>
      <c r="PWX4" s="66"/>
      <c r="PWY4" s="66"/>
      <c r="PWZ4" s="66"/>
      <c r="PXA4" s="66"/>
      <c r="PXB4" s="66"/>
      <c r="PXC4" s="66"/>
      <c r="PXD4" s="66"/>
      <c r="PXE4" s="66"/>
      <c r="PXF4" s="66"/>
      <c r="PXG4" s="66"/>
      <c r="PXH4" s="66"/>
      <c r="PXI4" s="66"/>
      <c r="PXJ4" s="66"/>
      <c r="PXK4" s="66"/>
      <c r="PXL4" s="66"/>
      <c r="PXM4" s="66"/>
      <c r="PXN4" s="66"/>
      <c r="PXO4" s="66"/>
      <c r="PXP4" s="66"/>
      <c r="PXQ4" s="66"/>
      <c r="PXR4" s="66"/>
      <c r="PXS4" s="66"/>
      <c r="PXT4" s="66"/>
      <c r="PXU4" s="66"/>
      <c r="PXV4" s="66"/>
      <c r="PXW4" s="66"/>
      <c r="PXX4" s="66"/>
      <c r="PXY4" s="66"/>
      <c r="PXZ4" s="66"/>
      <c r="PYA4" s="66"/>
      <c r="PYB4" s="66"/>
      <c r="PYC4" s="66"/>
      <c r="PYD4" s="66"/>
      <c r="PYE4" s="66"/>
      <c r="PYF4" s="66"/>
      <c r="PYG4" s="66"/>
      <c r="PYH4" s="66"/>
      <c r="PYI4" s="66"/>
      <c r="PYJ4" s="66"/>
      <c r="PYK4" s="66"/>
      <c r="PYL4" s="66"/>
      <c r="PYM4" s="66"/>
      <c r="PYN4" s="66"/>
      <c r="PYO4" s="66"/>
      <c r="PYP4" s="66"/>
      <c r="PYQ4" s="66"/>
      <c r="PYR4" s="66"/>
      <c r="PYS4" s="66"/>
      <c r="PYT4" s="66"/>
      <c r="PYU4" s="66"/>
      <c r="PYV4" s="66"/>
      <c r="PYW4" s="66"/>
      <c r="PYX4" s="66"/>
      <c r="PYY4" s="66"/>
      <c r="PYZ4" s="66"/>
      <c r="PZA4" s="66"/>
      <c r="PZB4" s="66"/>
      <c r="PZC4" s="66"/>
      <c r="PZD4" s="66"/>
      <c r="PZE4" s="66"/>
      <c r="PZF4" s="66"/>
      <c r="PZG4" s="66"/>
      <c r="PZH4" s="66"/>
      <c r="PZI4" s="66"/>
      <c r="PZJ4" s="66"/>
      <c r="PZK4" s="66"/>
      <c r="PZL4" s="66"/>
      <c r="PZM4" s="66"/>
      <c r="PZN4" s="66"/>
      <c r="PZO4" s="66"/>
      <c r="PZP4" s="66"/>
      <c r="PZQ4" s="66"/>
      <c r="PZR4" s="66"/>
      <c r="PZS4" s="66"/>
      <c r="PZT4" s="66"/>
      <c r="PZU4" s="66"/>
      <c r="PZV4" s="66"/>
      <c r="PZW4" s="66"/>
      <c r="PZX4" s="66"/>
      <c r="PZY4" s="66"/>
      <c r="PZZ4" s="66"/>
      <c r="QAA4" s="66"/>
      <c r="QAB4" s="66"/>
      <c r="QAC4" s="66"/>
      <c r="QAD4" s="66"/>
      <c r="QAE4" s="66"/>
      <c r="QAF4" s="66"/>
      <c r="QAG4" s="66"/>
      <c r="QAH4" s="66"/>
      <c r="QAI4" s="66"/>
      <c r="QAJ4" s="66"/>
      <c r="QAK4" s="66"/>
      <c r="QAL4" s="66"/>
      <c r="QAM4" s="66"/>
      <c r="QAN4" s="66"/>
      <c r="QAO4" s="66"/>
      <c r="QAP4" s="66"/>
      <c r="QAQ4" s="66"/>
      <c r="QAR4" s="66"/>
      <c r="QAS4" s="66"/>
      <c r="QAT4" s="66"/>
      <c r="QAU4" s="66"/>
      <c r="QAV4" s="66"/>
      <c r="QAW4" s="66"/>
      <c r="QAX4" s="66"/>
      <c r="QAY4" s="66"/>
      <c r="QAZ4" s="66"/>
      <c r="QBA4" s="66"/>
      <c r="QBB4" s="66"/>
      <c r="QBC4" s="66"/>
      <c r="QBD4" s="66"/>
      <c r="QBE4" s="66"/>
      <c r="QBF4" s="66"/>
      <c r="QBG4" s="66"/>
      <c r="QBH4" s="66"/>
      <c r="QBI4" s="66"/>
      <c r="QBJ4" s="66"/>
      <c r="QBK4" s="66"/>
      <c r="QBL4" s="66"/>
      <c r="QBM4" s="66"/>
      <c r="QBN4" s="66"/>
      <c r="QBO4" s="66"/>
      <c r="QBP4" s="66"/>
      <c r="QBQ4" s="66"/>
      <c r="QBR4" s="66"/>
      <c r="QBS4" s="66"/>
      <c r="QBT4" s="66"/>
      <c r="QBU4" s="66"/>
      <c r="QBV4" s="66"/>
      <c r="QBW4" s="66"/>
      <c r="QBX4" s="66"/>
      <c r="QBY4" s="66"/>
      <c r="QBZ4" s="66"/>
      <c r="QCA4" s="66"/>
      <c r="QCB4" s="66"/>
      <c r="QCC4" s="66"/>
      <c r="QCD4" s="66"/>
      <c r="QCE4" s="66"/>
      <c r="QCF4" s="66"/>
      <c r="QCG4" s="66"/>
      <c r="QCH4" s="66"/>
      <c r="QCI4" s="66"/>
      <c r="QCJ4" s="66"/>
      <c r="QCK4" s="66"/>
      <c r="QCL4" s="66"/>
      <c r="QCM4" s="66"/>
      <c r="QCN4" s="66"/>
      <c r="QCO4" s="66"/>
      <c r="QCP4" s="66"/>
      <c r="QCQ4" s="66"/>
      <c r="QCR4" s="66"/>
      <c r="QCS4" s="66"/>
      <c r="QCT4" s="66"/>
      <c r="QCU4" s="66"/>
      <c r="QCV4" s="66"/>
      <c r="QCW4" s="66"/>
      <c r="QCX4" s="66"/>
      <c r="QCY4" s="66"/>
      <c r="QCZ4" s="66"/>
      <c r="QDA4" s="66"/>
      <c r="QDB4" s="66"/>
      <c r="QDC4" s="66"/>
      <c r="QDD4" s="66"/>
      <c r="QDE4" s="66"/>
      <c r="QDF4" s="66"/>
      <c r="QDG4" s="66"/>
      <c r="QDH4" s="66"/>
      <c r="QDI4" s="66"/>
      <c r="QDJ4" s="66"/>
      <c r="QDK4" s="66"/>
      <c r="QDL4" s="66"/>
      <c r="QDM4" s="66"/>
      <c r="QDN4" s="66"/>
      <c r="QDO4" s="66"/>
      <c r="QDP4" s="66"/>
      <c r="QDQ4" s="66"/>
      <c r="QDR4" s="66"/>
      <c r="QDS4" s="66"/>
      <c r="QDT4" s="66"/>
      <c r="QDU4" s="66"/>
      <c r="QDV4" s="66"/>
      <c r="QDW4" s="66"/>
      <c r="QDX4" s="66"/>
      <c r="QDY4" s="66"/>
      <c r="QDZ4" s="66"/>
      <c r="QEA4" s="66"/>
      <c r="QEB4" s="66"/>
      <c r="QEC4" s="66"/>
      <c r="QED4" s="66"/>
      <c r="QEE4" s="66"/>
      <c r="QEF4" s="66"/>
      <c r="QEG4" s="66"/>
      <c r="QEH4" s="66"/>
      <c r="QEI4" s="66"/>
      <c r="QEJ4" s="66"/>
      <c r="QEK4" s="66"/>
      <c r="QEL4" s="66"/>
      <c r="QEM4" s="66"/>
      <c r="QEN4" s="66"/>
      <c r="QEO4" s="66"/>
      <c r="QEP4" s="66"/>
      <c r="QEQ4" s="66"/>
      <c r="QER4" s="66"/>
      <c r="QES4" s="66"/>
      <c r="QET4" s="66"/>
      <c r="QEU4" s="66"/>
      <c r="QEV4" s="66"/>
      <c r="QEW4" s="66"/>
      <c r="QEX4" s="66"/>
      <c r="QEY4" s="66"/>
      <c r="QEZ4" s="66"/>
      <c r="QFA4" s="66"/>
      <c r="QFB4" s="66"/>
      <c r="QFC4" s="66"/>
      <c r="QFD4" s="66"/>
      <c r="QFE4" s="66"/>
      <c r="QFF4" s="66"/>
      <c r="QFG4" s="66"/>
      <c r="QFH4" s="66"/>
      <c r="QFI4" s="66"/>
      <c r="QFJ4" s="66"/>
      <c r="QFK4" s="66"/>
      <c r="QFL4" s="66"/>
      <c r="QFM4" s="66"/>
      <c r="QFN4" s="66"/>
      <c r="QFO4" s="66"/>
      <c r="QFP4" s="66"/>
      <c r="QFQ4" s="66"/>
      <c r="QFR4" s="66"/>
      <c r="QFS4" s="66"/>
      <c r="QFT4" s="66"/>
      <c r="QFU4" s="66"/>
      <c r="QFV4" s="66"/>
      <c r="QFW4" s="66"/>
      <c r="QFX4" s="66"/>
      <c r="QFY4" s="66"/>
      <c r="QFZ4" s="66"/>
      <c r="QGA4" s="66"/>
      <c r="QGB4" s="66"/>
      <c r="QGC4" s="66"/>
      <c r="QGD4" s="66"/>
      <c r="QGE4" s="66"/>
      <c r="QGF4" s="66"/>
      <c r="QGG4" s="66"/>
      <c r="QGH4" s="66"/>
      <c r="QGI4" s="66"/>
      <c r="QGJ4" s="66"/>
      <c r="QGK4" s="66"/>
      <c r="QGL4" s="66"/>
      <c r="QGM4" s="66"/>
      <c r="QGN4" s="66"/>
      <c r="QGO4" s="66"/>
      <c r="QGP4" s="66"/>
      <c r="QGQ4" s="66"/>
      <c r="QGR4" s="66"/>
      <c r="QGS4" s="66"/>
      <c r="QGT4" s="66"/>
      <c r="QGU4" s="66"/>
      <c r="QGV4" s="66"/>
      <c r="QGW4" s="66"/>
      <c r="QGX4" s="66"/>
      <c r="QGY4" s="66"/>
      <c r="QGZ4" s="66"/>
      <c r="QHA4" s="66"/>
      <c r="QHB4" s="66"/>
      <c r="QHC4" s="66"/>
      <c r="QHD4" s="66"/>
      <c r="QHE4" s="66"/>
      <c r="QHF4" s="66"/>
      <c r="QHG4" s="66"/>
      <c r="QHH4" s="66"/>
      <c r="QHI4" s="66"/>
      <c r="QHJ4" s="66"/>
      <c r="QHK4" s="66"/>
      <c r="QHL4" s="66"/>
      <c r="QHM4" s="66"/>
      <c r="QHN4" s="66"/>
      <c r="QHO4" s="66"/>
      <c r="QHP4" s="66"/>
      <c r="QHQ4" s="66"/>
      <c r="QHR4" s="66"/>
      <c r="QHS4" s="66"/>
      <c r="QHT4" s="66"/>
      <c r="QHU4" s="66"/>
      <c r="QHV4" s="66"/>
      <c r="QHW4" s="66"/>
      <c r="QHX4" s="66"/>
      <c r="QHY4" s="66"/>
      <c r="QHZ4" s="66"/>
      <c r="QIA4" s="66"/>
      <c r="QIB4" s="66"/>
      <c r="QIC4" s="66"/>
      <c r="QID4" s="66"/>
      <c r="QIE4" s="66"/>
      <c r="QIF4" s="66"/>
      <c r="QIG4" s="66"/>
      <c r="QIH4" s="66"/>
      <c r="QII4" s="66"/>
      <c r="QIJ4" s="66"/>
      <c r="QIK4" s="66"/>
      <c r="QIL4" s="66"/>
      <c r="QIM4" s="66"/>
      <c r="QIN4" s="66"/>
      <c r="QIO4" s="66"/>
      <c r="QIP4" s="66"/>
      <c r="QIQ4" s="66"/>
      <c r="QIR4" s="66"/>
      <c r="QIS4" s="66"/>
      <c r="QIT4" s="66"/>
      <c r="QIU4" s="66"/>
      <c r="QIV4" s="66"/>
      <c r="QIW4" s="66"/>
      <c r="QIX4" s="66"/>
      <c r="QIY4" s="66"/>
      <c r="QIZ4" s="66"/>
      <c r="QJA4" s="66"/>
      <c r="QJB4" s="66"/>
      <c r="QJC4" s="66"/>
      <c r="QJD4" s="66"/>
      <c r="QJE4" s="66"/>
      <c r="QJF4" s="66"/>
      <c r="QJG4" s="66"/>
      <c r="QJH4" s="66"/>
      <c r="QJI4" s="66"/>
      <c r="QJJ4" s="66"/>
      <c r="QJK4" s="66"/>
      <c r="QJL4" s="66"/>
      <c r="QJM4" s="66"/>
      <c r="QJN4" s="66"/>
      <c r="QJO4" s="66"/>
      <c r="QJP4" s="66"/>
      <c r="QJQ4" s="66"/>
      <c r="QJR4" s="66"/>
      <c r="QJS4" s="66"/>
      <c r="QJT4" s="66"/>
      <c r="QJU4" s="66"/>
      <c r="QJV4" s="66"/>
      <c r="QJW4" s="66"/>
      <c r="QJX4" s="66"/>
      <c r="QJY4" s="66"/>
      <c r="QJZ4" s="66"/>
      <c r="QKA4" s="66"/>
      <c r="QKB4" s="66"/>
      <c r="QKC4" s="66"/>
      <c r="QKD4" s="66"/>
      <c r="QKE4" s="66"/>
      <c r="QKF4" s="66"/>
      <c r="QKG4" s="66"/>
      <c r="QKH4" s="66"/>
      <c r="QKI4" s="66"/>
      <c r="QKJ4" s="66"/>
      <c r="QKK4" s="66"/>
      <c r="QKL4" s="66"/>
      <c r="QKM4" s="66"/>
      <c r="QKN4" s="66"/>
      <c r="QKO4" s="66"/>
      <c r="QKP4" s="66"/>
      <c r="QKQ4" s="66"/>
      <c r="QKR4" s="66"/>
      <c r="QKS4" s="66"/>
      <c r="QKT4" s="66"/>
      <c r="QKU4" s="66"/>
      <c r="QKV4" s="66"/>
      <c r="QKW4" s="66"/>
      <c r="QKX4" s="66"/>
      <c r="QKY4" s="66"/>
      <c r="QKZ4" s="66"/>
      <c r="QLA4" s="66"/>
      <c r="QLB4" s="66"/>
      <c r="QLC4" s="66"/>
      <c r="QLD4" s="66"/>
      <c r="QLE4" s="66"/>
      <c r="QLF4" s="66"/>
      <c r="QLG4" s="66"/>
      <c r="QLH4" s="66"/>
      <c r="QLI4" s="66"/>
      <c r="QLJ4" s="66"/>
      <c r="QLK4" s="66"/>
      <c r="QLL4" s="66"/>
      <c r="QLM4" s="66"/>
      <c r="QLN4" s="66"/>
      <c r="QLO4" s="66"/>
      <c r="QLP4" s="66"/>
      <c r="QLQ4" s="66"/>
      <c r="QLR4" s="66"/>
      <c r="QLS4" s="66"/>
      <c r="QLT4" s="66"/>
      <c r="QLU4" s="66"/>
      <c r="QLV4" s="66"/>
      <c r="QLW4" s="66"/>
      <c r="QLX4" s="66"/>
      <c r="QLY4" s="66"/>
      <c r="QLZ4" s="66"/>
      <c r="QMA4" s="66"/>
      <c r="QMB4" s="66"/>
      <c r="QMC4" s="66"/>
      <c r="QMD4" s="66"/>
      <c r="QME4" s="66"/>
      <c r="QMF4" s="66"/>
      <c r="QMG4" s="66"/>
      <c r="QMH4" s="66"/>
      <c r="QMI4" s="66"/>
      <c r="QMJ4" s="66"/>
      <c r="QMK4" s="66"/>
      <c r="QML4" s="66"/>
      <c r="QMM4" s="66"/>
      <c r="QMN4" s="66"/>
      <c r="QMO4" s="66"/>
      <c r="QMP4" s="66"/>
      <c r="QMQ4" s="66"/>
      <c r="QMR4" s="66"/>
      <c r="QMS4" s="66"/>
      <c r="QMT4" s="66"/>
      <c r="QMU4" s="66"/>
      <c r="QMV4" s="66"/>
      <c r="QMW4" s="66"/>
      <c r="QMX4" s="66"/>
      <c r="QMY4" s="66"/>
      <c r="QMZ4" s="66"/>
      <c r="QNA4" s="66"/>
      <c r="QNB4" s="66"/>
      <c r="QNC4" s="66"/>
      <c r="QND4" s="66"/>
      <c r="QNE4" s="66"/>
      <c r="QNF4" s="66"/>
      <c r="QNG4" s="66"/>
      <c r="QNH4" s="66"/>
      <c r="QNI4" s="66"/>
      <c r="QNJ4" s="66"/>
      <c r="QNK4" s="66"/>
      <c r="QNL4" s="66"/>
      <c r="QNM4" s="66"/>
      <c r="QNN4" s="66"/>
      <c r="QNO4" s="66"/>
      <c r="QNP4" s="66"/>
      <c r="QNQ4" s="66"/>
      <c r="QNR4" s="66"/>
      <c r="QNS4" s="66"/>
      <c r="QNT4" s="66"/>
      <c r="QNU4" s="66"/>
      <c r="QNV4" s="66"/>
      <c r="QNW4" s="66"/>
      <c r="QNX4" s="66"/>
      <c r="QNY4" s="66"/>
      <c r="QNZ4" s="66"/>
      <c r="QOA4" s="66"/>
      <c r="QOB4" s="66"/>
      <c r="QOC4" s="66"/>
      <c r="QOD4" s="66"/>
      <c r="QOE4" s="66"/>
      <c r="QOF4" s="66"/>
      <c r="QOG4" s="66"/>
      <c r="QOH4" s="66"/>
      <c r="QOI4" s="66"/>
      <c r="QOJ4" s="66"/>
      <c r="QOK4" s="66"/>
      <c r="QOL4" s="66"/>
      <c r="QOM4" s="66"/>
      <c r="QON4" s="66"/>
      <c r="QOO4" s="66"/>
      <c r="QOP4" s="66"/>
      <c r="QOQ4" s="66"/>
      <c r="QOR4" s="66"/>
      <c r="QOS4" s="66"/>
      <c r="QOT4" s="66"/>
      <c r="QOU4" s="66"/>
      <c r="QOV4" s="66"/>
      <c r="QOW4" s="66"/>
      <c r="QOX4" s="66"/>
      <c r="QOY4" s="66"/>
      <c r="QOZ4" s="66"/>
      <c r="QPA4" s="66"/>
      <c r="QPB4" s="66"/>
      <c r="QPC4" s="66"/>
      <c r="QPD4" s="66"/>
      <c r="QPE4" s="66"/>
      <c r="QPF4" s="66"/>
      <c r="QPG4" s="66"/>
      <c r="QPH4" s="66"/>
      <c r="QPI4" s="66"/>
      <c r="QPJ4" s="66"/>
      <c r="QPK4" s="66"/>
      <c r="QPL4" s="66"/>
      <c r="QPM4" s="66"/>
      <c r="QPN4" s="66"/>
      <c r="QPO4" s="66"/>
      <c r="QPP4" s="66"/>
      <c r="QPQ4" s="66"/>
      <c r="QPR4" s="66"/>
      <c r="QPS4" s="66"/>
      <c r="QPT4" s="66"/>
      <c r="QPU4" s="66"/>
      <c r="QPV4" s="66"/>
      <c r="QPW4" s="66"/>
      <c r="QPX4" s="66"/>
      <c r="QPY4" s="66"/>
      <c r="QPZ4" s="66"/>
      <c r="QQA4" s="66"/>
      <c r="QQB4" s="66"/>
      <c r="QQC4" s="66"/>
      <c r="QQD4" s="66"/>
      <c r="QQE4" s="66"/>
      <c r="QQF4" s="66"/>
      <c r="QQG4" s="66"/>
      <c r="QQH4" s="66"/>
      <c r="QQI4" s="66"/>
      <c r="QQJ4" s="66"/>
      <c r="QQK4" s="66"/>
      <c r="QQL4" s="66"/>
      <c r="QQM4" s="66"/>
      <c r="QQN4" s="66"/>
      <c r="QQO4" s="66"/>
      <c r="QQP4" s="66"/>
      <c r="QQQ4" s="66"/>
      <c r="QQR4" s="66"/>
      <c r="QQS4" s="66"/>
      <c r="QQT4" s="66"/>
      <c r="QQU4" s="66"/>
      <c r="QQV4" s="66"/>
      <c r="QQW4" s="66"/>
      <c r="QQX4" s="66"/>
      <c r="QQY4" s="66"/>
      <c r="QQZ4" s="66"/>
      <c r="QRA4" s="66"/>
      <c r="QRB4" s="66"/>
      <c r="QRC4" s="66"/>
      <c r="QRD4" s="66"/>
      <c r="QRE4" s="66"/>
      <c r="QRF4" s="66"/>
      <c r="QRG4" s="66"/>
      <c r="QRH4" s="66"/>
      <c r="QRI4" s="66"/>
      <c r="QRJ4" s="66"/>
      <c r="QRK4" s="66"/>
      <c r="QRL4" s="66"/>
      <c r="QRM4" s="66"/>
      <c r="QRN4" s="66"/>
      <c r="QRO4" s="66"/>
      <c r="QRP4" s="66"/>
      <c r="QRQ4" s="66"/>
      <c r="QRR4" s="66"/>
      <c r="QRS4" s="66"/>
      <c r="QRT4" s="66"/>
      <c r="QRU4" s="66"/>
      <c r="QRV4" s="66"/>
      <c r="QRW4" s="66"/>
      <c r="QRX4" s="66"/>
      <c r="QRY4" s="66"/>
      <c r="QRZ4" s="66"/>
      <c r="QSA4" s="66"/>
      <c r="QSB4" s="66"/>
      <c r="QSC4" s="66"/>
      <c r="QSD4" s="66"/>
      <c r="QSE4" s="66"/>
      <c r="QSF4" s="66"/>
      <c r="QSG4" s="66"/>
      <c r="QSH4" s="66"/>
      <c r="QSI4" s="66"/>
      <c r="QSJ4" s="66"/>
      <c r="QSK4" s="66"/>
      <c r="QSL4" s="66"/>
      <c r="QSM4" s="66"/>
      <c r="QSN4" s="66"/>
      <c r="QSO4" s="66"/>
      <c r="QSP4" s="66"/>
      <c r="QSQ4" s="66"/>
      <c r="QSR4" s="66"/>
      <c r="QSS4" s="66"/>
      <c r="QST4" s="66"/>
      <c r="QSU4" s="66"/>
      <c r="QSV4" s="66"/>
      <c r="QSW4" s="66"/>
      <c r="QSX4" s="66"/>
      <c r="QSY4" s="66"/>
      <c r="QSZ4" s="66"/>
      <c r="QTA4" s="66"/>
      <c r="QTB4" s="66"/>
      <c r="QTC4" s="66"/>
      <c r="QTD4" s="66"/>
      <c r="QTE4" s="66"/>
      <c r="QTF4" s="66"/>
      <c r="QTG4" s="66"/>
      <c r="QTH4" s="66"/>
      <c r="QTI4" s="66"/>
      <c r="QTJ4" s="66"/>
      <c r="QTK4" s="66"/>
      <c r="QTL4" s="66"/>
      <c r="QTM4" s="66"/>
      <c r="QTN4" s="66"/>
      <c r="QTO4" s="66"/>
      <c r="QTP4" s="66"/>
      <c r="QTQ4" s="66"/>
      <c r="QTR4" s="66"/>
      <c r="QTS4" s="66"/>
      <c r="QTT4" s="66"/>
      <c r="QTU4" s="66"/>
      <c r="QTV4" s="66"/>
      <c r="QTW4" s="66"/>
      <c r="QTX4" s="66"/>
      <c r="QTY4" s="66"/>
      <c r="QTZ4" s="66"/>
      <c r="QUA4" s="66"/>
      <c r="QUB4" s="66"/>
      <c r="QUC4" s="66"/>
      <c r="QUD4" s="66"/>
      <c r="QUE4" s="66"/>
      <c r="QUF4" s="66"/>
      <c r="QUG4" s="66"/>
      <c r="QUH4" s="66"/>
      <c r="QUI4" s="66"/>
      <c r="QUJ4" s="66"/>
      <c r="QUK4" s="66"/>
      <c r="QUL4" s="66"/>
      <c r="QUM4" s="66"/>
      <c r="QUN4" s="66"/>
      <c r="QUO4" s="66"/>
      <c r="QUP4" s="66"/>
      <c r="QUQ4" s="66"/>
      <c r="QUR4" s="66"/>
      <c r="QUS4" s="66"/>
      <c r="QUT4" s="66"/>
      <c r="QUU4" s="66"/>
      <c r="QUV4" s="66"/>
      <c r="QUW4" s="66"/>
      <c r="QUX4" s="66"/>
      <c r="QUY4" s="66"/>
      <c r="QUZ4" s="66"/>
      <c r="QVA4" s="66"/>
      <c r="QVB4" s="66"/>
      <c r="QVC4" s="66"/>
      <c r="QVD4" s="66"/>
      <c r="QVE4" s="66"/>
      <c r="QVF4" s="66"/>
      <c r="QVG4" s="66"/>
      <c r="QVH4" s="66"/>
      <c r="QVI4" s="66"/>
      <c r="QVJ4" s="66"/>
      <c r="QVK4" s="66"/>
      <c r="QVL4" s="66"/>
      <c r="QVM4" s="66"/>
      <c r="QVN4" s="66"/>
      <c r="QVO4" s="66"/>
      <c r="QVP4" s="66"/>
      <c r="QVQ4" s="66"/>
      <c r="QVR4" s="66"/>
      <c r="QVS4" s="66"/>
      <c r="QVT4" s="66"/>
      <c r="QVU4" s="66"/>
      <c r="QVV4" s="66"/>
      <c r="QVW4" s="66"/>
      <c r="QVX4" s="66"/>
      <c r="QVY4" s="66"/>
      <c r="QVZ4" s="66"/>
      <c r="QWA4" s="66"/>
      <c r="QWB4" s="66"/>
      <c r="QWC4" s="66"/>
      <c r="QWD4" s="66"/>
      <c r="QWE4" s="66"/>
      <c r="QWF4" s="66"/>
      <c r="QWG4" s="66"/>
      <c r="QWH4" s="66"/>
      <c r="QWI4" s="66"/>
      <c r="QWJ4" s="66"/>
      <c r="QWK4" s="66"/>
      <c r="QWL4" s="66"/>
      <c r="QWM4" s="66"/>
      <c r="QWN4" s="66"/>
      <c r="QWO4" s="66"/>
      <c r="QWP4" s="66"/>
      <c r="QWQ4" s="66"/>
      <c r="QWR4" s="66"/>
      <c r="QWS4" s="66"/>
      <c r="QWT4" s="66"/>
      <c r="QWU4" s="66"/>
      <c r="QWV4" s="66"/>
      <c r="QWW4" s="66"/>
      <c r="QWX4" s="66"/>
      <c r="QWY4" s="66"/>
      <c r="QWZ4" s="66"/>
      <c r="QXA4" s="66"/>
      <c r="QXB4" s="66"/>
      <c r="QXC4" s="66"/>
      <c r="QXD4" s="66"/>
      <c r="QXE4" s="66"/>
      <c r="QXF4" s="66"/>
      <c r="QXG4" s="66"/>
      <c r="QXH4" s="66"/>
      <c r="QXI4" s="66"/>
      <c r="QXJ4" s="66"/>
      <c r="QXK4" s="66"/>
      <c r="QXL4" s="66"/>
      <c r="QXM4" s="66"/>
      <c r="QXN4" s="66"/>
      <c r="QXO4" s="66"/>
      <c r="QXP4" s="66"/>
      <c r="QXQ4" s="66"/>
      <c r="QXR4" s="66"/>
      <c r="QXS4" s="66"/>
      <c r="QXT4" s="66"/>
      <c r="QXU4" s="66"/>
      <c r="QXV4" s="66"/>
      <c r="QXW4" s="66"/>
      <c r="QXX4" s="66"/>
      <c r="QXY4" s="66"/>
      <c r="QXZ4" s="66"/>
      <c r="QYA4" s="66"/>
      <c r="QYB4" s="66"/>
      <c r="QYC4" s="66"/>
      <c r="QYD4" s="66"/>
      <c r="QYE4" s="66"/>
      <c r="QYF4" s="66"/>
      <c r="QYG4" s="66"/>
      <c r="QYH4" s="66"/>
      <c r="QYI4" s="66"/>
      <c r="QYJ4" s="66"/>
      <c r="QYK4" s="66"/>
      <c r="QYL4" s="66"/>
      <c r="QYM4" s="66"/>
      <c r="QYN4" s="66"/>
      <c r="QYO4" s="66"/>
      <c r="QYP4" s="66"/>
      <c r="QYQ4" s="66"/>
      <c r="QYR4" s="66"/>
      <c r="QYS4" s="66"/>
      <c r="QYT4" s="66"/>
      <c r="QYU4" s="66"/>
      <c r="QYV4" s="66"/>
      <c r="QYW4" s="66"/>
      <c r="QYX4" s="66"/>
      <c r="QYY4" s="66"/>
      <c r="QYZ4" s="66"/>
      <c r="QZA4" s="66"/>
      <c r="QZB4" s="66"/>
      <c r="QZC4" s="66"/>
      <c r="QZD4" s="66"/>
      <c r="QZE4" s="66"/>
      <c r="QZF4" s="66"/>
      <c r="QZG4" s="66"/>
      <c r="QZH4" s="66"/>
      <c r="QZI4" s="66"/>
      <c r="QZJ4" s="66"/>
      <c r="QZK4" s="66"/>
      <c r="QZL4" s="66"/>
      <c r="QZM4" s="66"/>
      <c r="QZN4" s="66"/>
      <c r="QZO4" s="66"/>
      <c r="QZP4" s="66"/>
      <c r="QZQ4" s="66"/>
      <c r="QZR4" s="66"/>
      <c r="QZS4" s="66"/>
      <c r="QZT4" s="66"/>
      <c r="QZU4" s="66"/>
      <c r="QZV4" s="66"/>
      <c r="QZW4" s="66"/>
      <c r="QZX4" s="66"/>
      <c r="QZY4" s="66"/>
      <c r="QZZ4" s="66"/>
      <c r="RAA4" s="66"/>
      <c r="RAB4" s="66"/>
      <c r="RAC4" s="66"/>
      <c r="RAD4" s="66"/>
      <c r="RAE4" s="66"/>
      <c r="RAF4" s="66"/>
      <c r="RAG4" s="66"/>
      <c r="RAH4" s="66"/>
      <c r="RAI4" s="66"/>
      <c r="RAJ4" s="66"/>
      <c r="RAK4" s="66"/>
      <c r="RAL4" s="66"/>
      <c r="RAM4" s="66"/>
      <c r="RAN4" s="66"/>
      <c r="RAO4" s="66"/>
      <c r="RAP4" s="66"/>
      <c r="RAQ4" s="66"/>
      <c r="RAR4" s="66"/>
      <c r="RAS4" s="66"/>
      <c r="RAT4" s="66"/>
      <c r="RAU4" s="66"/>
      <c r="RAV4" s="66"/>
      <c r="RAW4" s="66"/>
      <c r="RAX4" s="66"/>
      <c r="RAY4" s="66"/>
      <c r="RAZ4" s="66"/>
      <c r="RBA4" s="66"/>
      <c r="RBB4" s="66"/>
      <c r="RBC4" s="66"/>
      <c r="RBD4" s="66"/>
      <c r="RBE4" s="66"/>
      <c r="RBF4" s="66"/>
      <c r="RBG4" s="66"/>
      <c r="RBH4" s="66"/>
      <c r="RBI4" s="66"/>
      <c r="RBJ4" s="66"/>
      <c r="RBK4" s="66"/>
      <c r="RBL4" s="66"/>
      <c r="RBM4" s="66"/>
      <c r="RBN4" s="66"/>
      <c r="RBO4" s="66"/>
      <c r="RBP4" s="66"/>
      <c r="RBQ4" s="66"/>
      <c r="RBR4" s="66"/>
      <c r="RBS4" s="66"/>
      <c r="RBT4" s="66"/>
      <c r="RBU4" s="66"/>
      <c r="RBV4" s="66"/>
      <c r="RBW4" s="66"/>
      <c r="RBX4" s="66"/>
      <c r="RBY4" s="66"/>
      <c r="RBZ4" s="66"/>
      <c r="RCA4" s="66"/>
      <c r="RCB4" s="66"/>
      <c r="RCC4" s="66"/>
      <c r="RCD4" s="66"/>
      <c r="RCE4" s="66"/>
      <c r="RCF4" s="66"/>
      <c r="RCG4" s="66"/>
      <c r="RCH4" s="66"/>
      <c r="RCI4" s="66"/>
      <c r="RCJ4" s="66"/>
      <c r="RCK4" s="66"/>
      <c r="RCL4" s="66"/>
      <c r="RCM4" s="66"/>
      <c r="RCN4" s="66"/>
      <c r="RCO4" s="66"/>
      <c r="RCP4" s="66"/>
      <c r="RCQ4" s="66"/>
      <c r="RCR4" s="66"/>
      <c r="RCS4" s="66"/>
      <c r="RCT4" s="66"/>
      <c r="RCU4" s="66"/>
      <c r="RCV4" s="66"/>
      <c r="RCW4" s="66"/>
      <c r="RCX4" s="66"/>
      <c r="RCY4" s="66"/>
      <c r="RCZ4" s="66"/>
      <c r="RDA4" s="66"/>
      <c r="RDB4" s="66"/>
      <c r="RDC4" s="66"/>
      <c r="RDD4" s="66"/>
      <c r="RDE4" s="66"/>
      <c r="RDF4" s="66"/>
      <c r="RDG4" s="66"/>
      <c r="RDH4" s="66"/>
      <c r="RDI4" s="66"/>
      <c r="RDJ4" s="66"/>
      <c r="RDK4" s="66"/>
      <c r="RDL4" s="66"/>
      <c r="RDM4" s="66"/>
      <c r="RDN4" s="66"/>
      <c r="RDO4" s="66"/>
      <c r="RDP4" s="66"/>
      <c r="RDQ4" s="66"/>
      <c r="RDR4" s="66"/>
      <c r="RDS4" s="66"/>
      <c r="RDT4" s="66"/>
      <c r="RDU4" s="66"/>
      <c r="RDV4" s="66"/>
      <c r="RDW4" s="66"/>
      <c r="RDX4" s="66"/>
      <c r="RDY4" s="66"/>
      <c r="RDZ4" s="66"/>
      <c r="REA4" s="66"/>
      <c r="REB4" s="66"/>
      <c r="REC4" s="66"/>
      <c r="RED4" s="66"/>
      <c r="REE4" s="66"/>
      <c r="REF4" s="66"/>
      <c r="REG4" s="66"/>
      <c r="REH4" s="66"/>
      <c r="REI4" s="66"/>
      <c r="REJ4" s="66"/>
      <c r="REK4" s="66"/>
      <c r="REL4" s="66"/>
      <c r="REM4" s="66"/>
      <c r="REN4" s="66"/>
      <c r="REO4" s="66"/>
      <c r="REP4" s="66"/>
      <c r="REQ4" s="66"/>
      <c r="RER4" s="66"/>
      <c r="RES4" s="66"/>
      <c r="RET4" s="66"/>
      <c r="REU4" s="66"/>
      <c r="REV4" s="66"/>
      <c r="REW4" s="66"/>
      <c r="REX4" s="66"/>
      <c r="REY4" s="66"/>
      <c r="REZ4" s="66"/>
      <c r="RFA4" s="66"/>
      <c r="RFB4" s="66"/>
      <c r="RFC4" s="66"/>
      <c r="RFD4" s="66"/>
      <c r="RFE4" s="66"/>
      <c r="RFF4" s="66"/>
      <c r="RFG4" s="66"/>
      <c r="RFH4" s="66"/>
      <c r="RFI4" s="66"/>
      <c r="RFJ4" s="66"/>
      <c r="RFK4" s="66"/>
      <c r="RFL4" s="66"/>
      <c r="RFM4" s="66"/>
      <c r="RFN4" s="66"/>
      <c r="RFO4" s="66"/>
      <c r="RFP4" s="66"/>
      <c r="RFQ4" s="66"/>
      <c r="RFR4" s="66"/>
      <c r="RFS4" s="66"/>
      <c r="RFT4" s="66"/>
      <c r="RFU4" s="66"/>
      <c r="RFV4" s="66"/>
      <c r="RFW4" s="66"/>
      <c r="RFX4" s="66"/>
      <c r="RFY4" s="66"/>
      <c r="RFZ4" s="66"/>
      <c r="RGA4" s="66"/>
      <c r="RGB4" s="66"/>
      <c r="RGC4" s="66"/>
      <c r="RGD4" s="66"/>
      <c r="RGE4" s="66"/>
      <c r="RGF4" s="66"/>
      <c r="RGG4" s="66"/>
      <c r="RGH4" s="66"/>
      <c r="RGI4" s="66"/>
      <c r="RGJ4" s="66"/>
      <c r="RGK4" s="66"/>
      <c r="RGL4" s="66"/>
      <c r="RGM4" s="66"/>
      <c r="RGN4" s="66"/>
      <c r="RGO4" s="66"/>
      <c r="RGP4" s="66"/>
      <c r="RGQ4" s="66"/>
      <c r="RGR4" s="66"/>
      <c r="RGS4" s="66"/>
      <c r="RGT4" s="66"/>
      <c r="RGU4" s="66"/>
      <c r="RGV4" s="66"/>
      <c r="RGW4" s="66"/>
      <c r="RGX4" s="66"/>
      <c r="RGY4" s="66"/>
      <c r="RGZ4" s="66"/>
      <c r="RHA4" s="66"/>
      <c r="RHB4" s="66"/>
      <c r="RHC4" s="66"/>
      <c r="RHD4" s="66"/>
      <c r="RHE4" s="66"/>
      <c r="RHF4" s="66"/>
      <c r="RHG4" s="66"/>
      <c r="RHH4" s="66"/>
      <c r="RHI4" s="66"/>
      <c r="RHJ4" s="66"/>
      <c r="RHK4" s="66"/>
      <c r="RHL4" s="66"/>
      <c r="RHM4" s="66"/>
      <c r="RHN4" s="66"/>
      <c r="RHO4" s="66"/>
      <c r="RHP4" s="66"/>
      <c r="RHQ4" s="66"/>
      <c r="RHR4" s="66"/>
      <c r="RHS4" s="66"/>
      <c r="RHT4" s="66"/>
      <c r="RHU4" s="66"/>
      <c r="RHV4" s="66"/>
      <c r="RHW4" s="66"/>
      <c r="RHX4" s="66"/>
      <c r="RHY4" s="66"/>
      <c r="RHZ4" s="66"/>
      <c r="RIA4" s="66"/>
      <c r="RIB4" s="66"/>
      <c r="RIC4" s="66"/>
      <c r="RID4" s="66"/>
      <c r="RIE4" s="66"/>
      <c r="RIF4" s="66"/>
      <c r="RIG4" s="66"/>
      <c r="RIH4" s="66"/>
      <c r="RII4" s="66"/>
      <c r="RIJ4" s="66"/>
      <c r="RIK4" s="66"/>
      <c r="RIL4" s="66"/>
      <c r="RIM4" s="66"/>
      <c r="RIN4" s="66"/>
      <c r="RIO4" s="66"/>
      <c r="RIP4" s="66"/>
      <c r="RIQ4" s="66"/>
      <c r="RIR4" s="66"/>
      <c r="RIS4" s="66"/>
      <c r="RIT4" s="66"/>
      <c r="RIU4" s="66"/>
      <c r="RIV4" s="66"/>
      <c r="RIW4" s="66"/>
      <c r="RIX4" s="66"/>
      <c r="RIY4" s="66"/>
      <c r="RIZ4" s="66"/>
      <c r="RJA4" s="66"/>
      <c r="RJB4" s="66"/>
      <c r="RJC4" s="66"/>
      <c r="RJD4" s="66"/>
      <c r="RJE4" s="66"/>
      <c r="RJF4" s="66"/>
      <c r="RJG4" s="66"/>
      <c r="RJH4" s="66"/>
      <c r="RJI4" s="66"/>
      <c r="RJJ4" s="66"/>
      <c r="RJK4" s="66"/>
      <c r="RJL4" s="66"/>
      <c r="RJM4" s="66"/>
      <c r="RJN4" s="66"/>
      <c r="RJO4" s="66"/>
      <c r="RJP4" s="66"/>
      <c r="RJQ4" s="66"/>
      <c r="RJR4" s="66"/>
      <c r="RJS4" s="66"/>
      <c r="RJT4" s="66"/>
      <c r="RJU4" s="66"/>
      <c r="RJV4" s="66"/>
      <c r="RJW4" s="66"/>
      <c r="RJX4" s="66"/>
      <c r="RJY4" s="66"/>
      <c r="RJZ4" s="66"/>
      <c r="RKA4" s="66"/>
      <c r="RKB4" s="66"/>
      <c r="RKC4" s="66"/>
      <c r="RKD4" s="66"/>
      <c r="RKE4" s="66"/>
      <c r="RKF4" s="66"/>
      <c r="RKG4" s="66"/>
      <c r="RKH4" s="66"/>
      <c r="RKI4" s="66"/>
      <c r="RKJ4" s="66"/>
      <c r="RKK4" s="66"/>
      <c r="RKL4" s="66"/>
      <c r="RKM4" s="66"/>
      <c r="RKN4" s="66"/>
      <c r="RKO4" s="66"/>
      <c r="RKP4" s="66"/>
      <c r="RKQ4" s="66"/>
      <c r="RKR4" s="66"/>
      <c r="RKS4" s="66"/>
      <c r="RKT4" s="66"/>
      <c r="RKU4" s="66"/>
      <c r="RKV4" s="66"/>
      <c r="RKW4" s="66"/>
      <c r="RKX4" s="66"/>
      <c r="RKY4" s="66"/>
      <c r="RKZ4" s="66"/>
      <c r="RLA4" s="66"/>
      <c r="RLB4" s="66"/>
      <c r="RLC4" s="66"/>
      <c r="RLD4" s="66"/>
      <c r="RLE4" s="66"/>
      <c r="RLF4" s="66"/>
      <c r="RLG4" s="66"/>
      <c r="RLH4" s="66"/>
      <c r="RLI4" s="66"/>
      <c r="RLJ4" s="66"/>
      <c r="RLK4" s="66"/>
      <c r="RLL4" s="66"/>
      <c r="RLM4" s="66"/>
      <c r="RLN4" s="66"/>
      <c r="RLO4" s="66"/>
      <c r="RLP4" s="66"/>
      <c r="RLQ4" s="66"/>
      <c r="RLR4" s="66"/>
      <c r="RLS4" s="66"/>
      <c r="RLT4" s="66"/>
      <c r="RLU4" s="66"/>
      <c r="RLV4" s="66"/>
      <c r="RLW4" s="66"/>
      <c r="RLX4" s="66"/>
      <c r="RLY4" s="66"/>
      <c r="RLZ4" s="66"/>
      <c r="RMA4" s="66"/>
      <c r="RMB4" s="66"/>
      <c r="RMC4" s="66"/>
      <c r="RMD4" s="66"/>
      <c r="RME4" s="66"/>
      <c r="RMF4" s="66"/>
      <c r="RMG4" s="66"/>
      <c r="RMH4" s="66"/>
      <c r="RMI4" s="66"/>
      <c r="RMJ4" s="66"/>
      <c r="RMK4" s="66"/>
      <c r="RML4" s="66"/>
      <c r="RMM4" s="66"/>
      <c r="RMN4" s="66"/>
      <c r="RMO4" s="66"/>
      <c r="RMP4" s="66"/>
      <c r="RMQ4" s="66"/>
      <c r="RMR4" s="66"/>
      <c r="RMS4" s="66"/>
      <c r="RMT4" s="66"/>
      <c r="RMU4" s="66"/>
      <c r="RMV4" s="66"/>
      <c r="RMW4" s="66"/>
      <c r="RMX4" s="66"/>
      <c r="RMY4" s="66"/>
      <c r="RMZ4" s="66"/>
      <c r="RNA4" s="66"/>
      <c r="RNB4" s="66"/>
      <c r="RNC4" s="66"/>
      <c r="RND4" s="66"/>
      <c r="RNE4" s="66"/>
      <c r="RNF4" s="66"/>
      <c r="RNG4" s="66"/>
      <c r="RNH4" s="66"/>
      <c r="RNI4" s="66"/>
      <c r="RNJ4" s="66"/>
      <c r="RNK4" s="66"/>
      <c r="RNL4" s="66"/>
      <c r="RNM4" s="66"/>
      <c r="RNN4" s="66"/>
      <c r="RNO4" s="66"/>
      <c r="RNP4" s="66"/>
      <c r="RNQ4" s="66"/>
      <c r="RNR4" s="66"/>
      <c r="RNS4" s="66"/>
      <c r="RNT4" s="66"/>
      <c r="RNU4" s="66"/>
      <c r="RNV4" s="66"/>
      <c r="RNW4" s="66"/>
      <c r="RNX4" s="66"/>
      <c r="RNY4" s="66"/>
      <c r="RNZ4" s="66"/>
      <c r="ROA4" s="66"/>
      <c r="ROB4" s="66"/>
      <c r="ROC4" s="66"/>
      <c r="ROD4" s="66"/>
      <c r="ROE4" s="66"/>
      <c r="ROF4" s="66"/>
      <c r="ROG4" s="66"/>
      <c r="ROH4" s="66"/>
      <c r="ROI4" s="66"/>
      <c r="ROJ4" s="66"/>
      <c r="ROK4" s="66"/>
      <c r="ROL4" s="66"/>
      <c r="ROM4" s="66"/>
      <c r="RON4" s="66"/>
      <c r="ROO4" s="66"/>
      <c r="ROP4" s="66"/>
      <c r="ROQ4" s="66"/>
      <c r="ROR4" s="66"/>
      <c r="ROS4" s="66"/>
      <c r="ROT4" s="66"/>
      <c r="ROU4" s="66"/>
      <c r="ROV4" s="66"/>
      <c r="ROW4" s="66"/>
      <c r="ROX4" s="66"/>
      <c r="ROY4" s="66"/>
      <c r="ROZ4" s="66"/>
      <c r="RPA4" s="66"/>
      <c r="RPB4" s="66"/>
      <c r="RPC4" s="66"/>
      <c r="RPD4" s="66"/>
      <c r="RPE4" s="66"/>
      <c r="RPF4" s="66"/>
      <c r="RPG4" s="66"/>
      <c r="RPH4" s="66"/>
      <c r="RPI4" s="66"/>
      <c r="RPJ4" s="66"/>
      <c r="RPK4" s="66"/>
      <c r="RPL4" s="66"/>
      <c r="RPM4" s="66"/>
      <c r="RPN4" s="66"/>
      <c r="RPO4" s="66"/>
      <c r="RPP4" s="66"/>
      <c r="RPQ4" s="66"/>
      <c r="RPR4" s="66"/>
      <c r="RPS4" s="66"/>
      <c r="RPT4" s="66"/>
      <c r="RPU4" s="66"/>
      <c r="RPV4" s="66"/>
      <c r="RPW4" s="66"/>
      <c r="RPX4" s="66"/>
      <c r="RPY4" s="66"/>
      <c r="RPZ4" s="66"/>
      <c r="RQA4" s="66"/>
      <c r="RQB4" s="66"/>
      <c r="RQC4" s="66"/>
      <c r="RQD4" s="66"/>
      <c r="RQE4" s="66"/>
      <c r="RQF4" s="66"/>
      <c r="RQG4" s="66"/>
      <c r="RQH4" s="66"/>
      <c r="RQI4" s="66"/>
      <c r="RQJ4" s="66"/>
      <c r="RQK4" s="66"/>
      <c r="RQL4" s="66"/>
      <c r="RQM4" s="66"/>
      <c r="RQN4" s="66"/>
      <c r="RQO4" s="66"/>
      <c r="RQP4" s="66"/>
      <c r="RQQ4" s="66"/>
      <c r="RQR4" s="66"/>
      <c r="RQS4" s="66"/>
      <c r="RQT4" s="66"/>
      <c r="RQU4" s="66"/>
      <c r="RQV4" s="66"/>
      <c r="RQW4" s="66"/>
      <c r="RQX4" s="66"/>
      <c r="RQY4" s="66"/>
      <c r="RQZ4" s="66"/>
      <c r="RRA4" s="66"/>
      <c r="RRB4" s="66"/>
      <c r="RRC4" s="66"/>
      <c r="RRD4" s="66"/>
      <c r="RRE4" s="66"/>
      <c r="RRF4" s="66"/>
      <c r="RRG4" s="66"/>
      <c r="RRH4" s="66"/>
      <c r="RRI4" s="66"/>
      <c r="RRJ4" s="66"/>
      <c r="RRK4" s="66"/>
      <c r="RRL4" s="66"/>
      <c r="RRM4" s="66"/>
      <c r="RRN4" s="66"/>
      <c r="RRO4" s="66"/>
      <c r="RRP4" s="66"/>
      <c r="RRQ4" s="66"/>
      <c r="RRR4" s="66"/>
      <c r="RRS4" s="66"/>
      <c r="RRT4" s="66"/>
      <c r="RRU4" s="66"/>
      <c r="RRV4" s="66"/>
      <c r="RRW4" s="66"/>
      <c r="RRX4" s="66"/>
      <c r="RRY4" s="66"/>
      <c r="RRZ4" s="66"/>
      <c r="RSA4" s="66"/>
      <c r="RSB4" s="66"/>
      <c r="RSC4" s="66"/>
      <c r="RSD4" s="66"/>
      <c r="RSE4" s="66"/>
      <c r="RSF4" s="66"/>
      <c r="RSG4" s="66"/>
      <c r="RSH4" s="66"/>
      <c r="RSI4" s="66"/>
      <c r="RSJ4" s="66"/>
      <c r="RSK4" s="66"/>
      <c r="RSL4" s="66"/>
      <c r="RSM4" s="66"/>
      <c r="RSN4" s="66"/>
      <c r="RSO4" s="66"/>
      <c r="RSP4" s="66"/>
      <c r="RSQ4" s="66"/>
      <c r="RSR4" s="66"/>
      <c r="RSS4" s="66"/>
      <c r="RST4" s="66"/>
      <c r="RSU4" s="66"/>
      <c r="RSV4" s="66"/>
      <c r="RSW4" s="66"/>
      <c r="RSX4" s="66"/>
      <c r="RSY4" s="66"/>
      <c r="RSZ4" s="66"/>
      <c r="RTA4" s="66"/>
      <c r="RTB4" s="66"/>
      <c r="RTC4" s="66"/>
      <c r="RTD4" s="66"/>
      <c r="RTE4" s="66"/>
      <c r="RTF4" s="66"/>
      <c r="RTG4" s="66"/>
      <c r="RTH4" s="66"/>
      <c r="RTI4" s="66"/>
      <c r="RTJ4" s="66"/>
      <c r="RTK4" s="66"/>
      <c r="RTL4" s="66"/>
      <c r="RTM4" s="66"/>
      <c r="RTN4" s="66"/>
      <c r="RTO4" s="66"/>
      <c r="RTP4" s="66"/>
      <c r="RTQ4" s="66"/>
      <c r="RTR4" s="66"/>
      <c r="RTS4" s="66"/>
      <c r="RTT4" s="66"/>
      <c r="RTU4" s="66"/>
      <c r="RTV4" s="66"/>
      <c r="RTW4" s="66"/>
      <c r="RTX4" s="66"/>
      <c r="RTY4" s="66"/>
      <c r="RTZ4" s="66"/>
      <c r="RUA4" s="66"/>
      <c r="RUB4" s="66"/>
      <c r="RUC4" s="66"/>
      <c r="RUD4" s="66"/>
      <c r="RUE4" s="66"/>
      <c r="RUF4" s="66"/>
      <c r="RUG4" s="66"/>
      <c r="RUH4" s="66"/>
      <c r="RUI4" s="66"/>
      <c r="RUJ4" s="66"/>
      <c r="RUK4" s="66"/>
      <c r="RUL4" s="66"/>
      <c r="RUM4" s="66"/>
      <c r="RUN4" s="66"/>
      <c r="RUO4" s="66"/>
      <c r="RUP4" s="66"/>
      <c r="RUQ4" s="66"/>
      <c r="RUR4" s="66"/>
      <c r="RUS4" s="66"/>
      <c r="RUT4" s="66"/>
      <c r="RUU4" s="66"/>
      <c r="RUV4" s="66"/>
      <c r="RUW4" s="66"/>
      <c r="RUX4" s="66"/>
      <c r="RUY4" s="66"/>
      <c r="RUZ4" s="66"/>
      <c r="RVA4" s="66"/>
      <c r="RVB4" s="66"/>
      <c r="RVC4" s="66"/>
      <c r="RVD4" s="66"/>
      <c r="RVE4" s="66"/>
      <c r="RVF4" s="66"/>
      <c r="RVG4" s="66"/>
      <c r="RVH4" s="66"/>
      <c r="RVI4" s="66"/>
      <c r="RVJ4" s="66"/>
      <c r="RVK4" s="66"/>
      <c r="RVL4" s="66"/>
      <c r="RVM4" s="66"/>
      <c r="RVN4" s="66"/>
      <c r="RVO4" s="66"/>
      <c r="RVP4" s="66"/>
      <c r="RVQ4" s="66"/>
      <c r="RVR4" s="66"/>
      <c r="RVS4" s="66"/>
      <c r="RVT4" s="66"/>
      <c r="RVU4" s="66"/>
      <c r="RVV4" s="66"/>
      <c r="RVW4" s="66"/>
      <c r="RVX4" s="66"/>
      <c r="RVY4" s="66"/>
      <c r="RVZ4" s="66"/>
      <c r="RWA4" s="66"/>
      <c r="RWB4" s="66"/>
      <c r="RWC4" s="66"/>
      <c r="RWD4" s="66"/>
      <c r="RWE4" s="66"/>
      <c r="RWF4" s="66"/>
      <c r="RWG4" s="66"/>
      <c r="RWH4" s="66"/>
      <c r="RWI4" s="66"/>
      <c r="RWJ4" s="66"/>
      <c r="RWK4" s="66"/>
      <c r="RWL4" s="66"/>
      <c r="RWM4" s="66"/>
      <c r="RWN4" s="66"/>
      <c r="RWO4" s="66"/>
      <c r="RWP4" s="66"/>
      <c r="RWQ4" s="66"/>
      <c r="RWR4" s="66"/>
      <c r="RWS4" s="66"/>
      <c r="RWT4" s="66"/>
      <c r="RWU4" s="66"/>
      <c r="RWV4" s="66"/>
      <c r="RWW4" s="66"/>
      <c r="RWX4" s="66"/>
      <c r="RWY4" s="66"/>
      <c r="RWZ4" s="66"/>
      <c r="RXA4" s="66"/>
      <c r="RXB4" s="66"/>
      <c r="RXC4" s="66"/>
      <c r="RXD4" s="66"/>
      <c r="RXE4" s="66"/>
      <c r="RXF4" s="66"/>
      <c r="RXG4" s="66"/>
      <c r="RXH4" s="66"/>
      <c r="RXI4" s="66"/>
      <c r="RXJ4" s="66"/>
      <c r="RXK4" s="66"/>
      <c r="RXL4" s="66"/>
      <c r="RXM4" s="66"/>
      <c r="RXN4" s="66"/>
      <c r="RXO4" s="66"/>
      <c r="RXP4" s="66"/>
      <c r="RXQ4" s="66"/>
      <c r="RXR4" s="66"/>
      <c r="RXS4" s="66"/>
      <c r="RXT4" s="66"/>
      <c r="RXU4" s="66"/>
      <c r="RXV4" s="66"/>
      <c r="RXW4" s="66"/>
      <c r="RXX4" s="66"/>
      <c r="RXY4" s="66"/>
      <c r="RXZ4" s="66"/>
      <c r="RYA4" s="66"/>
      <c r="RYB4" s="66"/>
      <c r="RYC4" s="66"/>
      <c r="RYD4" s="66"/>
      <c r="RYE4" s="66"/>
      <c r="RYF4" s="66"/>
      <c r="RYG4" s="66"/>
      <c r="RYH4" s="66"/>
      <c r="RYI4" s="66"/>
      <c r="RYJ4" s="66"/>
      <c r="RYK4" s="66"/>
      <c r="RYL4" s="66"/>
      <c r="RYM4" s="66"/>
      <c r="RYN4" s="66"/>
      <c r="RYO4" s="66"/>
      <c r="RYP4" s="66"/>
      <c r="RYQ4" s="66"/>
      <c r="RYR4" s="66"/>
      <c r="RYS4" s="66"/>
      <c r="RYT4" s="66"/>
      <c r="RYU4" s="66"/>
      <c r="RYV4" s="66"/>
      <c r="RYW4" s="66"/>
      <c r="RYX4" s="66"/>
      <c r="RYY4" s="66"/>
      <c r="RYZ4" s="66"/>
      <c r="RZA4" s="66"/>
      <c r="RZB4" s="66"/>
      <c r="RZC4" s="66"/>
      <c r="RZD4" s="66"/>
      <c r="RZE4" s="66"/>
      <c r="RZF4" s="66"/>
      <c r="RZG4" s="66"/>
      <c r="RZH4" s="66"/>
      <c r="RZI4" s="66"/>
      <c r="RZJ4" s="66"/>
      <c r="RZK4" s="66"/>
      <c r="RZL4" s="66"/>
      <c r="RZM4" s="66"/>
      <c r="RZN4" s="66"/>
      <c r="RZO4" s="66"/>
      <c r="RZP4" s="66"/>
      <c r="RZQ4" s="66"/>
      <c r="RZR4" s="66"/>
      <c r="RZS4" s="66"/>
      <c r="RZT4" s="66"/>
      <c r="RZU4" s="66"/>
      <c r="RZV4" s="66"/>
      <c r="RZW4" s="66"/>
      <c r="RZX4" s="66"/>
      <c r="RZY4" s="66"/>
      <c r="RZZ4" s="66"/>
      <c r="SAA4" s="66"/>
      <c r="SAB4" s="66"/>
      <c r="SAC4" s="66"/>
      <c r="SAD4" s="66"/>
      <c r="SAE4" s="66"/>
      <c r="SAF4" s="66"/>
      <c r="SAG4" s="66"/>
      <c r="SAH4" s="66"/>
      <c r="SAI4" s="66"/>
      <c r="SAJ4" s="66"/>
      <c r="SAK4" s="66"/>
      <c r="SAL4" s="66"/>
      <c r="SAM4" s="66"/>
      <c r="SAN4" s="66"/>
      <c r="SAO4" s="66"/>
      <c r="SAP4" s="66"/>
      <c r="SAQ4" s="66"/>
      <c r="SAR4" s="66"/>
      <c r="SAS4" s="66"/>
      <c r="SAT4" s="66"/>
      <c r="SAU4" s="66"/>
      <c r="SAV4" s="66"/>
      <c r="SAW4" s="66"/>
      <c r="SAX4" s="66"/>
      <c r="SAY4" s="66"/>
      <c r="SAZ4" s="66"/>
      <c r="SBA4" s="66"/>
      <c r="SBB4" s="66"/>
      <c r="SBC4" s="66"/>
      <c r="SBD4" s="66"/>
      <c r="SBE4" s="66"/>
      <c r="SBF4" s="66"/>
      <c r="SBG4" s="66"/>
      <c r="SBH4" s="66"/>
      <c r="SBI4" s="66"/>
      <c r="SBJ4" s="66"/>
      <c r="SBK4" s="66"/>
      <c r="SBL4" s="66"/>
      <c r="SBM4" s="66"/>
      <c r="SBN4" s="66"/>
      <c r="SBO4" s="66"/>
      <c r="SBP4" s="66"/>
      <c r="SBQ4" s="66"/>
      <c r="SBR4" s="66"/>
      <c r="SBS4" s="66"/>
      <c r="SBT4" s="66"/>
      <c r="SBU4" s="66"/>
      <c r="SBV4" s="66"/>
      <c r="SBW4" s="66"/>
      <c r="SBX4" s="66"/>
      <c r="SBY4" s="66"/>
      <c r="SBZ4" s="66"/>
      <c r="SCA4" s="66"/>
      <c r="SCB4" s="66"/>
      <c r="SCC4" s="66"/>
      <c r="SCD4" s="66"/>
      <c r="SCE4" s="66"/>
      <c r="SCF4" s="66"/>
      <c r="SCG4" s="66"/>
      <c r="SCH4" s="66"/>
      <c r="SCI4" s="66"/>
      <c r="SCJ4" s="66"/>
      <c r="SCK4" s="66"/>
      <c r="SCL4" s="66"/>
      <c r="SCM4" s="66"/>
      <c r="SCN4" s="66"/>
      <c r="SCO4" s="66"/>
      <c r="SCP4" s="66"/>
      <c r="SCQ4" s="66"/>
      <c r="SCR4" s="66"/>
      <c r="SCS4" s="66"/>
      <c r="SCT4" s="66"/>
      <c r="SCU4" s="66"/>
      <c r="SCV4" s="66"/>
      <c r="SCW4" s="66"/>
      <c r="SCX4" s="66"/>
      <c r="SCY4" s="66"/>
      <c r="SCZ4" s="66"/>
      <c r="SDA4" s="66"/>
      <c r="SDB4" s="66"/>
      <c r="SDC4" s="66"/>
      <c r="SDD4" s="66"/>
      <c r="SDE4" s="66"/>
      <c r="SDF4" s="66"/>
      <c r="SDG4" s="66"/>
      <c r="SDH4" s="66"/>
      <c r="SDI4" s="66"/>
      <c r="SDJ4" s="66"/>
      <c r="SDK4" s="66"/>
      <c r="SDL4" s="66"/>
      <c r="SDM4" s="66"/>
      <c r="SDN4" s="66"/>
      <c r="SDO4" s="66"/>
      <c r="SDP4" s="66"/>
      <c r="SDQ4" s="66"/>
      <c r="SDR4" s="66"/>
      <c r="SDS4" s="66"/>
      <c r="SDT4" s="66"/>
      <c r="SDU4" s="66"/>
      <c r="SDV4" s="66"/>
      <c r="SDW4" s="66"/>
      <c r="SDX4" s="66"/>
      <c r="SDY4" s="66"/>
      <c r="SDZ4" s="66"/>
      <c r="SEA4" s="66"/>
      <c r="SEB4" s="66"/>
      <c r="SEC4" s="66"/>
      <c r="SED4" s="66"/>
      <c r="SEE4" s="66"/>
      <c r="SEF4" s="66"/>
      <c r="SEG4" s="66"/>
      <c r="SEH4" s="66"/>
      <c r="SEI4" s="66"/>
      <c r="SEJ4" s="66"/>
      <c r="SEK4" s="66"/>
      <c r="SEL4" s="66"/>
      <c r="SEM4" s="66"/>
      <c r="SEN4" s="66"/>
      <c r="SEO4" s="66"/>
      <c r="SEP4" s="66"/>
      <c r="SEQ4" s="66"/>
      <c r="SER4" s="66"/>
      <c r="SES4" s="66"/>
      <c r="SET4" s="66"/>
      <c r="SEU4" s="66"/>
      <c r="SEV4" s="66"/>
      <c r="SEW4" s="66"/>
      <c r="SEX4" s="66"/>
      <c r="SEY4" s="66"/>
      <c r="SEZ4" s="66"/>
      <c r="SFA4" s="66"/>
      <c r="SFB4" s="66"/>
      <c r="SFC4" s="66"/>
      <c r="SFD4" s="66"/>
      <c r="SFE4" s="66"/>
      <c r="SFF4" s="66"/>
      <c r="SFG4" s="66"/>
      <c r="SFH4" s="66"/>
      <c r="SFI4" s="66"/>
      <c r="SFJ4" s="66"/>
      <c r="SFK4" s="66"/>
      <c r="SFL4" s="66"/>
      <c r="SFM4" s="66"/>
      <c r="SFN4" s="66"/>
      <c r="SFO4" s="66"/>
      <c r="SFP4" s="66"/>
      <c r="SFQ4" s="66"/>
      <c r="SFR4" s="66"/>
      <c r="SFS4" s="66"/>
      <c r="SFT4" s="66"/>
      <c r="SFU4" s="66"/>
      <c r="SFV4" s="66"/>
      <c r="SFW4" s="66"/>
      <c r="SFX4" s="66"/>
      <c r="SFY4" s="66"/>
      <c r="SFZ4" s="66"/>
      <c r="SGA4" s="66"/>
      <c r="SGB4" s="66"/>
      <c r="SGC4" s="66"/>
      <c r="SGD4" s="66"/>
      <c r="SGE4" s="66"/>
      <c r="SGF4" s="66"/>
      <c r="SGG4" s="66"/>
      <c r="SGH4" s="66"/>
      <c r="SGI4" s="66"/>
      <c r="SGJ4" s="66"/>
      <c r="SGK4" s="66"/>
      <c r="SGL4" s="66"/>
      <c r="SGM4" s="66"/>
      <c r="SGN4" s="66"/>
      <c r="SGO4" s="66"/>
      <c r="SGP4" s="66"/>
      <c r="SGQ4" s="66"/>
      <c r="SGR4" s="66"/>
      <c r="SGS4" s="66"/>
      <c r="SGT4" s="66"/>
      <c r="SGU4" s="66"/>
      <c r="SGV4" s="66"/>
      <c r="SGW4" s="66"/>
      <c r="SGX4" s="66"/>
      <c r="SGY4" s="66"/>
      <c r="SGZ4" s="66"/>
      <c r="SHA4" s="66"/>
      <c r="SHB4" s="66"/>
      <c r="SHC4" s="66"/>
      <c r="SHD4" s="66"/>
      <c r="SHE4" s="66"/>
      <c r="SHF4" s="66"/>
      <c r="SHG4" s="66"/>
      <c r="SHH4" s="66"/>
      <c r="SHI4" s="66"/>
      <c r="SHJ4" s="66"/>
      <c r="SHK4" s="66"/>
      <c r="SHL4" s="66"/>
      <c r="SHM4" s="66"/>
      <c r="SHN4" s="66"/>
      <c r="SHO4" s="66"/>
      <c r="SHP4" s="66"/>
      <c r="SHQ4" s="66"/>
      <c r="SHR4" s="66"/>
      <c r="SHS4" s="66"/>
      <c r="SHT4" s="66"/>
      <c r="SHU4" s="66"/>
      <c r="SHV4" s="66"/>
      <c r="SHW4" s="66"/>
      <c r="SHX4" s="66"/>
      <c r="SHY4" s="66"/>
      <c r="SHZ4" s="66"/>
      <c r="SIA4" s="66"/>
      <c r="SIB4" s="66"/>
      <c r="SIC4" s="66"/>
      <c r="SID4" s="66"/>
      <c r="SIE4" s="66"/>
      <c r="SIF4" s="66"/>
      <c r="SIG4" s="66"/>
      <c r="SIH4" s="66"/>
      <c r="SII4" s="66"/>
      <c r="SIJ4" s="66"/>
      <c r="SIK4" s="66"/>
      <c r="SIL4" s="66"/>
      <c r="SIM4" s="66"/>
      <c r="SIN4" s="66"/>
      <c r="SIO4" s="66"/>
      <c r="SIP4" s="66"/>
      <c r="SIQ4" s="66"/>
      <c r="SIR4" s="66"/>
      <c r="SIS4" s="66"/>
      <c r="SIT4" s="66"/>
      <c r="SIU4" s="66"/>
      <c r="SIV4" s="66"/>
      <c r="SIW4" s="66"/>
      <c r="SIX4" s="66"/>
      <c r="SIY4" s="66"/>
      <c r="SIZ4" s="66"/>
      <c r="SJA4" s="66"/>
      <c r="SJB4" s="66"/>
      <c r="SJC4" s="66"/>
      <c r="SJD4" s="66"/>
      <c r="SJE4" s="66"/>
      <c r="SJF4" s="66"/>
      <c r="SJG4" s="66"/>
      <c r="SJH4" s="66"/>
      <c r="SJI4" s="66"/>
      <c r="SJJ4" s="66"/>
      <c r="SJK4" s="66"/>
      <c r="SJL4" s="66"/>
      <c r="SJM4" s="66"/>
      <c r="SJN4" s="66"/>
      <c r="SJO4" s="66"/>
      <c r="SJP4" s="66"/>
      <c r="SJQ4" s="66"/>
      <c r="SJR4" s="66"/>
      <c r="SJS4" s="66"/>
      <c r="SJT4" s="66"/>
      <c r="SJU4" s="66"/>
      <c r="SJV4" s="66"/>
      <c r="SJW4" s="66"/>
      <c r="SJX4" s="66"/>
      <c r="SJY4" s="66"/>
      <c r="SJZ4" s="66"/>
      <c r="SKA4" s="66"/>
      <c r="SKB4" s="66"/>
      <c r="SKC4" s="66"/>
      <c r="SKD4" s="66"/>
      <c r="SKE4" s="66"/>
      <c r="SKF4" s="66"/>
      <c r="SKG4" s="66"/>
      <c r="SKH4" s="66"/>
      <c r="SKI4" s="66"/>
      <c r="SKJ4" s="66"/>
      <c r="SKK4" s="66"/>
      <c r="SKL4" s="66"/>
      <c r="SKM4" s="66"/>
      <c r="SKN4" s="66"/>
      <c r="SKO4" s="66"/>
      <c r="SKP4" s="66"/>
      <c r="SKQ4" s="66"/>
      <c r="SKR4" s="66"/>
      <c r="SKS4" s="66"/>
      <c r="SKT4" s="66"/>
      <c r="SKU4" s="66"/>
      <c r="SKV4" s="66"/>
      <c r="SKW4" s="66"/>
      <c r="SKX4" s="66"/>
      <c r="SKY4" s="66"/>
      <c r="SKZ4" s="66"/>
      <c r="SLA4" s="66"/>
      <c r="SLB4" s="66"/>
      <c r="SLC4" s="66"/>
      <c r="SLD4" s="66"/>
      <c r="SLE4" s="66"/>
      <c r="SLF4" s="66"/>
      <c r="SLG4" s="66"/>
      <c r="SLH4" s="66"/>
      <c r="SLI4" s="66"/>
      <c r="SLJ4" s="66"/>
      <c r="SLK4" s="66"/>
      <c r="SLL4" s="66"/>
      <c r="SLM4" s="66"/>
      <c r="SLN4" s="66"/>
      <c r="SLO4" s="66"/>
      <c r="SLP4" s="66"/>
      <c r="SLQ4" s="66"/>
      <c r="SLR4" s="66"/>
      <c r="SLS4" s="66"/>
      <c r="SLT4" s="66"/>
      <c r="SLU4" s="66"/>
      <c r="SLV4" s="66"/>
      <c r="SLW4" s="66"/>
      <c r="SLX4" s="66"/>
      <c r="SLY4" s="66"/>
      <c r="SLZ4" s="66"/>
      <c r="SMA4" s="66"/>
      <c r="SMB4" s="66"/>
      <c r="SMC4" s="66"/>
      <c r="SMD4" s="66"/>
      <c r="SME4" s="66"/>
      <c r="SMF4" s="66"/>
      <c r="SMG4" s="66"/>
      <c r="SMH4" s="66"/>
      <c r="SMI4" s="66"/>
      <c r="SMJ4" s="66"/>
      <c r="SMK4" s="66"/>
      <c r="SML4" s="66"/>
      <c r="SMM4" s="66"/>
      <c r="SMN4" s="66"/>
      <c r="SMO4" s="66"/>
      <c r="SMP4" s="66"/>
      <c r="SMQ4" s="66"/>
      <c r="SMR4" s="66"/>
      <c r="SMS4" s="66"/>
      <c r="SMT4" s="66"/>
      <c r="SMU4" s="66"/>
      <c r="SMV4" s="66"/>
      <c r="SMW4" s="66"/>
      <c r="SMX4" s="66"/>
      <c r="SMY4" s="66"/>
      <c r="SMZ4" s="66"/>
      <c r="SNA4" s="66"/>
      <c r="SNB4" s="66"/>
      <c r="SNC4" s="66"/>
      <c r="SND4" s="66"/>
      <c r="SNE4" s="66"/>
      <c r="SNF4" s="66"/>
      <c r="SNG4" s="66"/>
      <c r="SNH4" s="66"/>
      <c r="SNI4" s="66"/>
      <c r="SNJ4" s="66"/>
      <c r="SNK4" s="66"/>
      <c r="SNL4" s="66"/>
      <c r="SNM4" s="66"/>
      <c r="SNN4" s="66"/>
      <c r="SNO4" s="66"/>
      <c r="SNP4" s="66"/>
      <c r="SNQ4" s="66"/>
      <c r="SNR4" s="66"/>
      <c r="SNS4" s="66"/>
      <c r="SNT4" s="66"/>
      <c r="SNU4" s="66"/>
      <c r="SNV4" s="66"/>
      <c r="SNW4" s="66"/>
      <c r="SNX4" s="66"/>
      <c r="SNY4" s="66"/>
      <c r="SNZ4" s="66"/>
      <c r="SOA4" s="66"/>
      <c r="SOB4" s="66"/>
      <c r="SOC4" s="66"/>
      <c r="SOD4" s="66"/>
      <c r="SOE4" s="66"/>
      <c r="SOF4" s="66"/>
      <c r="SOG4" s="66"/>
      <c r="SOH4" s="66"/>
      <c r="SOI4" s="66"/>
      <c r="SOJ4" s="66"/>
      <c r="SOK4" s="66"/>
      <c r="SOL4" s="66"/>
      <c r="SOM4" s="66"/>
      <c r="SON4" s="66"/>
      <c r="SOO4" s="66"/>
      <c r="SOP4" s="66"/>
      <c r="SOQ4" s="66"/>
      <c r="SOR4" s="66"/>
      <c r="SOS4" s="66"/>
      <c r="SOT4" s="66"/>
      <c r="SOU4" s="66"/>
      <c r="SOV4" s="66"/>
      <c r="SOW4" s="66"/>
      <c r="SOX4" s="66"/>
      <c r="SOY4" s="66"/>
      <c r="SOZ4" s="66"/>
      <c r="SPA4" s="66"/>
      <c r="SPB4" s="66"/>
      <c r="SPC4" s="66"/>
      <c r="SPD4" s="66"/>
      <c r="SPE4" s="66"/>
      <c r="SPF4" s="66"/>
      <c r="SPG4" s="66"/>
      <c r="SPH4" s="66"/>
      <c r="SPI4" s="66"/>
      <c r="SPJ4" s="66"/>
      <c r="SPK4" s="66"/>
      <c r="SPL4" s="66"/>
      <c r="SPM4" s="66"/>
      <c r="SPN4" s="66"/>
      <c r="SPO4" s="66"/>
      <c r="SPP4" s="66"/>
      <c r="SPQ4" s="66"/>
      <c r="SPR4" s="66"/>
      <c r="SPS4" s="66"/>
      <c r="SPT4" s="66"/>
      <c r="SPU4" s="66"/>
      <c r="SPV4" s="66"/>
      <c r="SPW4" s="66"/>
      <c r="SPX4" s="66"/>
      <c r="SPY4" s="66"/>
      <c r="SPZ4" s="66"/>
      <c r="SQA4" s="66"/>
      <c r="SQB4" s="66"/>
      <c r="SQC4" s="66"/>
      <c r="SQD4" s="66"/>
      <c r="SQE4" s="66"/>
      <c r="SQF4" s="66"/>
      <c r="SQG4" s="66"/>
      <c r="SQH4" s="66"/>
      <c r="SQI4" s="66"/>
      <c r="SQJ4" s="66"/>
      <c r="SQK4" s="66"/>
      <c r="SQL4" s="66"/>
      <c r="SQM4" s="66"/>
      <c r="SQN4" s="66"/>
      <c r="SQO4" s="66"/>
      <c r="SQP4" s="66"/>
      <c r="SQQ4" s="66"/>
      <c r="SQR4" s="66"/>
      <c r="SQS4" s="66"/>
      <c r="SQT4" s="66"/>
      <c r="SQU4" s="66"/>
      <c r="SQV4" s="66"/>
      <c r="SQW4" s="66"/>
      <c r="SQX4" s="66"/>
      <c r="SQY4" s="66"/>
      <c r="SQZ4" s="66"/>
      <c r="SRA4" s="66"/>
      <c r="SRB4" s="66"/>
      <c r="SRC4" s="66"/>
      <c r="SRD4" s="66"/>
      <c r="SRE4" s="66"/>
      <c r="SRF4" s="66"/>
      <c r="SRG4" s="66"/>
      <c r="SRH4" s="66"/>
      <c r="SRI4" s="66"/>
      <c r="SRJ4" s="66"/>
      <c r="SRK4" s="66"/>
      <c r="SRL4" s="66"/>
      <c r="SRM4" s="66"/>
      <c r="SRN4" s="66"/>
      <c r="SRO4" s="66"/>
      <c r="SRP4" s="66"/>
      <c r="SRQ4" s="66"/>
      <c r="SRR4" s="66"/>
      <c r="SRS4" s="66"/>
      <c r="SRT4" s="66"/>
      <c r="SRU4" s="66"/>
      <c r="SRV4" s="66"/>
      <c r="SRW4" s="66"/>
      <c r="SRX4" s="66"/>
      <c r="SRY4" s="66"/>
      <c r="SRZ4" s="66"/>
      <c r="SSA4" s="66"/>
      <c r="SSB4" s="66"/>
      <c r="SSC4" s="66"/>
      <c r="SSD4" s="66"/>
      <c r="SSE4" s="66"/>
      <c r="SSF4" s="66"/>
      <c r="SSG4" s="66"/>
      <c r="SSH4" s="66"/>
      <c r="SSI4" s="66"/>
      <c r="SSJ4" s="66"/>
      <c r="SSK4" s="66"/>
      <c r="SSL4" s="66"/>
      <c r="SSM4" s="66"/>
      <c r="SSN4" s="66"/>
      <c r="SSO4" s="66"/>
      <c r="SSP4" s="66"/>
      <c r="SSQ4" s="66"/>
      <c r="SSR4" s="66"/>
      <c r="SSS4" s="66"/>
      <c r="SST4" s="66"/>
      <c r="SSU4" s="66"/>
      <c r="SSV4" s="66"/>
      <c r="SSW4" s="66"/>
      <c r="SSX4" s="66"/>
      <c r="SSY4" s="66"/>
      <c r="SSZ4" s="66"/>
      <c r="STA4" s="66"/>
      <c r="STB4" s="66"/>
      <c r="STC4" s="66"/>
      <c r="STD4" s="66"/>
      <c r="STE4" s="66"/>
      <c r="STF4" s="66"/>
      <c r="STG4" s="66"/>
      <c r="STH4" s="66"/>
      <c r="STI4" s="66"/>
      <c r="STJ4" s="66"/>
      <c r="STK4" s="66"/>
      <c r="STL4" s="66"/>
      <c r="STM4" s="66"/>
      <c r="STN4" s="66"/>
      <c r="STO4" s="66"/>
      <c r="STP4" s="66"/>
      <c r="STQ4" s="66"/>
      <c r="STR4" s="66"/>
      <c r="STS4" s="66"/>
      <c r="STT4" s="66"/>
      <c r="STU4" s="66"/>
      <c r="STV4" s="66"/>
      <c r="STW4" s="66"/>
      <c r="STX4" s="66"/>
      <c r="STY4" s="66"/>
      <c r="STZ4" s="66"/>
      <c r="SUA4" s="66"/>
      <c r="SUB4" s="66"/>
      <c r="SUC4" s="66"/>
      <c r="SUD4" s="66"/>
      <c r="SUE4" s="66"/>
      <c r="SUF4" s="66"/>
      <c r="SUG4" s="66"/>
      <c r="SUH4" s="66"/>
      <c r="SUI4" s="66"/>
      <c r="SUJ4" s="66"/>
      <c r="SUK4" s="66"/>
      <c r="SUL4" s="66"/>
      <c r="SUM4" s="66"/>
      <c r="SUN4" s="66"/>
      <c r="SUO4" s="66"/>
      <c r="SUP4" s="66"/>
      <c r="SUQ4" s="66"/>
      <c r="SUR4" s="66"/>
      <c r="SUS4" s="66"/>
      <c r="SUT4" s="66"/>
      <c r="SUU4" s="66"/>
      <c r="SUV4" s="66"/>
      <c r="SUW4" s="66"/>
      <c r="SUX4" s="66"/>
      <c r="SUY4" s="66"/>
      <c r="SUZ4" s="66"/>
      <c r="SVA4" s="66"/>
      <c r="SVB4" s="66"/>
      <c r="SVC4" s="66"/>
      <c r="SVD4" s="66"/>
      <c r="SVE4" s="66"/>
      <c r="SVF4" s="66"/>
      <c r="SVG4" s="66"/>
      <c r="SVH4" s="66"/>
      <c r="SVI4" s="66"/>
      <c r="SVJ4" s="66"/>
      <c r="SVK4" s="66"/>
      <c r="SVL4" s="66"/>
      <c r="SVM4" s="66"/>
      <c r="SVN4" s="66"/>
      <c r="SVO4" s="66"/>
      <c r="SVP4" s="66"/>
      <c r="SVQ4" s="66"/>
      <c r="SVR4" s="66"/>
      <c r="SVS4" s="66"/>
      <c r="SVT4" s="66"/>
      <c r="SVU4" s="66"/>
      <c r="SVV4" s="66"/>
      <c r="SVW4" s="66"/>
      <c r="SVX4" s="66"/>
      <c r="SVY4" s="66"/>
      <c r="SVZ4" s="66"/>
      <c r="SWA4" s="66"/>
      <c r="SWB4" s="66"/>
      <c r="SWC4" s="66"/>
      <c r="SWD4" s="66"/>
      <c r="SWE4" s="66"/>
      <c r="SWF4" s="66"/>
      <c r="SWG4" s="66"/>
      <c r="SWH4" s="66"/>
      <c r="SWI4" s="66"/>
      <c r="SWJ4" s="66"/>
      <c r="SWK4" s="66"/>
      <c r="SWL4" s="66"/>
      <c r="SWM4" s="66"/>
      <c r="SWN4" s="66"/>
      <c r="SWO4" s="66"/>
      <c r="SWP4" s="66"/>
      <c r="SWQ4" s="66"/>
      <c r="SWR4" s="66"/>
      <c r="SWS4" s="66"/>
      <c r="SWT4" s="66"/>
      <c r="SWU4" s="66"/>
      <c r="SWV4" s="66"/>
      <c r="SWW4" s="66"/>
      <c r="SWX4" s="66"/>
      <c r="SWY4" s="66"/>
      <c r="SWZ4" s="66"/>
      <c r="SXA4" s="66"/>
      <c r="SXB4" s="66"/>
      <c r="SXC4" s="66"/>
      <c r="SXD4" s="66"/>
      <c r="SXE4" s="66"/>
      <c r="SXF4" s="66"/>
      <c r="SXG4" s="66"/>
      <c r="SXH4" s="66"/>
      <c r="SXI4" s="66"/>
      <c r="SXJ4" s="66"/>
      <c r="SXK4" s="66"/>
      <c r="SXL4" s="66"/>
      <c r="SXM4" s="66"/>
      <c r="SXN4" s="66"/>
      <c r="SXO4" s="66"/>
      <c r="SXP4" s="66"/>
      <c r="SXQ4" s="66"/>
      <c r="SXR4" s="66"/>
      <c r="SXS4" s="66"/>
      <c r="SXT4" s="66"/>
      <c r="SXU4" s="66"/>
      <c r="SXV4" s="66"/>
      <c r="SXW4" s="66"/>
      <c r="SXX4" s="66"/>
      <c r="SXY4" s="66"/>
      <c r="SXZ4" s="66"/>
      <c r="SYA4" s="66"/>
      <c r="SYB4" s="66"/>
      <c r="SYC4" s="66"/>
      <c r="SYD4" s="66"/>
      <c r="SYE4" s="66"/>
      <c r="SYF4" s="66"/>
      <c r="SYG4" s="66"/>
      <c r="SYH4" s="66"/>
      <c r="SYI4" s="66"/>
      <c r="SYJ4" s="66"/>
      <c r="SYK4" s="66"/>
      <c r="SYL4" s="66"/>
      <c r="SYM4" s="66"/>
      <c r="SYN4" s="66"/>
      <c r="SYO4" s="66"/>
      <c r="SYP4" s="66"/>
      <c r="SYQ4" s="66"/>
      <c r="SYR4" s="66"/>
      <c r="SYS4" s="66"/>
      <c r="SYT4" s="66"/>
      <c r="SYU4" s="66"/>
      <c r="SYV4" s="66"/>
      <c r="SYW4" s="66"/>
      <c r="SYX4" s="66"/>
      <c r="SYY4" s="66"/>
      <c r="SYZ4" s="66"/>
      <c r="SZA4" s="66"/>
      <c r="SZB4" s="66"/>
      <c r="SZC4" s="66"/>
      <c r="SZD4" s="66"/>
      <c r="SZE4" s="66"/>
      <c r="SZF4" s="66"/>
      <c r="SZG4" s="66"/>
      <c r="SZH4" s="66"/>
      <c r="SZI4" s="66"/>
      <c r="SZJ4" s="66"/>
      <c r="SZK4" s="66"/>
      <c r="SZL4" s="66"/>
      <c r="SZM4" s="66"/>
      <c r="SZN4" s="66"/>
      <c r="SZO4" s="66"/>
      <c r="SZP4" s="66"/>
      <c r="SZQ4" s="66"/>
      <c r="SZR4" s="66"/>
      <c r="SZS4" s="66"/>
      <c r="SZT4" s="66"/>
      <c r="SZU4" s="66"/>
      <c r="SZV4" s="66"/>
      <c r="SZW4" s="66"/>
      <c r="SZX4" s="66"/>
      <c r="SZY4" s="66"/>
      <c r="SZZ4" s="66"/>
      <c r="TAA4" s="66"/>
      <c r="TAB4" s="66"/>
      <c r="TAC4" s="66"/>
      <c r="TAD4" s="66"/>
      <c r="TAE4" s="66"/>
      <c r="TAF4" s="66"/>
      <c r="TAG4" s="66"/>
      <c r="TAH4" s="66"/>
      <c r="TAI4" s="66"/>
      <c r="TAJ4" s="66"/>
      <c r="TAK4" s="66"/>
      <c r="TAL4" s="66"/>
      <c r="TAM4" s="66"/>
      <c r="TAN4" s="66"/>
      <c r="TAO4" s="66"/>
      <c r="TAP4" s="66"/>
      <c r="TAQ4" s="66"/>
      <c r="TAR4" s="66"/>
      <c r="TAS4" s="66"/>
      <c r="TAT4" s="66"/>
      <c r="TAU4" s="66"/>
      <c r="TAV4" s="66"/>
      <c r="TAW4" s="66"/>
      <c r="TAX4" s="66"/>
      <c r="TAY4" s="66"/>
      <c r="TAZ4" s="66"/>
      <c r="TBA4" s="66"/>
      <c r="TBB4" s="66"/>
      <c r="TBC4" s="66"/>
      <c r="TBD4" s="66"/>
      <c r="TBE4" s="66"/>
      <c r="TBF4" s="66"/>
      <c r="TBG4" s="66"/>
      <c r="TBH4" s="66"/>
      <c r="TBI4" s="66"/>
      <c r="TBJ4" s="66"/>
      <c r="TBK4" s="66"/>
      <c r="TBL4" s="66"/>
      <c r="TBM4" s="66"/>
      <c r="TBN4" s="66"/>
      <c r="TBO4" s="66"/>
      <c r="TBP4" s="66"/>
      <c r="TBQ4" s="66"/>
      <c r="TBR4" s="66"/>
      <c r="TBS4" s="66"/>
      <c r="TBT4" s="66"/>
      <c r="TBU4" s="66"/>
      <c r="TBV4" s="66"/>
      <c r="TBW4" s="66"/>
      <c r="TBX4" s="66"/>
      <c r="TBY4" s="66"/>
      <c r="TBZ4" s="66"/>
      <c r="TCA4" s="66"/>
      <c r="TCB4" s="66"/>
      <c r="TCC4" s="66"/>
      <c r="TCD4" s="66"/>
      <c r="TCE4" s="66"/>
      <c r="TCF4" s="66"/>
      <c r="TCG4" s="66"/>
      <c r="TCH4" s="66"/>
      <c r="TCI4" s="66"/>
      <c r="TCJ4" s="66"/>
      <c r="TCK4" s="66"/>
      <c r="TCL4" s="66"/>
      <c r="TCM4" s="66"/>
      <c r="TCN4" s="66"/>
      <c r="TCO4" s="66"/>
      <c r="TCP4" s="66"/>
      <c r="TCQ4" s="66"/>
      <c r="TCR4" s="66"/>
      <c r="TCS4" s="66"/>
      <c r="TCT4" s="66"/>
      <c r="TCU4" s="66"/>
      <c r="TCV4" s="66"/>
      <c r="TCW4" s="66"/>
      <c r="TCX4" s="66"/>
      <c r="TCY4" s="66"/>
      <c r="TCZ4" s="66"/>
      <c r="TDA4" s="66"/>
      <c r="TDB4" s="66"/>
      <c r="TDC4" s="66"/>
      <c r="TDD4" s="66"/>
      <c r="TDE4" s="66"/>
      <c r="TDF4" s="66"/>
      <c r="TDG4" s="66"/>
      <c r="TDH4" s="66"/>
      <c r="TDI4" s="66"/>
      <c r="TDJ4" s="66"/>
      <c r="TDK4" s="66"/>
      <c r="TDL4" s="66"/>
      <c r="TDM4" s="66"/>
      <c r="TDN4" s="66"/>
      <c r="TDO4" s="66"/>
      <c r="TDP4" s="66"/>
      <c r="TDQ4" s="66"/>
      <c r="TDR4" s="66"/>
      <c r="TDS4" s="66"/>
      <c r="TDT4" s="66"/>
      <c r="TDU4" s="66"/>
      <c r="TDV4" s="66"/>
      <c r="TDW4" s="66"/>
      <c r="TDX4" s="66"/>
      <c r="TDY4" s="66"/>
      <c r="TDZ4" s="66"/>
      <c r="TEA4" s="66"/>
      <c r="TEB4" s="66"/>
      <c r="TEC4" s="66"/>
      <c r="TED4" s="66"/>
      <c r="TEE4" s="66"/>
      <c r="TEF4" s="66"/>
      <c r="TEG4" s="66"/>
      <c r="TEH4" s="66"/>
      <c r="TEI4" s="66"/>
      <c r="TEJ4" s="66"/>
      <c r="TEK4" s="66"/>
      <c r="TEL4" s="66"/>
      <c r="TEM4" s="66"/>
      <c r="TEN4" s="66"/>
      <c r="TEO4" s="66"/>
      <c r="TEP4" s="66"/>
      <c r="TEQ4" s="66"/>
      <c r="TER4" s="66"/>
      <c r="TES4" s="66"/>
      <c r="TET4" s="66"/>
      <c r="TEU4" s="66"/>
      <c r="TEV4" s="66"/>
      <c r="TEW4" s="66"/>
      <c r="TEX4" s="66"/>
      <c r="TEY4" s="66"/>
      <c r="TEZ4" s="66"/>
      <c r="TFA4" s="66"/>
      <c r="TFB4" s="66"/>
      <c r="TFC4" s="66"/>
      <c r="TFD4" s="66"/>
      <c r="TFE4" s="66"/>
      <c r="TFF4" s="66"/>
      <c r="TFG4" s="66"/>
      <c r="TFH4" s="66"/>
      <c r="TFI4" s="66"/>
      <c r="TFJ4" s="66"/>
      <c r="TFK4" s="66"/>
      <c r="TFL4" s="66"/>
      <c r="TFM4" s="66"/>
      <c r="TFN4" s="66"/>
      <c r="TFO4" s="66"/>
      <c r="TFP4" s="66"/>
      <c r="TFQ4" s="66"/>
      <c r="TFR4" s="66"/>
      <c r="TFS4" s="66"/>
      <c r="TFT4" s="66"/>
      <c r="TFU4" s="66"/>
      <c r="TFV4" s="66"/>
      <c r="TFW4" s="66"/>
      <c r="TFX4" s="66"/>
      <c r="TFY4" s="66"/>
      <c r="TFZ4" s="66"/>
      <c r="TGA4" s="66"/>
      <c r="TGB4" s="66"/>
      <c r="TGC4" s="66"/>
      <c r="TGD4" s="66"/>
      <c r="TGE4" s="66"/>
      <c r="TGF4" s="66"/>
      <c r="TGG4" s="66"/>
      <c r="TGH4" s="66"/>
      <c r="TGI4" s="66"/>
      <c r="TGJ4" s="66"/>
      <c r="TGK4" s="66"/>
      <c r="TGL4" s="66"/>
      <c r="TGM4" s="66"/>
      <c r="TGN4" s="66"/>
      <c r="TGO4" s="66"/>
      <c r="TGP4" s="66"/>
      <c r="TGQ4" s="66"/>
      <c r="TGR4" s="66"/>
      <c r="TGS4" s="66"/>
      <c r="TGT4" s="66"/>
      <c r="TGU4" s="66"/>
      <c r="TGV4" s="66"/>
      <c r="TGW4" s="66"/>
      <c r="TGX4" s="66"/>
      <c r="TGY4" s="66"/>
      <c r="TGZ4" s="66"/>
      <c r="THA4" s="66"/>
      <c r="THB4" s="66"/>
      <c r="THC4" s="66"/>
      <c r="THD4" s="66"/>
      <c r="THE4" s="66"/>
      <c r="THF4" s="66"/>
      <c r="THG4" s="66"/>
      <c r="THH4" s="66"/>
      <c r="THI4" s="66"/>
      <c r="THJ4" s="66"/>
      <c r="THK4" s="66"/>
      <c r="THL4" s="66"/>
      <c r="THM4" s="66"/>
      <c r="THN4" s="66"/>
      <c r="THO4" s="66"/>
      <c r="THP4" s="66"/>
      <c r="THQ4" s="66"/>
      <c r="THR4" s="66"/>
      <c r="THS4" s="66"/>
      <c r="THT4" s="66"/>
      <c r="THU4" s="66"/>
      <c r="THV4" s="66"/>
      <c r="THW4" s="66"/>
      <c r="THX4" s="66"/>
      <c r="THY4" s="66"/>
      <c r="THZ4" s="66"/>
      <c r="TIA4" s="66"/>
      <c r="TIB4" s="66"/>
      <c r="TIC4" s="66"/>
      <c r="TID4" s="66"/>
      <c r="TIE4" s="66"/>
      <c r="TIF4" s="66"/>
      <c r="TIG4" s="66"/>
      <c r="TIH4" s="66"/>
      <c r="TII4" s="66"/>
      <c r="TIJ4" s="66"/>
      <c r="TIK4" s="66"/>
      <c r="TIL4" s="66"/>
      <c r="TIM4" s="66"/>
      <c r="TIN4" s="66"/>
      <c r="TIO4" s="66"/>
      <c r="TIP4" s="66"/>
      <c r="TIQ4" s="66"/>
      <c r="TIR4" s="66"/>
      <c r="TIS4" s="66"/>
      <c r="TIT4" s="66"/>
      <c r="TIU4" s="66"/>
      <c r="TIV4" s="66"/>
      <c r="TIW4" s="66"/>
      <c r="TIX4" s="66"/>
      <c r="TIY4" s="66"/>
      <c r="TIZ4" s="66"/>
      <c r="TJA4" s="66"/>
      <c r="TJB4" s="66"/>
      <c r="TJC4" s="66"/>
      <c r="TJD4" s="66"/>
      <c r="TJE4" s="66"/>
      <c r="TJF4" s="66"/>
      <c r="TJG4" s="66"/>
      <c r="TJH4" s="66"/>
      <c r="TJI4" s="66"/>
      <c r="TJJ4" s="66"/>
      <c r="TJK4" s="66"/>
      <c r="TJL4" s="66"/>
      <c r="TJM4" s="66"/>
      <c r="TJN4" s="66"/>
      <c r="TJO4" s="66"/>
      <c r="TJP4" s="66"/>
      <c r="TJQ4" s="66"/>
      <c r="TJR4" s="66"/>
      <c r="TJS4" s="66"/>
      <c r="TJT4" s="66"/>
      <c r="TJU4" s="66"/>
      <c r="TJV4" s="66"/>
      <c r="TJW4" s="66"/>
      <c r="TJX4" s="66"/>
      <c r="TJY4" s="66"/>
      <c r="TJZ4" s="66"/>
      <c r="TKA4" s="66"/>
      <c r="TKB4" s="66"/>
      <c r="TKC4" s="66"/>
      <c r="TKD4" s="66"/>
      <c r="TKE4" s="66"/>
      <c r="TKF4" s="66"/>
      <c r="TKG4" s="66"/>
      <c r="TKH4" s="66"/>
      <c r="TKI4" s="66"/>
      <c r="TKJ4" s="66"/>
      <c r="TKK4" s="66"/>
      <c r="TKL4" s="66"/>
      <c r="TKM4" s="66"/>
      <c r="TKN4" s="66"/>
      <c r="TKO4" s="66"/>
      <c r="TKP4" s="66"/>
      <c r="TKQ4" s="66"/>
      <c r="TKR4" s="66"/>
      <c r="TKS4" s="66"/>
      <c r="TKT4" s="66"/>
      <c r="TKU4" s="66"/>
      <c r="TKV4" s="66"/>
      <c r="TKW4" s="66"/>
      <c r="TKX4" s="66"/>
      <c r="TKY4" s="66"/>
      <c r="TKZ4" s="66"/>
      <c r="TLA4" s="66"/>
      <c r="TLB4" s="66"/>
      <c r="TLC4" s="66"/>
      <c r="TLD4" s="66"/>
      <c r="TLE4" s="66"/>
      <c r="TLF4" s="66"/>
      <c r="TLG4" s="66"/>
      <c r="TLH4" s="66"/>
      <c r="TLI4" s="66"/>
      <c r="TLJ4" s="66"/>
      <c r="TLK4" s="66"/>
      <c r="TLL4" s="66"/>
      <c r="TLM4" s="66"/>
      <c r="TLN4" s="66"/>
      <c r="TLO4" s="66"/>
      <c r="TLP4" s="66"/>
      <c r="TLQ4" s="66"/>
      <c r="TLR4" s="66"/>
      <c r="TLS4" s="66"/>
      <c r="TLT4" s="66"/>
      <c r="TLU4" s="66"/>
      <c r="TLV4" s="66"/>
      <c r="TLW4" s="66"/>
      <c r="TLX4" s="66"/>
      <c r="TLY4" s="66"/>
      <c r="TLZ4" s="66"/>
      <c r="TMA4" s="66"/>
      <c r="TMB4" s="66"/>
      <c r="TMC4" s="66"/>
      <c r="TMD4" s="66"/>
      <c r="TME4" s="66"/>
      <c r="TMF4" s="66"/>
      <c r="TMG4" s="66"/>
      <c r="TMH4" s="66"/>
      <c r="TMI4" s="66"/>
      <c r="TMJ4" s="66"/>
      <c r="TMK4" s="66"/>
      <c r="TML4" s="66"/>
      <c r="TMM4" s="66"/>
      <c r="TMN4" s="66"/>
      <c r="TMO4" s="66"/>
      <c r="TMP4" s="66"/>
      <c r="TMQ4" s="66"/>
      <c r="TMR4" s="66"/>
      <c r="TMS4" s="66"/>
      <c r="TMT4" s="66"/>
      <c r="TMU4" s="66"/>
      <c r="TMV4" s="66"/>
      <c r="TMW4" s="66"/>
      <c r="TMX4" s="66"/>
      <c r="TMY4" s="66"/>
      <c r="TMZ4" s="66"/>
      <c r="TNA4" s="66"/>
      <c r="TNB4" s="66"/>
      <c r="TNC4" s="66"/>
      <c r="TND4" s="66"/>
      <c r="TNE4" s="66"/>
      <c r="TNF4" s="66"/>
      <c r="TNG4" s="66"/>
      <c r="TNH4" s="66"/>
      <c r="TNI4" s="66"/>
      <c r="TNJ4" s="66"/>
      <c r="TNK4" s="66"/>
      <c r="TNL4" s="66"/>
      <c r="TNM4" s="66"/>
      <c r="TNN4" s="66"/>
      <c r="TNO4" s="66"/>
      <c r="TNP4" s="66"/>
      <c r="TNQ4" s="66"/>
      <c r="TNR4" s="66"/>
      <c r="TNS4" s="66"/>
      <c r="TNT4" s="66"/>
      <c r="TNU4" s="66"/>
      <c r="TNV4" s="66"/>
      <c r="TNW4" s="66"/>
      <c r="TNX4" s="66"/>
      <c r="TNY4" s="66"/>
      <c r="TNZ4" s="66"/>
      <c r="TOA4" s="66"/>
      <c r="TOB4" s="66"/>
      <c r="TOC4" s="66"/>
      <c r="TOD4" s="66"/>
      <c r="TOE4" s="66"/>
      <c r="TOF4" s="66"/>
      <c r="TOG4" s="66"/>
      <c r="TOH4" s="66"/>
      <c r="TOI4" s="66"/>
      <c r="TOJ4" s="66"/>
      <c r="TOK4" s="66"/>
      <c r="TOL4" s="66"/>
      <c r="TOM4" s="66"/>
      <c r="TON4" s="66"/>
      <c r="TOO4" s="66"/>
      <c r="TOP4" s="66"/>
      <c r="TOQ4" s="66"/>
      <c r="TOR4" s="66"/>
      <c r="TOS4" s="66"/>
      <c r="TOT4" s="66"/>
      <c r="TOU4" s="66"/>
      <c r="TOV4" s="66"/>
      <c r="TOW4" s="66"/>
      <c r="TOX4" s="66"/>
      <c r="TOY4" s="66"/>
      <c r="TOZ4" s="66"/>
      <c r="TPA4" s="66"/>
      <c r="TPB4" s="66"/>
      <c r="TPC4" s="66"/>
      <c r="TPD4" s="66"/>
      <c r="TPE4" s="66"/>
      <c r="TPF4" s="66"/>
      <c r="TPG4" s="66"/>
      <c r="TPH4" s="66"/>
      <c r="TPI4" s="66"/>
      <c r="TPJ4" s="66"/>
      <c r="TPK4" s="66"/>
      <c r="TPL4" s="66"/>
      <c r="TPM4" s="66"/>
      <c r="TPN4" s="66"/>
      <c r="TPO4" s="66"/>
      <c r="TPP4" s="66"/>
      <c r="TPQ4" s="66"/>
      <c r="TPR4" s="66"/>
      <c r="TPS4" s="66"/>
      <c r="TPT4" s="66"/>
      <c r="TPU4" s="66"/>
      <c r="TPV4" s="66"/>
      <c r="TPW4" s="66"/>
      <c r="TPX4" s="66"/>
      <c r="TPY4" s="66"/>
      <c r="TPZ4" s="66"/>
      <c r="TQA4" s="66"/>
      <c r="TQB4" s="66"/>
      <c r="TQC4" s="66"/>
      <c r="TQD4" s="66"/>
      <c r="TQE4" s="66"/>
      <c r="TQF4" s="66"/>
      <c r="TQG4" s="66"/>
      <c r="TQH4" s="66"/>
      <c r="TQI4" s="66"/>
      <c r="TQJ4" s="66"/>
      <c r="TQK4" s="66"/>
      <c r="TQL4" s="66"/>
      <c r="TQM4" s="66"/>
      <c r="TQN4" s="66"/>
      <c r="TQO4" s="66"/>
      <c r="TQP4" s="66"/>
      <c r="TQQ4" s="66"/>
      <c r="TQR4" s="66"/>
      <c r="TQS4" s="66"/>
      <c r="TQT4" s="66"/>
      <c r="TQU4" s="66"/>
      <c r="TQV4" s="66"/>
      <c r="TQW4" s="66"/>
      <c r="TQX4" s="66"/>
      <c r="TQY4" s="66"/>
      <c r="TQZ4" s="66"/>
      <c r="TRA4" s="66"/>
      <c r="TRB4" s="66"/>
      <c r="TRC4" s="66"/>
      <c r="TRD4" s="66"/>
      <c r="TRE4" s="66"/>
      <c r="TRF4" s="66"/>
      <c r="TRG4" s="66"/>
      <c r="TRH4" s="66"/>
      <c r="TRI4" s="66"/>
      <c r="TRJ4" s="66"/>
      <c r="TRK4" s="66"/>
      <c r="TRL4" s="66"/>
      <c r="TRM4" s="66"/>
      <c r="TRN4" s="66"/>
      <c r="TRO4" s="66"/>
      <c r="TRP4" s="66"/>
      <c r="TRQ4" s="66"/>
      <c r="TRR4" s="66"/>
      <c r="TRS4" s="66"/>
      <c r="TRT4" s="66"/>
      <c r="TRU4" s="66"/>
      <c r="TRV4" s="66"/>
      <c r="TRW4" s="66"/>
      <c r="TRX4" s="66"/>
      <c r="TRY4" s="66"/>
      <c r="TRZ4" s="66"/>
      <c r="TSA4" s="66"/>
      <c r="TSB4" s="66"/>
      <c r="TSC4" s="66"/>
      <c r="TSD4" s="66"/>
      <c r="TSE4" s="66"/>
      <c r="TSF4" s="66"/>
      <c r="TSG4" s="66"/>
      <c r="TSH4" s="66"/>
      <c r="TSI4" s="66"/>
      <c r="TSJ4" s="66"/>
      <c r="TSK4" s="66"/>
      <c r="TSL4" s="66"/>
      <c r="TSM4" s="66"/>
      <c r="TSN4" s="66"/>
      <c r="TSO4" s="66"/>
      <c r="TSP4" s="66"/>
      <c r="TSQ4" s="66"/>
      <c r="TSR4" s="66"/>
      <c r="TSS4" s="66"/>
      <c r="TST4" s="66"/>
      <c r="TSU4" s="66"/>
      <c r="TSV4" s="66"/>
      <c r="TSW4" s="66"/>
      <c r="TSX4" s="66"/>
      <c r="TSY4" s="66"/>
      <c r="TSZ4" s="66"/>
      <c r="TTA4" s="66"/>
      <c r="TTB4" s="66"/>
      <c r="TTC4" s="66"/>
      <c r="TTD4" s="66"/>
      <c r="TTE4" s="66"/>
      <c r="TTF4" s="66"/>
      <c r="TTG4" s="66"/>
      <c r="TTH4" s="66"/>
      <c r="TTI4" s="66"/>
      <c r="TTJ4" s="66"/>
      <c r="TTK4" s="66"/>
      <c r="TTL4" s="66"/>
      <c r="TTM4" s="66"/>
      <c r="TTN4" s="66"/>
      <c r="TTO4" s="66"/>
      <c r="TTP4" s="66"/>
      <c r="TTQ4" s="66"/>
      <c r="TTR4" s="66"/>
      <c r="TTS4" s="66"/>
      <c r="TTT4" s="66"/>
      <c r="TTU4" s="66"/>
      <c r="TTV4" s="66"/>
      <c r="TTW4" s="66"/>
      <c r="TTX4" s="66"/>
      <c r="TTY4" s="66"/>
      <c r="TTZ4" s="66"/>
      <c r="TUA4" s="66"/>
      <c r="TUB4" s="66"/>
      <c r="TUC4" s="66"/>
      <c r="TUD4" s="66"/>
      <c r="TUE4" s="66"/>
      <c r="TUF4" s="66"/>
      <c r="TUG4" s="66"/>
      <c r="TUH4" s="66"/>
      <c r="TUI4" s="66"/>
      <c r="TUJ4" s="66"/>
      <c r="TUK4" s="66"/>
      <c r="TUL4" s="66"/>
      <c r="TUM4" s="66"/>
      <c r="TUN4" s="66"/>
      <c r="TUO4" s="66"/>
      <c r="TUP4" s="66"/>
      <c r="TUQ4" s="66"/>
      <c r="TUR4" s="66"/>
      <c r="TUS4" s="66"/>
      <c r="TUT4" s="66"/>
      <c r="TUU4" s="66"/>
      <c r="TUV4" s="66"/>
      <c r="TUW4" s="66"/>
      <c r="TUX4" s="66"/>
      <c r="TUY4" s="66"/>
      <c r="TUZ4" s="66"/>
      <c r="TVA4" s="66"/>
      <c r="TVB4" s="66"/>
      <c r="TVC4" s="66"/>
      <c r="TVD4" s="66"/>
      <c r="TVE4" s="66"/>
      <c r="TVF4" s="66"/>
      <c r="TVG4" s="66"/>
      <c r="TVH4" s="66"/>
      <c r="TVI4" s="66"/>
      <c r="TVJ4" s="66"/>
      <c r="TVK4" s="66"/>
      <c r="TVL4" s="66"/>
      <c r="TVM4" s="66"/>
      <c r="TVN4" s="66"/>
      <c r="TVO4" s="66"/>
      <c r="TVP4" s="66"/>
      <c r="TVQ4" s="66"/>
      <c r="TVR4" s="66"/>
      <c r="TVS4" s="66"/>
      <c r="TVT4" s="66"/>
      <c r="TVU4" s="66"/>
      <c r="TVV4" s="66"/>
      <c r="TVW4" s="66"/>
      <c r="TVX4" s="66"/>
      <c r="TVY4" s="66"/>
      <c r="TVZ4" s="66"/>
      <c r="TWA4" s="66"/>
      <c r="TWB4" s="66"/>
      <c r="TWC4" s="66"/>
      <c r="TWD4" s="66"/>
      <c r="TWE4" s="66"/>
      <c r="TWF4" s="66"/>
      <c r="TWG4" s="66"/>
      <c r="TWH4" s="66"/>
      <c r="TWI4" s="66"/>
      <c r="TWJ4" s="66"/>
      <c r="TWK4" s="66"/>
      <c r="TWL4" s="66"/>
      <c r="TWM4" s="66"/>
      <c r="TWN4" s="66"/>
      <c r="TWO4" s="66"/>
      <c r="TWP4" s="66"/>
      <c r="TWQ4" s="66"/>
      <c r="TWR4" s="66"/>
      <c r="TWS4" s="66"/>
      <c r="TWT4" s="66"/>
      <c r="TWU4" s="66"/>
      <c r="TWV4" s="66"/>
      <c r="TWW4" s="66"/>
      <c r="TWX4" s="66"/>
      <c r="TWY4" s="66"/>
      <c r="TWZ4" s="66"/>
      <c r="TXA4" s="66"/>
      <c r="TXB4" s="66"/>
      <c r="TXC4" s="66"/>
      <c r="TXD4" s="66"/>
      <c r="TXE4" s="66"/>
      <c r="TXF4" s="66"/>
      <c r="TXG4" s="66"/>
      <c r="TXH4" s="66"/>
      <c r="TXI4" s="66"/>
      <c r="TXJ4" s="66"/>
      <c r="TXK4" s="66"/>
      <c r="TXL4" s="66"/>
      <c r="TXM4" s="66"/>
      <c r="TXN4" s="66"/>
      <c r="TXO4" s="66"/>
      <c r="TXP4" s="66"/>
      <c r="TXQ4" s="66"/>
      <c r="TXR4" s="66"/>
      <c r="TXS4" s="66"/>
      <c r="TXT4" s="66"/>
      <c r="TXU4" s="66"/>
      <c r="TXV4" s="66"/>
      <c r="TXW4" s="66"/>
      <c r="TXX4" s="66"/>
      <c r="TXY4" s="66"/>
      <c r="TXZ4" s="66"/>
      <c r="TYA4" s="66"/>
      <c r="TYB4" s="66"/>
      <c r="TYC4" s="66"/>
      <c r="TYD4" s="66"/>
      <c r="TYE4" s="66"/>
      <c r="TYF4" s="66"/>
      <c r="TYG4" s="66"/>
      <c r="TYH4" s="66"/>
      <c r="TYI4" s="66"/>
      <c r="TYJ4" s="66"/>
      <c r="TYK4" s="66"/>
      <c r="TYL4" s="66"/>
      <c r="TYM4" s="66"/>
      <c r="TYN4" s="66"/>
      <c r="TYO4" s="66"/>
      <c r="TYP4" s="66"/>
      <c r="TYQ4" s="66"/>
      <c r="TYR4" s="66"/>
      <c r="TYS4" s="66"/>
      <c r="TYT4" s="66"/>
      <c r="TYU4" s="66"/>
      <c r="TYV4" s="66"/>
      <c r="TYW4" s="66"/>
      <c r="TYX4" s="66"/>
      <c r="TYY4" s="66"/>
      <c r="TYZ4" s="66"/>
      <c r="TZA4" s="66"/>
      <c r="TZB4" s="66"/>
      <c r="TZC4" s="66"/>
      <c r="TZD4" s="66"/>
      <c r="TZE4" s="66"/>
      <c r="TZF4" s="66"/>
      <c r="TZG4" s="66"/>
      <c r="TZH4" s="66"/>
      <c r="TZI4" s="66"/>
      <c r="TZJ4" s="66"/>
      <c r="TZK4" s="66"/>
      <c r="TZL4" s="66"/>
      <c r="TZM4" s="66"/>
      <c r="TZN4" s="66"/>
      <c r="TZO4" s="66"/>
      <c r="TZP4" s="66"/>
      <c r="TZQ4" s="66"/>
      <c r="TZR4" s="66"/>
      <c r="TZS4" s="66"/>
      <c r="TZT4" s="66"/>
      <c r="TZU4" s="66"/>
      <c r="TZV4" s="66"/>
      <c r="TZW4" s="66"/>
      <c r="TZX4" s="66"/>
      <c r="TZY4" s="66"/>
      <c r="TZZ4" s="66"/>
      <c r="UAA4" s="66"/>
      <c r="UAB4" s="66"/>
      <c r="UAC4" s="66"/>
      <c r="UAD4" s="66"/>
      <c r="UAE4" s="66"/>
      <c r="UAF4" s="66"/>
      <c r="UAG4" s="66"/>
      <c r="UAH4" s="66"/>
      <c r="UAI4" s="66"/>
      <c r="UAJ4" s="66"/>
      <c r="UAK4" s="66"/>
      <c r="UAL4" s="66"/>
      <c r="UAM4" s="66"/>
      <c r="UAN4" s="66"/>
      <c r="UAO4" s="66"/>
      <c r="UAP4" s="66"/>
      <c r="UAQ4" s="66"/>
      <c r="UAR4" s="66"/>
      <c r="UAS4" s="66"/>
      <c r="UAT4" s="66"/>
      <c r="UAU4" s="66"/>
      <c r="UAV4" s="66"/>
      <c r="UAW4" s="66"/>
      <c r="UAX4" s="66"/>
      <c r="UAY4" s="66"/>
      <c r="UAZ4" s="66"/>
      <c r="UBA4" s="66"/>
      <c r="UBB4" s="66"/>
      <c r="UBC4" s="66"/>
      <c r="UBD4" s="66"/>
      <c r="UBE4" s="66"/>
      <c r="UBF4" s="66"/>
      <c r="UBG4" s="66"/>
      <c r="UBH4" s="66"/>
      <c r="UBI4" s="66"/>
      <c r="UBJ4" s="66"/>
      <c r="UBK4" s="66"/>
      <c r="UBL4" s="66"/>
      <c r="UBM4" s="66"/>
      <c r="UBN4" s="66"/>
      <c r="UBO4" s="66"/>
      <c r="UBP4" s="66"/>
      <c r="UBQ4" s="66"/>
      <c r="UBR4" s="66"/>
      <c r="UBS4" s="66"/>
      <c r="UBT4" s="66"/>
      <c r="UBU4" s="66"/>
      <c r="UBV4" s="66"/>
      <c r="UBW4" s="66"/>
      <c r="UBX4" s="66"/>
      <c r="UBY4" s="66"/>
      <c r="UBZ4" s="66"/>
      <c r="UCA4" s="66"/>
      <c r="UCB4" s="66"/>
      <c r="UCC4" s="66"/>
      <c r="UCD4" s="66"/>
      <c r="UCE4" s="66"/>
      <c r="UCF4" s="66"/>
      <c r="UCG4" s="66"/>
      <c r="UCH4" s="66"/>
      <c r="UCI4" s="66"/>
      <c r="UCJ4" s="66"/>
      <c r="UCK4" s="66"/>
      <c r="UCL4" s="66"/>
      <c r="UCM4" s="66"/>
      <c r="UCN4" s="66"/>
      <c r="UCO4" s="66"/>
      <c r="UCP4" s="66"/>
      <c r="UCQ4" s="66"/>
      <c r="UCR4" s="66"/>
      <c r="UCS4" s="66"/>
      <c r="UCT4" s="66"/>
      <c r="UCU4" s="66"/>
      <c r="UCV4" s="66"/>
      <c r="UCW4" s="66"/>
      <c r="UCX4" s="66"/>
      <c r="UCY4" s="66"/>
      <c r="UCZ4" s="66"/>
      <c r="UDA4" s="66"/>
      <c r="UDB4" s="66"/>
      <c r="UDC4" s="66"/>
      <c r="UDD4" s="66"/>
      <c r="UDE4" s="66"/>
      <c r="UDF4" s="66"/>
      <c r="UDG4" s="66"/>
      <c r="UDH4" s="66"/>
      <c r="UDI4" s="66"/>
      <c r="UDJ4" s="66"/>
      <c r="UDK4" s="66"/>
      <c r="UDL4" s="66"/>
      <c r="UDM4" s="66"/>
      <c r="UDN4" s="66"/>
      <c r="UDO4" s="66"/>
      <c r="UDP4" s="66"/>
      <c r="UDQ4" s="66"/>
      <c r="UDR4" s="66"/>
      <c r="UDS4" s="66"/>
      <c r="UDT4" s="66"/>
      <c r="UDU4" s="66"/>
      <c r="UDV4" s="66"/>
      <c r="UDW4" s="66"/>
      <c r="UDX4" s="66"/>
      <c r="UDY4" s="66"/>
      <c r="UDZ4" s="66"/>
      <c r="UEA4" s="66"/>
      <c r="UEB4" s="66"/>
      <c r="UEC4" s="66"/>
      <c r="UED4" s="66"/>
      <c r="UEE4" s="66"/>
      <c r="UEF4" s="66"/>
      <c r="UEG4" s="66"/>
      <c r="UEH4" s="66"/>
      <c r="UEI4" s="66"/>
      <c r="UEJ4" s="66"/>
      <c r="UEK4" s="66"/>
      <c r="UEL4" s="66"/>
      <c r="UEM4" s="66"/>
      <c r="UEN4" s="66"/>
      <c r="UEO4" s="66"/>
      <c r="UEP4" s="66"/>
      <c r="UEQ4" s="66"/>
      <c r="UER4" s="66"/>
      <c r="UES4" s="66"/>
      <c r="UET4" s="66"/>
      <c r="UEU4" s="66"/>
      <c r="UEV4" s="66"/>
      <c r="UEW4" s="66"/>
      <c r="UEX4" s="66"/>
      <c r="UEY4" s="66"/>
      <c r="UEZ4" s="66"/>
      <c r="UFA4" s="66"/>
      <c r="UFB4" s="66"/>
      <c r="UFC4" s="66"/>
      <c r="UFD4" s="66"/>
      <c r="UFE4" s="66"/>
      <c r="UFF4" s="66"/>
      <c r="UFG4" s="66"/>
      <c r="UFH4" s="66"/>
      <c r="UFI4" s="66"/>
      <c r="UFJ4" s="66"/>
      <c r="UFK4" s="66"/>
      <c r="UFL4" s="66"/>
      <c r="UFM4" s="66"/>
      <c r="UFN4" s="66"/>
      <c r="UFO4" s="66"/>
      <c r="UFP4" s="66"/>
      <c r="UFQ4" s="66"/>
      <c r="UFR4" s="66"/>
      <c r="UFS4" s="66"/>
      <c r="UFT4" s="66"/>
      <c r="UFU4" s="66"/>
      <c r="UFV4" s="66"/>
      <c r="UFW4" s="66"/>
      <c r="UFX4" s="66"/>
      <c r="UFY4" s="66"/>
      <c r="UFZ4" s="66"/>
      <c r="UGA4" s="66"/>
      <c r="UGB4" s="66"/>
      <c r="UGC4" s="66"/>
      <c r="UGD4" s="66"/>
      <c r="UGE4" s="66"/>
      <c r="UGF4" s="66"/>
      <c r="UGG4" s="66"/>
      <c r="UGH4" s="66"/>
      <c r="UGI4" s="66"/>
      <c r="UGJ4" s="66"/>
      <c r="UGK4" s="66"/>
      <c r="UGL4" s="66"/>
      <c r="UGM4" s="66"/>
      <c r="UGN4" s="66"/>
      <c r="UGO4" s="66"/>
      <c r="UGP4" s="66"/>
      <c r="UGQ4" s="66"/>
      <c r="UGR4" s="66"/>
      <c r="UGS4" s="66"/>
      <c r="UGT4" s="66"/>
      <c r="UGU4" s="66"/>
      <c r="UGV4" s="66"/>
      <c r="UGW4" s="66"/>
      <c r="UGX4" s="66"/>
      <c r="UGY4" s="66"/>
      <c r="UGZ4" s="66"/>
      <c r="UHA4" s="66"/>
      <c r="UHB4" s="66"/>
      <c r="UHC4" s="66"/>
      <c r="UHD4" s="66"/>
      <c r="UHE4" s="66"/>
      <c r="UHF4" s="66"/>
      <c r="UHG4" s="66"/>
      <c r="UHH4" s="66"/>
      <c r="UHI4" s="66"/>
      <c r="UHJ4" s="66"/>
      <c r="UHK4" s="66"/>
      <c r="UHL4" s="66"/>
      <c r="UHM4" s="66"/>
      <c r="UHN4" s="66"/>
      <c r="UHO4" s="66"/>
      <c r="UHP4" s="66"/>
      <c r="UHQ4" s="66"/>
      <c r="UHR4" s="66"/>
      <c r="UHS4" s="66"/>
      <c r="UHT4" s="66"/>
      <c r="UHU4" s="66"/>
      <c r="UHV4" s="66"/>
      <c r="UHW4" s="66"/>
      <c r="UHX4" s="66"/>
      <c r="UHY4" s="66"/>
      <c r="UHZ4" s="66"/>
      <c r="UIA4" s="66"/>
      <c r="UIB4" s="66"/>
      <c r="UIC4" s="66"/>
      <c r="UID4" s="66"/>
      <c r="UIE4" s="66"/>
      <c r="UIF4" s="66"/>
      <c r="UIG4" s="66"/>
      <c r="UIH4" s="66"/>
      <c r="UII4" s="66"/>
      <c r="UIJ4" s="66"/>
      <c r="UIK4" s="66"/>
      <c r="UIL4" s="66"/>
      <c r="UIM4" s="66"/>
      <c r="UIN4" s="66"/>
      <c r="UIO4" s="66"/>
      <c r="UIP4" s="66"/>
      <c r="UIQ4" s="66"/>
      <c r="UIR4" s="66"/>
      <c r="UIS4" s="66"/>
      <c r="UIT4" s="66"/>
      <c r="UIU4" s="66"/>
      <c r="UIV4" s="66"/>
      <c r="UIW4" s="66"/>
      <c r="UIX4" s="66"/>
      <c r="UIY4" s="66"/>
      <c r="UIZ4" s="66"/>
      <c r="UJA4" s="66"/>
      <c r="UJB4" s="66"/>
      <c r="UJC4" s="66"/>
      <c r="UJD4" s="66"/>
      <c r="UJE4" s="66"/>
      <c r="UJF4" s="66"/>
      <c r="UJG4" s="66"/>
      <c r="UJH4" s="66"/>
      <c r="UJI4" s="66"/>
      <c r="UJJ4" s="66"/>
      <c r="UJK4" s="66"/>
      <c r="UJL4" s="66"/>
      <c r="UJM4" s="66"/>
      <c r="UJN4" s="66"/>
      <c r="UJO4" s="66"/>
      <c r="UJP4" s="66"/>
      <c r="UJQ4" s="66"/>
      <c r="UJR4" s="66"/>
      <c r="UJS4" s="66"/>
      <c r="UJT4" s="66"/>
      <c r="UJU4" s="66"/>
      <c r="UJV4" s="66"/>
      <c r="UJW4" s="66"/>
      <c r="UJX4" s="66"/>
      <c r="UJY4" s="66"/>
      <c r="UJZ4" s="66"/>
      <c r="UKA4" s="66"/>
      <c r="UKB4" s="66"/>
      <c r="UKC4" s="66"/>
      <c r="UKD4" s="66"/>
      <c r="UKE4" s="66"/>
      <c r="UKF4" s="66"/>
      <c r="UKG4" s="66"/>
      <c r="UKH4" s="66"/>
      <c r="UKI4" s="66"/>
      <c r="UKJ4" s="66"/>
      <c r="UKK4" s="66"/>
      <c r="UKL4" s="66"/>
      <c r="UKM4" s="66"/>
      <c r="UKN4" s="66"/>
      <c r="UKO4" s="66"/>
      <c r="UKP4" s="66"/>
      <c r="UKQ4" s="66"/>
      <c r="UKR4" s="66"/>
      <c r="UKS4" s="66"/>
      <c r="UKT4" s="66"/>
      <c r="UKU4" s="66"/>
      <c r="UKV4" s="66"/>
      <c r="UKW4" s="66"/>
      <c r="UKX4" s="66"/>
      <c r="UKY4" s="66"/>
      <c r="UKZ4" s="66"/>
      <c r="ULA4" s="66"/>
      <c r="ULB4" s="66"/>
      <c r="ULC4" s="66"/>
      <c r="ULD4" s="66"/>
      <c r="ULE4" s="66"/>
      <c r="ULF4" s="66"/>
      <c r="ULG4" s="66"/>
      <c r="ULH4" s="66"/>
      <c r="ULI4" s="66"/>
      <c r="ULJ4" s="66"/>
      <c r="ULK4" s="66"/>
      <c r="ULL4" s="66"/>
      <c r="ULM4" s="66"/>
      <c r="ULN4" s="66"/>
      <c r="ULO4" s="66"/>
      <c r="ULP4" s="66"/>
      <c r="ULQ4" s="66"/>
      <c r="ULR4" s="66"/>
      <c r="ULS4" s="66"/>
      <c r="ULT4" s="66"/>
      <c r="ULU4" s="66"/>
      <c r="ULV4" s="66"/>
      <c r="ULW4" s="66"/>
      <c r="ULX4" s="66"/>
      <c r="ULY4" s="66"/>
      <c r="ULZ4" s="66"/>
      <c r="UMA4" s="66"/>
      <c r="UMB4" s="66"/>
      <c r="UMC4" s="66"/>
      <c r="UMD4" s="66"/>
      <c r="UME4" s="66"/>
      <c r="UMF4" s="66"/>
      <c r="UMG4" s="66"/>
      <c r="UMH4" s="66"/>
      <c r="UMI4" s="66"/>
      <c r="UMJ4" s="66"/>
      <c r="UMK4" s="66"/>
      <c r="UML4" s="66"/>
      <c r="UMM4" s="66"/>
      <c r="UMN4" s="66"/>
      <c r="UMO4" s="66"/>
      <c r="UMP4" s="66"/>
      <c r="UMQ4" s="66"/>
      <c r="UMR4" s="66"/>
      <c r="UMS4" s="66"/>
      <c r="UMT4" s="66"/>
      <c r="UMU4" s="66"/>
      <c r="UMV4" s="66"/>
      <c r="UMW4" s="66"/>
      <c r="UMX4" s="66"/>
      <c r="UMY4" s="66"/>
      <c r="UMZ4" s="66"/>
      <c r="UNA4" s="66"/>
      <c r="UNB4" s="66"/>
      <c r="UNC4" s="66"/>
      <c r="UND4" s="66"/>
      <c r="UNE4" s="66"/>
      <c r="UNF4" s="66"/>
      <c r="UNG4" s="66"/>
      <c r="UNH4" s="66"/>
      <c r="UNI4" s="66"/>
      <c r="UNJ4" s="66"/>
      <c r="UNK4" s="66"/>
      <c r="UNL4" s="66"/>
      <c r="UNM4" s="66"/>
      <c r="UNN4" s="66"/>
      <c r="UNO4" s="66"/>
      <c r="UNP4" s="66"/>
      <c r="UNQ4" s="66"/>
      <c r="UNR4" s="66"/>
      <c r="UNS4" s="66"/>
      <c r="UNT4" s="66"/>
      <c r="UNU4" s="66"/>
      <c r="UNV4" s="66"/>
      <c r="UNW4" s="66"/>
      <c r="UNX4" s="66"/>
      <c r="UNY4" s="66"/>
      <c r="UNZ4" s="66"/>
      <c r="UOA4" s="66"/>
      <c r="UOB4" s="66"/>
      <c r="UOC4" s="66"/>
      <c r="UOD4" s="66"/>
      <c r="UOE4" s="66"/>
      <c r="UOF4" s="66"/>
      <c r="UOG4" s="66"/>
      <c r="UOH4" s="66"/>
      <c r="UOI4" s="66"/>
      <c r="UOJ4" s="66"/>
      <c r="UOK4" s="66"/>
      <c r="UOL4" s="66"/>
      <c r="UOM4" s="66"/>
      <c r="UON4" s="66"/>
      <c r="UOO4" s="66"/>
      <c r="UOP4" s="66"/>
      <c r="UOQ4" s="66"/>
      <c r="UOR4" s="66"/>
      <c r="UOS4" s="66"/>
      <c r="UOT4" s="66"/>
      <c r="UOU4" s="66"/>
      <c r="UOV4" s="66"/>
      <c r="UOW4" s="66"/>
      <c r="UOX4" s="66"/>
      <c r="UOY4" s="66"/>
      <c r="UOZ4" s="66"/>
      <c r="UPA4" s="66"/>
      <c r="UPB4" s="66"/>
      <c r="UPC4" s="66"/>
      <c r="UPD4" s="66"/>
      <c r="UPE4" s="66"/>
      <c r="UPF4" s="66"/>
      <c r="UPG4" s="66"/>
      <c r="UPH4" s="66"/>
      <c r="UPI4" s="66"/>
      <c r="UPJ4" s="66"/>
      <c r="UPK4" s="66"/>
      <c r="UPL4" s="66"/>
      <c r="UPM4" s="66"/>
      <c r="UPN4" s="66"/>
      <c r="UPO4" s="66"/>
      <c r="UPP4" s="66"/>
      <c r="UPQ4" s="66"/>
      <c r="UPR4" s="66"/>
      <c r="UPS4" s="66"/>
      <c r="UPT4" s="66"/>
      <c r="UPU4" s="66"/>
      <c r="UPV4" s="66"/>
      <c r="UPW4" s="66"/>
      <c r="UPX4" s="66"/>
      <c r="UPY4" s="66"/>
      <c r="UPZ4" s="66"/>
      <c r="UQA4" s="66"/>
      <c r="UQB4" s="66"/>
      <c r="UQC4" s="66"/>
      <c r="UQD4" s="66"/>
      <c r="UQE4" s="66"/>
      <c r="UQF4" s="66"/>
      <c r="UQG4" s="66"/>
      <c r="UQH4" s="66"/>
      <c r="UQI4" s="66"/>
      <c r="UQJ4" s="66"/>
      <c r="UQK4" s="66"/>
      <c r="UQL4" s="66"/>
      <c r="UQM4" s="66"/>
      <c r="UQN4" s="66"/>
      <c r="UQO4" s="66"/>
      <c r="UQP4" s="66"/>
      <c r="UQQ4" s="66"/>
      <c r="UQR4" s="66"/>
      <c r="UQS4" s="66"/>
      <c r="UQT4" s="66"/>
      <c r="UQU4" s="66"/>
      <c r="UQV4" s="66"/>
      <c r="UQW4" s="66"/>
      <c r="UQX4" s="66"/>
      <c r="UQY4" s="66"/>
      <c r="UQZ4" s="66"/>
      <c r="URA4" s="66"/>
      <c r="URB4" s="66"/>
      <c r="URC4" s="66"/>
      <c r="URD4" s="66"/>
      <c r="URE4" s="66"/>
      <c r="URF4" s="66"/>
      <c r="URG4" s="66"/>
      <c r="URH4" s="66"/>
      <c r="URI4" s="66"/>
      <c r="URJ4" s="66"/>
      <c r="URK4" s="66"/>
      <c r="URL4" s="66"/>
      <c r="URM4" s="66"/>
      <c r="URN4" s="66"/>
      <c r="URO4" s="66"/>
      <c r="URP4" s="66"/>
      <c r="URQ4" s="66"/>
      <c r="URR4" s="66"/>
      <c r="URS4" s="66"/>
      <c r="URT4" s="66"/>
      <c r="URU4" s="66"/>
      <c r="URV4" s="66"/>
      <c r="URW4" s="66"/>
      <c r="URX4" s="66"/>
      <c r="URY4" s="66"/>
      <c r="URZ4" s="66"/>
      <c r="USA4" s="66"/>
      <c r="USB4" s="66"/>
      <c r="USC4" s="66"/>
      <c r="USD4" s="66"/>
      <c r="USE4" s="66"/>
      <c r="USF4" s="66"/>
      <c r="USG4" s="66"/>
      <c r="USH4" s="66"/>
      <c r="USI4" s="66"/>
      <c r="USJ4" s="66"/>
      <c r="USK4" s="66"/>
      <c r="USL4" s="66"/>
      <c r="USM4" s="66"/>
      <c r="USN4" s="66"/>
      <c r="USO4" s="66"/>
      <c r="USP4" s="66"/>
      <c r="USQ4" s="66"/>
      <c r="USR4" s="66"/>
      <c r="USS4" s="66"/>
      <c r="UST4" s="66"/>
      <c r="USU4" s="66"/>
      <c r="USV4" s="66"/>
      <c r="USW4" s="66"/>
      <c r="USX4" s="66"/>
      <c r="USY4" s="66"/>
      <c r="USZ4" s="66"/>
      <c r="UTA4" s="66"/>
      <c r="UTB4" s="66"/>
      <c r="UTC4" s="66"/>
      <c r="UTD4" s="66"/>
      <c r="UTE4" s="66"/>
      <c r="UTF4" s="66"/>
      <c r="UTG4" s="66"/>
      <c r="UTH4" s="66"/>
      <c r="UTI4" s="66"/>
      <c r="UTJ4" s="66"/>
      <c r="UTK4" s="66"/>
      <c r="UTL4" s="66"/>
      <c r="UTM4" s="66"/>
      <c r="UTN4" s="66"/>
      <c r="UTO4" s="66"/>
      <c r="UTP4" s="66"/>
      <c r="UTQ4" s="66"/>
      <c r="UTR4" s="66"/>
      <c r="UTS4" s="66"/>
      <c r="UTT4" s="66"/>
      <c r="UTU4" s="66"/>
      <c r="UTV4" s="66"/>
      <c r="UTW4" s="66"/>
      <c r="UTX4" s="66"/>
      <c r="UTY4" s="66"/>
      <c r="UTZ4" s="66"/>
      <c r="UUA4" s="66"/>
      <c r="UUB4" s="66"/>
      <c r="UUC4" s="66"/>
      <c r="UUD4" s="66"/>
      <c r="UUE4" s="66"/>
      <c r="UUF4" s="66"/>
      <c r="UUG4" s="66"/>
      <c r="UUH4" s="66"/>
      <c r="UUI4" s="66"/>
      <c r="UUJ4" s="66"/>
      <c r="UUK4" s="66"/>
      <c r="UUL4" s="66"/>
      <c r="UUM4" s="66"/>
      <c r="UUN4" s="66"/>
      <c r="UUO4" s="66"/>
      <c r="UUP4" s="66"/>
      <c r="UUQ4" s="66"/>
      <c r="UUR4" s="66"/>
      <c r="UUS4" s="66"/>
      <c r="UUT4" s="66"/>
      <c r="UUU4" s="66"/>
      <c r="UUV4" s="66"/>
      <c r="UUW4" s="66"/>
      <c r="UUX4" s="66"/>
      <c r="UUY4" s="66"/>
      <c r="UUZ4" s="66"/>
      <c r="UVA4" s="66"/>
      <c r="UVB4" s="66"/>
      <c r="UVC4" s="66"/>
      <c r="UVD4" s="66"/>
      <c r="UVE4" s="66"/>
      <c r="UVF4" s="66"/>
      <c r="UVG4" s="66"/>
      <c r="UVH4" s="66"/>
      <c r="UVI4" s="66"/>
      <c r="UVJ4" s="66"/>
      <c r="UVK4" s="66"/>
      <c r="UVL4" s="66"/>
      <c r="UVM4" s="66"/>
      <c r="UVN4" s="66"/>
      <c r="UVO4" s="66"/>
      <c r="UVP4" s="66"/>
      <c r="UVQ4" s="66"/>
      <c r="UVR4" s="66"/>
      <c r="UVS4" s="66"/>
      <c r="UVT4" s="66"/>
      <c r="UVU4" s="66"/>
      <c r="UVV4" s="66"/>
      <c r="UVW4" s="66"/>
      <c r="UVX4" s="66"/>
      <c r="UVY4" s="66"/>
      <c r="UVZ4" s="66"/>
      <c r="UWA4" s="66"/>
      <c r="UWB4" s="66"/>
      <c r="UWC4" s="66"/>
      <c r="UWD4" s="66"/>
      <c r="UWE4" s="66"/>
      <c r="UWF4" s="66"/>
      <c r="UWG4" s="66"/>
      <c r="UWH4" s="66"/>
      <c r="UWI4" s="66"/>
      <c r="UWJ4" s="66"/>
      <c r="UWK4" s="66"/>
      <c r="UWL4" s="66"/>
      <c r="UWM4" s="66"/>
      <c r="UWN4" s="66"/>
      <c r="UWO4" s="66"/>
      <c r="UWP4" s="66"/>
      <c r="UWQ4" s="66"/>
      <c r="UWR4" s="66"/>
      <c r="UWS4" s="66"/>
      <c r="UWT4" s="66"/>
      <c r="UWU4" s="66"/>
      <c r="UWV4" s="66"/>
      <c r="UWW4" s="66"/>
      <c r="UWX4" s="66"/>
      <c r="UWY4" s="66"/>
      <c r="UWZ4" s="66"/>
      <c r="UXA4" s="66"/>
      <c r="UXB4" s="66"/>
      <c r="UXC4" s="66"/>
      <c r="UXD4" s="66"/>
      <c r="UXE4" s="66"/>
      <c r="UXF4" s="66"/>
      <c r="UXG4" s="66"/>
      <c r="UXH4" s="66"/>
      <c r="UXI4" s="66"/>
      <c r="UXJ4" s="66"/>
      <c r="UXK4" s="66"/>
      <c r="UXL4" s="66"/>
      <c r="UXM4" s="66"/>
      <c r="UXN4" s="66"/>
      <c r="UXO4" s="66"/>
      <c r="UXP4" s="66"/>
      <c r="UXQ4" s="66"/>
      <c r="UXR4" s="66"/>
      <c r="UXS4" s="66"/>
      <c r="UXT4" s="66"/>
      <c r="UXU4" s="66"/>
      <c r="UXV4" s="66"/>
      <c r="UXW4" s="66"/>
      <c r="UXX4" s="66"/>
      <c r="UXY4" s="66"/>
      <c r="UXZ4" s="66"/>
      <c r="UYA4" s="66"/>
      <c r="UYB4" s="66"/>
      <c r="UYC4" s="66"/>
      <c r="UYD4" s="66"/>
      <c r="UYE4" s="66"/>
      <c r="UYF4" s="66"/>
      <c r="UYG4" s="66"/>
      <c r="UYH4" s="66"/>
      <c r="UYI4" s="66"/>
      <c r="UYJ4" s="66"/>
      <c r="UYK4" s="66"/>
      <c r="UYL4" s="66"/>
      <c r="UYM4" s="66"/>
      <c r="UYN4" s="66"/>
      <c r="UYO4" s="66"/>
      <c r="UYP4" s="66"/>
      <c r="UYQ4" s="66"/>
      <c r="UYR4" s="66"/>
      <c r="UYS4" s="66"/>
      <c r="UYT4" s="66"/>
      <c r="UYU4" s="66"/>
      <c r="UYV4" s="66"/>
      <c r="UYW4" s="66"/>
      <c r="UYX4" s="66"/>
      <c r="UYY4" s="66"/>
      <c r="UYZ4" s="66"/>
      <c r="UZA4" s="66"/>
      <c r="UZB4" s="66"/>
      <c r="UZC4" s="66"/>
      <c r="UZD4" s="66"/>
      <c r="UZE4" s="66"/>
      <c r="UZF4" s="66"/>
      <c r="UZG4" s="66"/>
      <c r="UZH4" s="66"/>
      <c r="UZI4" s="66"/>
      <c r="UZJ4" s="66"/>
      <c r="UZK4" s="66"/>
      <c r="UZL4" s="66"/>
      <c r="UZM4" s="66"/>
      <c r="UZN4" s="66"/>
      <c r="UZO4" s="66"/>
      <c r="UZP4" s="66"/>
      <c r="UZQ4" s="66"/>
      <c r="UZR4" s="66"/>
      <c r="UZS4" s="66"/>
      <c r="UZT4" s="66"/>
      <c r="UZU4" s="66"/>
      <c r="UZV4" s="66"/>
      <c r="UZW4" s="66"/>
      <c r="UZX4" s="66"/>
      <c r="UZY4" s="66"/>
      <c r="UZZ4" s="66"/>
      <c r="VAA4" s="66"/>
      <c r="VAB4" s="66"/>
      <c r="VAC4" s="66"/>
      <c r="VAD4" s="66"/>
      <c r="VAE4" s="66"/>
      <c r="VAF4" s="66"/>
      <c r="VAG4" s="66"/>
      <c r="VAH4" s="66"/>
      <c r="VAI4" s="66"/>
      <c r="VAJ4" s="66"/>
      <c r="VAK4" s="66"/>
      <c r="VAL4" s="66"/>
      <c r="VAM4" s="66"/>
      <c r="VAN4" s="66"/>
      <c r="VAO4" s="66"/>
      <c r="VAP4" s="66"/>
      <c r="VAQ4" s="66"/>
      <c r="VAR4" s="66"/>
      <c r="VAS4" s="66"/>
      <c r="VAT4" s="66"/>
      <c r="VAU4" s="66"/>
      <c r="VAV4" s="66"/>
      <c r="VAW4" s="66"/>
      <c r="VAX4" s="66"/>
      <c r="VAY4" s="66"/>
      <c r="VAZ4" s="66"/>
      <c r="VBA4" s="66"/>
      <c r="VBB4" s="66"/>
      <c r="VBC4" s="66"/>
      <c r="VBD4" s="66"/>
      <c r="VBE4" s="66"/>
      <c r="VBF4" s="66"/>
      <c r="VBG4" s="66"/>
      <c r="VBH4" s="66"/>
      <c r="VBI4" s="66"/>
      <c r="VBJ4" s="66"/>
      <c r="VBK4" s="66"/>
      <c r="VBL4" s="66"/>
      <c r="VBM4" s="66"/>
      <c r="VBN4" s="66"/>
      <c r="VBO4" s="66"/>
      <c r="VBP4" s="66"/>
      <c r="VBQ4" s="66"/>
      <c r="VBR4" s="66"/>
      <c r="VBS4" s="66"/>
      <c r="VBT4" s="66"/>
      <c r="VBU4" s="66"/>
      <c r="VBV4" s="66"/>
      <c r="VBW4" s="66"/>
      <c r="VBX4" s="66"/>
      <c r="VBY4" s="66"/>
      <c r="VBZ4" s="66"/>
      <c r="VCA4" s="66"/>
      <c r="VCB4" s="66"/>
      <c r="VCC4" s="66"/>
      <c r="VCD4" s="66"/>
      <c r="VCE4" s="66"/>
      <c r="VCF4" s="66"/>
      <c r="VCG4" s="66"/>
      <c r="VCH4" s="66"/>
      <c r="VCI4" s="66"/>
      <c r="VCJ4" s="66"/>
      <c r="VCK4" s="66"/>
      <c r="VCL4" s="66"/>
      <c r="VCM4" s="66"/>
      <c r="VCN4" s="66"/>
      <c r="VCO4" s="66"/>
      <c r="VCP4" s="66"/>
      <c r="VCQ4" s="66"/>
      <c r="VCR4" s="66"/>
      <c r="VCS4" s="66"/>
      <c r="VCT4" s="66"/>
      <c r="VCU4" s="66"/>
      <c r="VCV4" s="66"/>
      <c r="VCW4" s="66"/>
      <c r="VCX4" s="66"/>
      <c r="VCY4" s="66"/>
      <c r="VCZ4" s="66"/>
      <c r="VDA4" s="66"/>
      <c r="VDB4" s="66"/>
      <c r="VDC4" s="66"/>
      <c r="VDD4" s="66"/>
      <c r="VDE4" s="66"/>
      <c r="VDF4" s="66"/>
      <c r="VDG4" s="66"/>
      <c r="VDH4" s="66"/>
      <c r="VDI4" s="66"/>
      <c r="VDJ4" s="66"/>
      <c r="VDK4" s="66"/>
      <c r="VDL4" s="66"/>
      <c r="VDM4" s="66"/>
      <c r="VDN4" s="66"/>
      <c r="VDO4" s="66"/>
      <c r="VDP4" s="66"/>
      <c r="VDQ4" s="66"/>
      <c r="VDR4" s="66"/>
      <c r="VDS4" s="66"/>
      <c r="VDT4" s="66"/>
      <c r="VDU4" s="66"/>
      <c r="VDV4" s="66"/>
      <c r="VDW4" s="66"/>
      <c r="VDX4" s="66"/>
      <c r="VDY4" s="66"/>
      <c r="VDZ4" s="66"/>
      <c r="VEA4" s="66"/>
      <c r="VEB4" s="66"/>
      <c r="VEC4" s="66"/>
      <c r="VED4" s="66"/>
      <c r="VEE4" s="66"/>
      <c r="VEF4" s="66"/>
      <c r="VEG4" s="66"/>
      <c r="VEH4" s="66"/>
      <c r="VEI4" s="66"/>
      <c r="VEJ4" s="66"/>
      <c r="VEK4" s="66"/>
      <c r="VEL4" s="66"/>
      <c r="VEM4" s="66"/>
      <c r="VEN4" s="66"/>
      <c r="VEO4" s="66"/>
      <c r="VEP4" s="66"/>
      <c r="VEQ4" s="66"/>
      <c r="VER4" s="66"/>
      <c r="VES4" s="66"/>
      <c r="VET4" s="66"/>
      <c r="VEU4" s="66"/>
      <c r="VEV4" s="66"/>
      <c r="VEW4" s="66"/>
      <c r="VEX4" s="66"/>
      <c r="VEY4" s="66"/>
      <c r="VEZ4" s="66"/>
      <c r="VFA4" s="66"/>
      <c r="VFB4" s="66"/>
      <c r="VFC4" s="66"/>
      <c r="VFD4" s="66"/>
      <c r="VFE4" s="66"/>
      <c r="VFF4" s="66"/>
      <c r="VFG4" s="66"/>
      <c r="VFH4" s="66"/>
      <c r="VFI4" s="66"/>
      <c r="VFJ4" s="66"/>
      <c r="VFK4" s="66"/>
      <c r="VFL4" s="66"/>
      <c r="VFM4" s="66"/>
      <c r="VFN4" s="66"/>
      <c r="VFO4" s="66"/>
      <c r="VFP4" s="66"/>
      <c r="VFQ4" s="66"/>
      <c r="VFR4" s="66"/>
      <c r="VFS4" s="66"/>
      <c r="VFT4" s="66"/>
      <c r="VFU4" s="66"/>
      <c r="VFV4" s="66"/>
      <c r="VFW4" s="66"/>
      <c r="VFX4" s="66"/>
      <c r="VFY4" s="66"/>
      <c r="VFZ4" s="66"/>
      <c r="VGA4" s="66"/>
      <c r="VGB4" s="66"/>
      <c r="VGC4" s="66"/>
      <c r="VGD4" s="66"/>
      <c r="VGE4" s="66"/>
      <c r="VGF4" s="66"/>
      <c r="VGG4" s="66"/>
      <c r="VGH4" s="66"/>
      <c r="VGI4" s="66"/>
      <c r="VGJ4" s="66"/>
      <c r="VGK4" s="66"/>
      <c r="VGL4" s="66"/>
      <c r="VGM4" s="66"/>
      <c r="VGN4" s="66"/>
      <c r="VGO4" s="66"/>
      <c r="VGP4" s="66"/>
      <c r="VGQ4" s="66"/>
      <c r="VGR4" s="66"/>
      <c r="VGS4" s="66"/>
      <c r="VGT4" s="66"/>
      <c r="VGU4" s="66"/>
      <c r="VGV4" s="66"/>
      <c r="VGW4" s="66"/>
      <c r="VGX4" s="66"/>
      <c r="VGY4" s="66"/>
      <c r="VGZ4" s="66"/>
      <c r="VHA4" s="66"/>
      <c r="VHB4" s="66"/>
      <c r="VHC4" s="66"/>
      <c r="VHD4" s="66"/>
      <c r="VHE4" s="66"/>
      <c r="VHF4" s="66"/>
      <c r="VHG4" s="66"/>
      <c r="VHH4" s="66"/>
      <c r="VHI4" s="66"/>
      <c r="VHJ4" s="66"/>
      <c r="VHK4" s="66"/>
      <c r="VHL4" s="66"/>
      <c r="VHM4" s="66"/>
      <c r="VHN4" s="66"/>
      <c r="VHO4" s="66"/>
      <c r="VHP4" s="66"/>
      <c r="VHQ4" s="66"/>
      <c r="VHR4" s="66"/>
      <c r="VHS4" s="66"/>
      <c r="VHT4" s="66"/>
      <c r="VHU4" s="66"/>
      <c r="VHV4" s="66"/>
      <c r="VHW4" s="66"/>
      <c r="VHX4" s="66"/>
      <c r="VHY4" s="66"/>
      <c r="VHZ4" s="66"/>
      <c r="VIA4" s="66"/>
      <c r="VIB4" s="66"/>
      <c r="VIC4" s="66"/>
      <c r="VID4" s="66"/>
      <c r="VIE4" s="66"/>
      <c r="VIF4" s="66"/>
      <c r="VIG4" s="66"/>
      <c r="VIH4" s="66"/>
      <c r="VII4" s="66"/>
      <c r="VIJ4" s="66"/>
      <c r="VIK4" s="66"/>
      <c r="VIL4" s="66"/>
      <c r="VIM4" s="66"/>
      <c r="VIN4" s="66"/>
      <c r="VIO4" s="66"/>
      <c r="VIP4" s="66"/>
      <c r="VIQ4" s="66"/>
      <c r="VIR4" s="66"/>
      <c r="VIS4" s="66"/>
      <c r="VIT4" s="66"/>
      <c r="VIU4" s="66"/>
      <c r="VIV4" s="66"/>
      <c r="VIW4" s="66"/>
      <c r="VIX4" s="66"/>
      <c r="VIY4" s="66"/>
      <c r="VIZ4" s="66"/>
      <c r="VJA4" s="66"/>
      <c r="VJB4" s="66"/>
      <c r="VJC4" s="66"/>
      <c r="VJD4" s="66"/>
      <c r="VJE4" s="66"/>
      <c r="VJF4" s="66"/>
      <c r="VJG4" s="66"/>
      <c r="VJH4" s="66"/>
      <c r="VJI4" s="66"/>
      <c r="VJJ4" s="66"/>
      <c r="VJK4" s="66"/>
      <c r="VJL4" s="66"/>
      <c r="VJM4" s="66"/>
      <c r="VJN4" s="66"/>
      <c r="VJO4" s="66"/>
      <c r="VJP4" s="66"/>
      <c r="VJQ4" s="66"/>
      <c r="VJR4" s="66"/>
      <c r="VJS4" s="66"/>
      <c r="VJT4" s="66"/>
      <c r="VJU4" s="66"/>
      <c r="VJV4" s="66"/>
      <c r="VJW4" s="66"/>
      <c r="VJX4" s="66"/>
      <c r="VJY4" s="66"/>
      <c r="VJZ4" s="66"/>
      <c r="VKA4" s="66"/>
      <c r="VKB4" s="66"/>
      <c r="VKC4" s="66"/>
      <c r="VKD4" s="66"/>
      <c r="VKE4" s="66"/>
      <c r="VKF4" s="66"/>
      <c r="VKG4" s="66"/>
      <c r="VKH4" s="66"/>
      <c r="VKI4" s="66"/>
      <c r="VKJ4" s="66"/>
      <c r="VKK4" s="66"/>
      <c r="VKL4" s="66"/>
      <c r="VKM4" s="66"/>
      <c r="VKN4" s="66"/>
      <c r="VKO4" s="66"/>
      <c r="VKP4" s="66"/>
      <c r="VKQ4" s="66"/>
      <c r="VKR4" s="66"/>
      <c r="VKS4" s="66"/>
      <c r="VKT4" s="66"/>
      <c r="VKU4" s="66"/>
      <c r="VKV4" s="66"/>
      <c r="VKW4" s="66"/>
      <c r="VKX4" s="66"/>
      <c r="VKY4" s="66"/>
      <c r="VKZ4" s="66"/>
      <c r="VLA4" s="66"/>
      <c r="VLB4" s="66"/>
      <c r="VLC4" s="66"/>
      <c r="VLD4" s="66"/>
      <c r="VLE4" s="66"/>
      <c r="VLF4" s="66"/>
      <c r="VLG4" s="66"/>
      <c r="VLH4" s="66"/>
      <c r="VLI4" s="66"/>
      <c r="VLJ4" s="66"/>
      <c r="VLK4" s="66"/>
      <c r="VLL4" s="66"/>
      <c r="VLM4" s="66"/>
      <c r="VLN4" s="66"/>
      <c r="VLO4" s="66"/>
      <c r="VLP4" s="66"/>
      <c r="VLQ4" s="66"/>
      <c r="VLR4" s="66"/>
      <c r="VLS4" s="66"/>
      <c r="VLT4" s="66"/>
      <c r="VLU4" s="66"/>
      <c r="VLV4" s="66"/>
      <c r="VLW4" s="66"/>
      <c r="VLX4" s="66"/>
      <c r="VLY4" s="66"/>
      <c r="VLZ4" s="66"/>
      <c r="VMA4" s="66"/>
      <c r="VMB4" s="66"/>
      <c r="VMC4" s="66"/>
      <c r="VMD4" s="66"/>
      <c r="VME4" s="66"/>
      <c r="VMF4" s="66"/>
      <c r="VMG4" s="66"/>
      <c r="VMH4" s="66"/>
      <c r="VMI4" s="66"/>
      <c r="VMJ4" s="66"/>
      <c r="VMK4" s="66"/>
      <c r="VML4" s="66"/>
      <c r="VMM4" s="66"/>
      <c r="VMN4" s="66"/>
      <c r="VMO4" s="66"/>
      <c r="VMP4" s="66"/>
      <c r="VMQ4" s="66"/>
      <c r="VMR4" s="66"/>
      <c r="VMS4" s="66"/>
      <c r="VMT4" s="66"/>
      <c r="VMU4" s="66"/>
      <c r="VMV4" s="66"/>
      <c r="VMW4" s="66"/>
      <c r="VMX4" s="66"/>
      <c r="VMY4" s="66"/>
      <c r="VMZ4" s="66"/>
      <c r="VNA4" s="66"/>
      <c r="VNB4" s="66"/>
      <c r="VNC4" s="66"/>
      <c r="VND4" s="66"/>
      <c r="VNE4" s="66"/>
      <c r="VNF4" s="66"/>
      <c r="VNG4" s="66"/>
      <c r="VNH4" s="66"/>
      <c r="VNI4" s="66"/>
      <c r="VNJ4" s="66"/>
      <c r="VNK4" s="66"/>
      <c r="VNL4" s="66"/>
      <c r="VNM4" s="66"/>
      <c r="VNN4" s="66"/>
      <c r="VNO4" s="66"/>
      <c r="VNP4" s="66"/>
      <c r="VNQ4" s="66"/>
      <c r="VNR4" s="66"/>
      <c r="VNS4" s="66"/>
      <c r="VNT4" s="66"/>
      <c r="VNU4" s="66"/>
      <c r="VNV4" s="66"/>
      <c r="VNW4" s="66"/>
      <c r="VNX4" s="66"/>
      <c r="VNY4" s="66"/>
      <c r="VNZ4" s="66"/>
      <c r="VOA4" s="66"/>
      <c r="VOB4" s="66"/>
      <c r="VOC4" s="66"/>
      <c r="VOD4" s="66"/>
      <c r="VOE4" s="66"/>
      <c r="VOF4" s="66"/>
      <c r="VOG4" s="66"/>
      <c r="VOH4" s="66"/>
      <c r="VOI4" s="66"/>
      <c r="VOJ4" s="66"/>
      <c r="VOK4" s="66"/>
      <c r="VOL4" s="66"/>
      <c r="VOM4" s="66"/>
      <c r="VON4" s="66"/>
      <c r="VOO4" s="66"/>
      <c r="VOP4" s="66"/>
      <c r="VOQ4" s="66"/>
      <c r="VOR4" s="66"/>
      <c r="VOS4" s="66"/>
      <c r="VOT4" s="66"/>
      <c r="VOU4" s="66"/>
      <c r="VOV4" s="66"/>
      <c r="VOW4" s="66"/>
      <c r="VOX4" s="66"/>
      <c r="VOY4" s="66"/>
      <c r="VOZ4" s="66"/>
      <c r="VPA4" s="66"/>
      <c r="VPB4" s="66"/>
      <c r="VPC4" s="66"/>
      <c r="VPD4" s="66"/>
      <c r="VPE4" s="66"/>
      <c r="VPF4" s="66"/>
      <c r="VPG4" s="66"/>
      <c r="VPH4" s="66"/>
      <c r="VPI4" s="66"/>
      <c r="VPJ4" s="66"/>
      <c r="VPK4" s="66"/>
      <c r="VPL4" s="66"/>
      <c r="VPM4" s="66"/>
      <c r="VPN4" s="66"/>
      <c r="VPO4" s="66"/>
      <c r="VPP4" s="66"/>
      <c r="VPQ4" s="66"/>
      <c r="VPR4" s="66"/>
      <c r="VPS4" s="66"/>
      <c r="VPT4" s="66"/>
      <c r="VPU4" s="66"/>
      <c r="VPV4" s="66"/>
      <c r="VPW4" s="66"/>
      <c r="VPX4" s="66"/>
      <c r="VPY4" s="66"/>
      <c r="VPZ4" s="66"/>
      <c r="VQA4" s="66"/>
      <c r="VQB4" s="66"/>
      <c r="VQC4" s="66"/>
      <c r="VQD4" s="66"/>
      <c r="VQE4" s="66"/>
      <c r="VQF4" s="66"/>
      <c r="VQG4" s="66"/>
      <c r="VQH4" s="66"/>
      <c r="VQI4" s="66"/>
      <c r="VQJ4" s="66"/>
      <c r="VQK4" s="66"/>
      <c r="VQL4" s="66"/>
      <c r="VQM4" s="66"/>
      <c r="VQN4" s="66"/>
      <c r="VQO4" s="66"/>
      <c r="VQP4" s="66"/>
      <c r="VQQ4" s="66"/>
      <c r="VQR4" s="66"/>
      <c r="VQS4" s="66"/>
      <c r="VQT4" s="66"/>
      <c r="VQU4" s="66"/>
      <c r="VQV4" s="66"/>
      <c r="VQW4" s="66"/>
      <c r="VQX4" s="66"/>
      <c r="VQY4" s="66"/>
      <c r="VQZ4" s="66"/>
      <c r="VRA4" s="66"/>
      <c r="VRB4" s="66"/>
      <c r="VRC4" s="66"/>
      <c r="VRD4" s="66"/>
      <c r="VRE4" s="66"/>
      <c r="VRF4" s="66"/>
      <c r="VRG4" s="66"/>
      <c r="VRH4" s="66"/>
      <c r="VRI4" s="66"/>
      <c r="VRJ4" s="66"/>
      <c r="VRK4" s="66"/>
      <c r="VRL4" s="66"/>
      <c r="VRM4" s="66"/>
      <c r="VRN4" s="66"/>
      <c r="VRO4" s="66"/>
      <c r="VRP4" s="66"/>
      <c r="VRQ4" s="66"/>
      <c r="VRR4" s="66"/>
      <c r="VRS4" s="66"/>
      <c r="VRT4" s="66"/>
      <c r="VRU4" s="66"/>
      <c r="VRV4" s="66"/>
      <c r="VRW4" s="66"/>
      <c r="VRX4" s="66"/>
      <c r="VRY4" s="66"/>
      <c r="VRZ4" s="66"/>
      <c r="VSA4" s="66"/>
      <c r="VSB4" s="66"/>
      <c r="VSC4" s="66"/>
      <c r="VSD4" s="66"/>
      <c r="VSE4" s="66"/>
      <c r="VSF4" s="66"/>
      <c r="VSG4" s="66"/>
      <c r="VSH4" s="66"/>
      <c r="VSI4" s="66"/>
      <c r="VSJ4" s="66"/>
      <c r="VSK4" s="66"/>
      <c r="VSL4" s="66"/>
      <c r="VSM4" s="66"/>
      <c r="VSN4" s="66"/>
      <c r="VSO4" s="66"/>
      <c r="VSP4" s="66"/>
      <c r="VSQ4" s="66"/>
      <c r="VSR4" s="66"/>
      <c r="VSS4" s="66"/>
      <c r="VST4" s="66"/>
      <c r="VSU4" s="66"/>
      <c r="VSV4" s="66"/>
      <c r="VSW4" s="66"/>
      <c r="VSX4" s="66"/>
      <c r="VSY4" s="66"/>
      <c r="VSZ4" s="66"/>
      <c r="VTA4" s="66"/>
      <c r="VTB4" s="66"/>
      <c r="VTC4" s="66"/>
      <c r="VTD4" s="66"/>
      <c r="VTE4" s="66"/>
      <c r="VTF4" s="66"/>
      <c r="VTG4" s="66"/>
      <c r="VTH4" s="66"/>
      <c r="VTI4" s="66"/>
      <c r="VTJ4" s="66"/>
      <c r="VTK4" s="66"/>
      <c r="VTL4" s="66"/>
      <c r="VTM4" s="66"/>
      <c r="VTN4" s="66"/>
      <c r="VTO4" s="66"/>
      <c r="VTP4" s="66"/>
      <c r="VTQ4" s="66"/>
      <c r="VTR4" s="66"/>
      <c r="VTS4" s="66"/>
      <c r="VTT4" s="66"/>
      <c r="VTU4" s="66"/>
      <c r="VTV4" s="66"/>
      <c r="VTW4" s="66"/>
      <c r="VTX4" s="66"/>
      <c r="VTY4" s="66"/>
      <c r="VTZ4" s="66"/>
      <c r="VUA4" s="66"/>
      <c r="VUB4" s="66"/>
      <c r="VUC4" s="66"/>
      <c r="VUD4" s="66"/>
      <c r="VUE4" s="66"/>
      <c r="VUF4" s="66"/>
      <c r="VUG4" s="66"/>
      <c r="VUH4" s="66"/>
      <c r="VUI4" s="66"/>
      <c r="VUJ4" s="66"/>
      <c r="VUK4" s="66"/>
      <c r="VUL4" s="66"/>
      <c r="VUM4" s="66"/>
      <c r="VUN4" s="66"/>
      <c r="VUO4" s="66"/>
      <c r="VUP4" s="66"/>
      <c r="VUQ4" s="66"/>
      <c r="VUR4" s="66"/>
      <c r="VUS4" s="66"/>
      <c r="VUT4" s="66"/>
      <c r="VUU4" s="66"/>
      <c r="VUV4" s="66"/>
      <c r="VUW4" s="66"/>
      <c r="VUX4" s="66"/>
      <c r="VUY4" s="66"/>
      <c r="VUZ4" s="66"/>
      <c r="VVA4" s="66"/>
      <c r="VVB4" s="66"/>
      <c r="VVC4" s="66"/>
      <c r="VVD4" s="66"/>
      <c r="VVE4" s="66"/>
      <c r="VVF4" s="66"/>
      <c r="VVG4" s="66"/>
      <c r="VVH4" s="66"/>
      <c r="VVI4" s="66"/>
      <c r="VVJ4" s="66"/>
      <c r="VVK4" s="66"/>
      <c r="VVL4" s="66"/>
      <c r="VVM4" s="66"/>
      <c r="VVN4" s="66"/>
      <c r="VVO4" s="66"/>
      <c r="VVP4" s="66"/>
      <c r="VVQ4" s="66"/>
      <c r="VVR4" s="66"/>
      <c r="VVS4" s="66"/>
      <c r="VVT4" s="66"/>
      <c r="VVU4" s="66"/>
      <c r="VVV4" s="66"/>
      <c r="VVW4" s="66"/>
      <c r="VVX4" s="66"/>
      <c r="VVY4" s="66"/>
      <c r="VVZ4" s="66"/>
      <c r="VWA4" s="66"/>
      <c r="VWB4" s="66"/>
      <c r="VWC4" s="66"/>
      <c r="VWD4" s="66"/>
      <c r="VWE4" s="66"/>
      <c r="VWF4" s="66"/>
      <c r="VWG4" s="66"/>
      <c r="VWH4" s="66"/>
      <c r="VWI4" s="66"/>
      <c r="VWJ4" s="66"/>
      <c r="VWK4" s="66"/>
      <c r="VWL4" s="66"/>
      <c r="VWM4" s="66"/>
      <c r="VWN4" s="66"/>
      <c r="VWO4" s="66"/>
      <c r="VWP4" s="66"/>
      <c r="VWQ4" s="66"/>
      <c r="VWR4" s="66"/>
      <c r="VWS4" s="66"/>
      <c r="VWT4" s="66"/>
      <c r="VWU4" s="66"/>
      <c r="VWV4" s="66"/>
      <c r="VWW4" s="66"/>
      <c r="VWX4" s="66"/>
      <c r="VWY4" s="66"/>
      <c r="VWZ4" s="66"/>
      <c r="VXA4" s="66"/>
      <c r="VXB4" s="66"/>
      <c r="VXC4" s="66"/>
      <c r="VXD4" s="66"/>
      <c r="VXE4" s="66"/>
      <c r="VXF4" s="66"/>
      <c r="VXG4" s="66"/>
      <c r="VXH4" s="66"/>
      <c r="VXI4" s="66"/>
      <c r="VXJ4" s="66"/>
      <c r="VXK4" s="66"/>
      <c r="VXL4" s="66"/>
      <c r="VXM4" s="66"/>
      <c r="VXN4" s="66"/>
      <c r="VXO4" s="66"/>
      <c r="VXP4" s="66"/>
      <c r="VXQ4" s="66"/>
      <c r="VXR4" s="66"/>
      <c r="VXS4" s="66"/>
      <c r="VXT4" s="66"/>
      <c r="VXU4" s="66"/>
      <c r="VXV4" s="66"/>
      <c r="VXW4" s="66"/>
      <c r="VXX4" s="66"/>
      <c r="VXY4" s="66"/>
      <c r="VXZ4" s="66"/>
      <c r="VYA4" s="66"/>
      <c r="VYB4" s="66"/>
      <c r="VYC4" s="66"/>
      <c r="VYD4" s="66"/>
      <c r="VYE4" s="66"/>
      <c r="VYF4" s="66"/>
      <c r="VYG4" s="66"/>
      <c r="VYH4" s="66"/>
      <c r="VYI4" s="66"/>
      <c r="VYJ4" s="66"/>
      <c r="VYK4" s="66"/>
      <c r="VYL4" s="66"/>
      <c r="VYM4" s="66"/>
      <c r="VYN4" s="66"/>
      <c r="VYO4" s="66"/>
      <c r="VYP4" s="66"/>
      <c r="VYQ4" s="66"/>
      <c r="VYR4" s="66"/>
      <c r="VYS4" s="66"/>
      <c r="VYT4" s="66"/>
      <c r="VYU4" s="66"/>
      <c r="VYV4" s="66"/>
      <c r="VYW4" s="66"/>
      <c r="VYX4" s="66"/>
      <c r="VYY4" s="66"/>
      <c r="VYZ4" s="66"/>
      <c r="VZA4" s="66"/>
      <c r="VZB4" s="66"/>
      <c r="VZC4" s="66"/>
      <c r="VZD4" s="66"/>
      <c r="VZE4" s="66"/>
      <c r="VZF4" s="66"/>
      <c r="VZG4" s="66"/>
      <c r="VZH4" s="66"/>
      <c r="VZI4" s="66"/>
      <c r="VZJ4" s="66"/>
      <c r="VZK4" s="66"/>
      <c r="VZL4" s="66"/>
      <c r="VZM4" s="66"/>
      <c r="VZN4" s="66"/>
      <c r="VZO4" s="66"/>
      <c r="VZP4" s="66"/>
      <c r="VZQ4" s="66"/>
      <c r="VZR4" s="66"/>
      <c r="VZS4" s="66"/>
      <c r="VZT4" s="66"/>
      <c r="VZU4" s="66"/>
      <c r="VZV4" s="66"/>
      <c r="VZW4" s="66"/>
      <c r="VZX4" s="66"/>
      <c r="VZY4" s="66"/>
      <c r="VZZ4" s="66"/>
      <c r="WAA4" s="66"/>
      <c r="WAB4" s="66"/>
      <c r="WAC4" s="66"/>
      <c r="WAD4" s="66"/>
      <c r="WAE4" s="66"/>
      <c r="WAF4" s="66"/>
      <c r="WAG4" s="66"/>
      <c r="WAH4" s="66"/>
      <c r="WAI4" s="66"/>
      <c r="WAJ4" s="66"/>
      <c r="WAK4" s="66"/>
      <c r="WAL4" s="66"/>
      <c r="WAM4" s="66"/>
      <c r="WAN4" s="66"/>
      <c r="WAO4" s="66"/>
      <c r="WAP4" s="66"/>
      <c r="WAQ4" s="66"/>
      <c r="WAR4" s="66"/>
      <c r="WAS4" s="66"/>
      <c r="WAT4" s="66"/>
      <c r="WAU4" s="66"/>
      <c r="WAV4" s="66"/>
      <c r="WAW4" s="66"/>
      <c r="WAX4" s="66"/>
      <c r="WAY4" s="66"/>
      <c r="WAZ4" s="66"/>
      <c r="WBA4" s="66"/>
      <c r="WBB4" s="66"/>
      <c r="WBC4" s="66"/>
      <c r="WBD4" s="66"/>
      <c r="WBE4" s="66"/>
      <c r="WBF4" s="66"/>
      <c r="WBG4" s="66"/>
      <c r="WBH4" s="66"/>
      <c r="WBI4" s="66"/>
      <c r="WBJ4" s="66"/>
      <c r="WBK4" s="66"/>
      <c r="WBL4" s="66"/>
      <c r="WBM4" s="66"/>
      <c r="WBN4" s="66"/>
      <c r="WBO4" s="66"/>
      <c r="WBP4" s="66"/>
      <c r="WBQ4" s="66"/>
      <c r="WBR4" s="66"/>
      <c r="WBS4" s="66"/>
      <c r="WBT4" s="66"/>
      <c r="WBU4" s="66"/>
      <c r="WBV4" s="66"/>
      <c r="WBW4" s="66"/>
      <c r="WBX4" s="66"/>
      <c r="WBY4" s="66"/>
      <c r="WBZ4" s="66"/>
      <c r="WCA4" s="66"/>
      <c r="WCB4" s="66"/>
      <c r="WCC4" s="66"/>
      <c r="WCD4" s="66"/>
      <c r="WCE4" s="66"/>
      <c r="WCF4" s="66"/>
      <c r="WCG4" s="66"/>
      <c r="WCH4" s="66"/>
      <c r="WCI4" s="66"/>
      <c r="WCJ4" s="66"/>
      <c r="WCK4" s="66"/>
      <c r="WCL4" s="66"/>
      <c r="WCM4" s="66"/>
      <c r="WCN4" s="66"/>
      <c r="WCO4" s="66"/>
      <c r="WCP4" s="66"/>
      <c r="WCQ4" s="66"/>
      <c r="WCR4" s="66"/>
      <c r="WCS4" s="66"/>
      <c r="WCT4" s="66"/>
      <c r="WCU4" s="66"/>
      <c r="WCV4" s="66"/>
      <c r="WCW4" s="66"/>
      <c r="WCX4" s="66"/>
      <c r="WCY4" s="66"/>
      <c r="WCZ4" s="66"/>
      <c r="WDA4" s="66"/>
      <c r="WDB4" s="66"/>
      <c r="WDC4" s="66"/>
      <c r="WDD4" s="66"/>
      <c r="WDE4" s="66"/>
      <c r="WDF4" s="66"/>
      <c r="WDG4" s="66"/>
      <c r="WDH4" s="66"/>
      <c r="WDI4" s="66"/>
      <c r="WDJ4" s="66"/>
      <c r="WDK4" s="66"/>
      <c r="WDL4" s="66"/>
      <c r="WDM4" s="66"/>
      <c r="WDN4" s="66"/>
      <c r="WDO4" s="66"/>
      <c r="WDP4" s="66"/>
      <c r="WDQ4" s="66"/>
      <c r="WDR4" s="66"/>
      <c r="WDS4" s="66"/>
      <c r="WDT4" s="66"/>
      <c r="WDU4" s="66"/>
      <c r="WDV4" s="66"/>
      <c r="WDW4" s="66"/>
      <c r="WDX4" s="66"/>
      <c r="WDY4" s="66"/>
      <c r="WDZ4" s="66"/>
      <c r="WEA4" s="66"/>
      <c r="WEB4" s="66"/>
      <c r="WEC4" s="66"/>
      <c r="WED4" s="66"/>
      <c r="WEE4" s="66"/>
      <c r="WEF4" s="66"/>
      <c r="WEG4" s="66"/>
      <c r="WEH4" s="66"/>
      <c r="WEI4" s="66"/>
      <c r="WEJ4" s="66"/>
      <c r="WEK4" s="66"/>
      <c r="WEL4" s="66"/>
      <c r="WEM4" s="66"/>
      <c r="WEN4" s="66"/>
      <c r="WEO4" s="66"/>
      <c r="WEP4" s="66"/>
      <c r="WEQ4" s="66"/>
      <c r="WER4" s="66"/>
      <c r="WES4" s="66"/>
      <c r="WET4" s="66"/>
      <c r="WEU4" s="66"/>
      <c r="WEV4" s="66"/>
      <c r="WEW4" s="66"/>
      <c r="WEX4" s="66"/>
      <c r="WEY4" s="66"/>
      <c r="WEZ4" s="66"/>
      <c r="WFA4" s="66"/>
      <c r="WFB4" s="66"/>
      <c r="WFC4" s="66"/>
      <c r="WFD4" s="66"/>
      <c r="WFE4" s="66"/>
      <c r="WFF4" s="66"/>
      <c r="WFG4" s="66"/>
      <c r="WFH4" s="66"/>
      <c r="WFI4" s="66"/>
      <c r="WFJ4" s="66"/>
      <c r="WFK4" s="66"/>
      <c r="WFL4" s="66"/>
      <c r="WFM4" s="66"/>
      <c r="WFN4" s="66"/>
      <c r="WFO4" s="66"/>
      <c r="WFP4" s="66"/>
      <c r="WFQ4" s="66"/>
      <c r="WFR4" s="66"/>
      <c r="WFS4" s="66"/>
      <c r="WFT4" s="66"/>
      <c r="WFU4" s="66"/>
      <c r="WFV4" s="66"/>
      <c r="WFW4" s="66"/>
      <c r="WFX4" s="66"/>
      <c r="WFY4" s="66"/>
      <c r="WFZ4" s="66"/>
      <c r="WGA4" s="66"/>
      <c r="WGB4" s="66"/>
      <c r="WGC4" s="66"/>
      <c r="WGD4" s="66"/>
      <c r="WGE4" s="66"/>
      <c r="WGF4" s="66"/>
      <c r="WGG4" s="66"/>
      <c r="WGH4" s="66"/>
      <c r="WGI4" s="66"/>
      <c r="WGJ4" s="66"/>
      <c r="WGK4" s="66"/>
      <c r="WGL4" s="66"/>
      <c r="WGM4" s="66"/>
      <c r="WGN4" s="66"/>
      <c r="WGO4" s="66"/>
      <c r="WGP4" s="66"/>
      <c r="WGQ4" s="66"/>
      <c r="WGR4" s="66"/>
      <c r="WGS4" s="66"/>
      <c r="WGT4" s="66"/>
      <c r="WGU4" s="66"/>
      <c r="WGV4" s="66"/>
      <c r="WGW4" s="66"/>
      <c r="WGX4" s="66"/>
      <c r="WGY4" s="66"/>
      <c r="WGZ4" s="66"/>
      <c r="WHA4" s="66"/>
      <c r="WHB4" s="66"/>
      <c r="WHC4" s="66"/>
      <c r="WHD4" s="66"/>
      <c r="WHE4" s="66"/>
      <c r="WHF4" s="66"/>
      <c r="WHG4" s="66"/>
      <c r="WHH4" s="66"/>
      <c r="WHI4" s="66"/>
      <c r="WHJ4" s="66"/>
      <c r="WHK4" s="66"/>
      <c r="WHL4" s="66"/>
      <c r="WHM4" s="66"/>
      <c r="WHN4" s="66"/>
      <c r="WHO4" s="66"/>
      <c r="WHP4" s="66"/>
      <c r="WHQ4" s="66"/>
      <c r="WHR4" s="66"/>
      <c r="WHS4" s="66"/>
      <c r="WHT4" s="66"/>
      <c r="WHU4" s="66"/>
      <c r="WHV4" s="66"/>
      <c r="WHW4" s="66"/>
      <c r="WHX4" s="66"/>
      <c r="WHY4" s="66"/>
      <c r="WHZ4" s="66"/>
      <c r="WIA4" s="66"/>
      <c r="WIB4" s="66"/>
      <c r="WIC4" s="66"/>
      <c r="WID4" s="66"/>
      <c r="WIE4" s="66"/>
      <c r="WIF4" s="66"/>
      <c r="WIG4" s="66"/>
      <c r="WIH4" s="66"/>
      <c r="WII4" s="66"/>
      <c r="WIJ4" s="66"/>
      <c r="WIK4" s="66"/>
      <c r="WIL4" s="66"/>
      <c r="WIM4" s="66"/>
      <c r="WIN4" s="66"/>
      <c r="WIO4" s="66"/>
      <c r="WIP4" s="66"/>
      <c r="WIQ4" s="66"/>
      <c r="WIR4" s="66"/>
      <c r="WIS4" s="66"/>
      <c r="WIT4" s="66"/>
      <c r="WIU4" s="66"/>
      <c r="WIV4" s="66"/>
      <c r="WIW4" s="66"/>
      <c r="WIX4" s="66"/>
      <c r="WIY4" s="66"/>
      <c r="WIZ4" s="66"/>
      <c r="WJA4" s="66"/>
      <c r="WJB4" s="66"/>
      <c r="WJC4" s="66"/>
      <c r="WJD4" s="66"/>
      <c r="WJE4" s="66"/>
      <c r="WJF4" s="66"/>
      <c r="WJG4" s="66"/>
      <c r="WJH4" s="66"/>
      <c r="WJI4" s="66"/>
      <c r="WJJ4" s="66"/>
      <c r="WJK4" s="66"/>
      <c r="WJL4" s="66"/>
      <c r="WJM4" s="66"/>
      <c r="WJN4" s="66"/>
      <c r="WJO4" s="66"/>
      <c r="WJP4" s="66"/>
      <c r="WJQ4" s="66"/>
      <c r="WJR4" s="66"/>
      <c r="WJS4" s="66"/>
      <c r="WJT4" s="66"/>
      <c r="WJU4" s="66"/>
      <c r="WJV4" s="66"/>
      <c r="WJW4" s="66"/>
      <c r="WJX4" s="66"/>
      <c r="WJY4" s="66"/>
      <c r="WJZ4" s="66"/>
      <c r="WKA4" s="66"/>
      <c r="WKB4" s="66"/>
      <c r="WKC4" s="66"/>
      <c r="WKD4" s="66"/>
      <c r="WKE4" s="66"/>
      <c r="WKF4" s="66"/>
      <c r="WKG4" s="66"/>
      <c r="WKH4" s="66"/>
      <c r="WKI4" s="66"/>
      <c r="WKJ4" s="66"/>
      <c r="WKK4" s="66"/>
      <c r="WKL4" s="66"/>
      <c r="WKM4" s="66"/>
      <c r="WKN4" s="66"/>
      <c r="WKO4" s="66"/>
      <c r="WKP4" s="66"/>
      <c r="WKQ4" s="66"/>
      <c r="WKR4" s="66"/>
      <c r="WKS4" s="66"/>
      <c r="WKT4" s="66"/>
      <c r="WKU4" s="66"/>
      <c r="WKV4" s="66"/>
      <c r="WKW4" s="66"/>
      <c r="WKX4" s="66"/>
      <c r="WKY4" s="66"/>
      <c r="WKZ4" s="66"/>
      <c r="WLA4" s="66"/>
      <c r="WLB4" s="66"/>
      <c r="WLC4" s="66"/>
      <c r="WLD4" s="66"/>
      <c r="WLE4" s="66"/>
      <c r="WLF4" s="66"/>
      <c r="WLG4" s="66"/>
      <c r="WLH4" s="66"/>
      <c r="WLI4" s="66"/>
      <c r="WLJ4" s="66"/>
      <c r="WLK4" s="66"/>
      <c r="WLL4" s="66"/>
      <c r="WLM4" s="66"/>
      <c r="WLN4" s="66"/>
      <c r="WLO4" s="66"/>
      <c r="WLP4" s="66"/>
      <c r="WLQ4" s="66"/>
      <c r="WLR4" s="66"/>
      <c r="WLS4" s="66"/>
      <c r="WLT4" s="66"/>
      <c r="WLU4" s="66"/>
      <c r="WLV4" s="66"/>
      <c r="WLW4" s="66"/>
      <c r="WLX4" s="66"/>
      <c r="WLY4" s="66"/>
      <c r="WLZ4" s="66"/>
      <c r="WMA4" s="66"/>
      <c r="WMB4" s="66"/>
      <c r="WMC4" s="66"/>
      <c r="WMD4" s="66"/>
      <c r="WME4" s="66"/>
      <c r="WMF4" s="66"/>
      <c r="WMG4" s="66"/>
      <c r="WMH4" s="66"/>
      <c r="WMI4" s="66"/>
      <c r="WMJ4" s="66"/>
      <c r="WMK4" s="66"/>
      <c r="WML4" s="66"/>
      <c r="WMM4" s="66"/>
      <c r="WMN4" s="66"/>
      <c r="WMO4" s="66"/>
      <c r="WMP4" s="66"/>
      <c r="WMQ4" s="66"/>
      <c r="WMR4" s="66"/>
      <c r="WMS4" s="66"/>
      <c r="WMT4" s="66"/>
      <c r="WMU4" s="66"/>
      <c r="WMV4" s="66"/>
      <c r="WMW4" s="66"/>
      <c r="WMX4" s="66"/>
      <c r="WMY4" s="66"/>
      <c r="WMZ4" s="66"/>
      <c r="WNA4" s="66"/>
      <c r="WNB4" s="66"/>
      <c r="WNC4" s="66"/>
      <c r="WND4" s="66"/>
      <c r="WNE4" s="66"/>
      <c r="WNF4" s="66"/>
      <c r="WNG4" s="66"/>
      <c r="WNH4" s="66"/>
      <c r="WNI4" s="66"/>
      <c r="WNJ4" s="66"/>
      <c r="WNK4" s="66"/>
      <c r="WNL4" s="66"/>
      <c r="WNM4" s="66"/>
      <c r="WNN4" s="66"/>
      <c r="WNO4" s="66"/>
      <c r="WNP4" s="66"/>
      <c r="WNQ4" s="66"/>
      <c r="WNR4" s="66"/>
      <c r="WNS4" s="66"/>
      <c r="WNT4" s="66"/>
      <c r="WNU4" s="66"/>
      <c r="WNV4" s="66"/>
      <c r="WNW4" s="66"/>
      <c r="WNX4" s="66"/>
      <c r="WNY4" s="66"/>
      <c r="WNZ4" s="66"/>
      <c r="WOA4" s="66"/>
      <c r="WOB4" s="66"/>
      <c r="WOC4" s="66"/>
      <c r="WOD4" s="66"/>
      <c r="WOE4" s="66"/>
      <c r="WOF4" s="66"/>
      <c r="WOG4" s="66"/>
      <c r="WOH4" s="66"/>
      <c r="WOI4" s="66"/>
      <c r="WOJ4" s="66"/>
      <c r="WOK4" s="66"/>
      <c r="WOL4" s="66"/>
      <c r="WOM4" s="66"/>
      <c r="WON4" s="66"/>
      <c r="WOO4" s="66"/>
      <c r="WOP4" s="66"/>
      <c r="WOQ4" s="66"/>
      <c r="WOR4" s="66"/>
      <c r="WOS4" s="66"/>
      <c r="WOT4" s="66"/>
      <c r="WOU4" s="66"/>
      <c r="WOV4" s="66"/>
      <c r="WOW4" s="66"/>
      <c r="WOX4" s="66"/>
      <c r="WOY4" s="66"/>
      <c r="WOZ4" s="66"/>
      <c r="WPA4" s="66"/>
      <c r="WPB4" s="66"/>
      <c r="WPC4" s="66"/>
      <c r="WPD4" s="66"/>
      <c r="WPE4" s="66"/>
      <c r="WPF4" s="66"/>
      <c r="WPG4" s="66"/>
      <c r="WPH4" s="66"/>
      <c r="WPI4" s="66"/>
      <c r="WPJ4" s="66"/>
      <c r="WPK4" s="66"/>
      <c r="WPL4" s="66"/>
      <c r="WPM4" s="66"/>
      <c r="WPN4" s="66"/>
      <c r="WPO4" s="66"/>
      <c r="WPP4" s="66"/>
      <c r="WPQ4" s="66"/>
      <c r="WPR4" s="66"/>
      <c r="WPS4" s="66"/>
      <c r="WPT4" s="66"/>
      <c r="WPU4" s="66"/>
      <c r="WPV4" s="66"/>
      <c r="WPW4" s="66"/>
      <c r="WPX4" s="66"/>
      <c r="WPY4" s="66"/>
      <c r="WPZ4" s="66"/>
      <c r="WQA4" s="66"/>
      <c r="WQB4" s="66"/>
      <c r="WQC4" s="66"/>
      <c r="WQD4" s="66"/>
      <c r="WQE4" s="66"/>
      <c r="WQF4" s="66"/>
      <c r="WQG4" s="66"/>
      <c r="WQH4" s="66"/>
      <c r="WQI4" s="66"/>
      <c r="WQJ4" s="66"/>
      <c r="WQK4" s="66"/>
      <c r="WQL4" s="66"/>
      <c r="WQM4" s="66"/>
      <c r="WQN4" s="66"/>
      <c r="WQO4" s="66"/>
      <c r="WQP4" s="66"/>
      <c r="WQQ4" s="66"/>
      <c r="WQR4" s="66"/>
      <c r="WQS4" s="66"/>
      <c r="WQT4" s="66"/>
      <c r="WQU4" s="66"/>
      <c r="WQV4" s="66"/>
      <c r="WQW4" s="66"/>
      <c r="WQX4" s="66"/>
      <c r="WQY4" s="66"/>
      <c r="WQZ4" s="66"/>
      <c r="WRA4" s="66"/>
      <c r="WRB4" s="66"/>
      <c r="WRC4" s="66"/>
      <c r="WRD4" s="66"/>
      <c r="WRE4" s="66"/>
      <c r="WRF4" s="66"/>
      <c r="WRG4" s="66"/>
      <c r="WRH4" s="66"/>
      <c r="WRI4" s="66"/>
      <c r="WRJ4" s="66"/>
      <c r="WRK4" s="66"/>
      <c r="WRL4" s="66"/>
      <c r="WRM4" s="66"/>
      <c r="WRN4" s="66"/>
      <c r="WRO4" s="66"/>
      <c r="WRP4" s="66"/>
      <c r="WRQ4" s="66"/>
      <c r="WRR4" s="66"/>
      <c r="WRS4" s="66"/>
      <c r="WRT4" s="66"/>
      <c r="WRU4" s="66"/>
      <c r="WRV4" s="66"/>
      <c r="WRW4" s="66"/>
      <c r="WRX4" s="66"/>
      <c r="WRY4" s="66"/>
      <c r="WRZ4" s="66"/>
      <c r="WSA4" s="66"/>
      <c r="WSB4" s="66"/>
      <c r="WSC4" s="66"/>
      <c r="WSD4" s="66"/>
      <c r="WSE4" s="66"/>
      <c r="WSF4" s="66"/>
      <c r="WSG4" s="66"/>
      <c r="WSH4" s="66"/>
      <c r="WSI4" s="66"/>
      <c r="WSJ4" s="66"/>
      <c r="WSK4" s="66"/>
      <c r="WSL4" s="66"/>
      <c r="WSM4" s="66"/>
      <c r="WSN4" s="66"/>
      <c r="WSO4" s="66"/>
      <c r="WSP4" s="66"/>
      <c r="WSQ4" s="66"/>
      <c r="WSR4" s="66"/>
      <c r="WSS4" s="66"/>
      <c r="WST4" s="66"/>
      <c r="WSU4" s="66"/>
      <c r="WSV4" s="66"/>
      <c r="WSW4" s="66"/>
      <c r="WSX4" s="66"/>
      <c r="WSY4" s="66"/>
      <c r="WSZ4" s="66"/>
      <c r="WTA4" s="66"/>
      <c r="WTB4" s="66"/>
      <c r="WTC4" s="66"/>
      <c r="WTD4" s="66"/>
      <c r="WTE4" s="66"/>
      <c r="WTF4" s="66"/>
      <c r="WTG4" s="66"/>
      <c r="WTH4" s="66"/>
      <c r="WTI4" s="66"/>
      <c r="WTJ4" s="66"/>
      <c r="WTK4" s="66"/>
      <c r="WTL4" s="66"/>
      <c r="WTM4" s="66"/>
      <c r="WTN4" s="66"/>
      <c r="WTO4" s="66"/>
      <c r="WTP4" s="66"/>
      <c r="WTQ4" s="66"/>
      <c r="WTR4" s="66"/>
      <c r="WTS4" s="66"/>
      <c r="WTT4" s="66"/>
      <c r="WTU4" s="66"/>
      <c r="WTV4" s="66"/>
      <c r="WTW4" s="66"/>
      <c r="WTX4" s="66"/>
      <c r="WTY4" s="66"/>
      <c r="WTZ4" s="66"/>
      <c r="WUA4" s="66"/>
      <c r="WUB4" s="66"/>
      <c r="WUC4" s="66"/>
      <c r="WUD4" s="66"/>
      <c r="WUE4" s="66"/>
      <c r="WUF4" s="66"/>
      <c r="WUG4" s="66"/>
      <c r="WUH4" s="66"/>
      <c r="WUI4" s="66"/>
      <c r="WUJ4" s="66"/>
      <c r="WUK4" s="66"/>
      <c r="WUL4" s="66"/>
      <c r="WUM4" s="66"/>
      <c r="WUN4" s="66"/>
      <c r="WUO4" s="66"/>
      <c r="WUP4" s="66"/>
      <c r="WUQ4" s="66"/>
      <c r="WUR4" s="66"/>
      <c r="WUS4" s="66"/>
      <c r="WUT4" s="66"/>
      <c r="WUU4" s="66"/>
      <c r="WUV4" s="66"/>
      <c r="WUW4" s="66"/>
      <c r="WUX4" s="66"/>
      <c r="WUY4" s="66"/>
      <c r="WUZ4" s="66"/>
      <c r="WVA4" s="66"/>
      <c r="WVB4" s="66"/>
      <c r="WVC4" s="66"/>
      <c r="WVD4" s="66"/>
      <c r="WVE4" s="66"/>
      <c r="WVF4" s="66"/>
      <c r="WVG4" s="66"/>
      <c r="WVH4" s="66"/>
      <c r="WVI4" s="66"/>
      <c r="WVJ4" s="66"/>
      <c r="WVK4" s="66"/>
      <c r="WVL4" s="66"/>
      <c r="WVM4" s="66"/>
      <c r="WVN4" s="66"/>
      <c r="WVO4" s="66"/>
      <c r="WVP4" s="66"/>
      <c r="WVQ4" s="66"/>
      <c r="WVR4" s="66"/>
      <c r="WVS4" s="66"/>
      <c r="WVT4" s="66"/>
      <c r="WVU4" s="66"/>
      <c r="WVV4" s="66"/>
      <c r="WVW4" s="66"/>
      <c r="WVX4" s="66"/>
      <c r="WVY4" s="66"/>
      <c r="WVZ4" s="66"/>
      <c r="WWA4" s="66"/>
      <c r="WWB4" s="66"/>
      <c r="WWC4" s="66"/>
      <c r="WWD4" s="66"/>
      <c r="WWE4" s="66"/>
      <c r="WWF4" s="66"/>
      <c r="WWG4" s="66"/>
      <c r="WWH4" s="66"/>
      <c r="WWI4" s="66"/>
      <c r="WWJ4" s="66"/>
      <c r="WWK4" s="66"/>
      <c r="WWL4" s="66"/>
      <c r="WWM4" s="66"/>
      <c r="WWN4" s="66"/>
      <c r="WWO4" s="66"/>
      <c r="WWP4" s="66"/>
      <c r="WWQ4" s="66"/>
      <c r="WWR4" s="66"/>
      <c r="WWS4" s="66"/>
      <c r="WWT4" s="66"/>
      <c r="WWU4" s="66"/>
      <c r="WWV4" s="66"/>
      <c r="WWW4" s="66"/>
      <c r="WWX4" s="66"/>
      <c r="WWY4" s="66"/>
      <c r="WWZ4" s="66"/>
      <c r="WXA4" s="66"/>
      <c r="WXB4" s="66"/>
      <c r="WXC4" s="66"/>
      <c r="WXD4" s="66"/>
      <c r="WXE4" s="66"/>
      <c r="WXF4" s="66"/>
      <c r="WXG4" s="66"/>
      <c r="WXH4" s="66"/>
      <c r="WXI4" s="66"/>
      <c r="WXJ4" s="66"/>
      <c r="WXK4" s="66"/>
      <c r="WXL4" s="66"/>
      <c r="WXM4" s="66"/>
      <c r="WXN4" s="66"/>
      <c r="WXO4" s="66"/>
      <c r="WXP4" s="66"/>
      <c r="WXQ4" s="66"/>
      <c r="WXR4" s="66"/>
      <c r="WXS4" s="66"/>
      <c r="WXT4" s="66"/>
      <c r="WXU4" s="66"/>
      <c r="WXV4" s="66"/>
      <c r="WXW4" s="66"/>
      <c r="WXX4" s="66"/>
      <c r="WXY4" s="66"/>
      <c r="WXZ4" s="66"/>
      <c r="WYA4" s="66"/>
      <c r="WYB4" s="66"/>
      <c r="WYC4" s="66"/>
      <c r="WYD4" s="66"/>
      <c r="WYE4" s="66"/>
      <c r="WYF4" s="66"/>
      <c r="WYG4" s="66"/>
      <c r="WYH4" s="66"/>
      <c r="WYI4" s="66"/>
      <c r="WYJ4" s="66"/>
      <c r="WYK4" s="66"/>
      <c r="WYL4" s="66"/>
      <c r="WYM4" s="66"/>
      <c r="WYN4" s="66"/>
      <c r="WYO4" s="66"/>
      <c r="WYP4" s="66"/>
      <c r="WYQ4" s="66"/>
      <c r="WYR4" s="66"/>
      <c r="WYS4" s="66"/>
      <c r="WYT4" s="66"/>
      <c r="WYU4" s="66"/>
      <c r="WYV4" s="66"/>
      <c r="WYW4" s="66"/>
      <c r="WYX4" s="66"/>
      <c r="WYY4" s="66"/>
      <c r="WYZ4" s="66"/>
      <c r="WZA4" s="66"/>
      <c r="WZB4" s="66"/>
      <c r="WZC4" s="66"/>
      <c r="WZD4" s="66"/>
      <c r="WZE4" s="66"/>
      <c r="WZF4" s="66"/>
      <c r="WZG4" s="66"/>
      <c r="WZH4" s="66"/>
      <c r="WZI4" s="66"/>
      <c r="WZJ4" s="66"/>
      <c r="WZK4" s="66"/>
      <c r="WZL4" s="66"/>
      <c r="WZM4" s="66"/>
      <c r="WZN4" s="66"/>
      <c r="WZO4" s="66"/>
      <c r="WZP4" s="66"/>
      <c r="WZQ4" s="66"/>
      <c r="WZR4" s="66"/>
      <c r="WZS4" s="66"/>
      <c r="WZT4" s="66"/>
      <c r="WZU4" s="66"/>
      <c r="WZV4" s="66"/>
      <c r="WZW4" s="66"/>
      <c r="WZX4" s="66"/>
      <c r="WZY4" s="66"/>
      <c r="WZZ4" s="66"/>
      <c r="XAA4" s="66"/>
      <c r="XAB4" s="66"/>
      <c r="XAC4" s="66"/>
      <c r="XAD4" s="66"/>
      <c r="XAE4" s="66"/>
      <c r="XAF4" s="66"/>
      <c r="XAG4" s="66"/>
      <c r="XAH4" s="66"/>
      <c r="XAI4" s="66"/>
      <c r="XAJ4" s="66"/>
      <c r="XAK4" s="66"/>
      <c r="XAL4" s="66"/>
      <c r="XAM4" s="66"/>
      <c r="XAN4" s="66"/>
      <c r="XAO4" s="66"/>
      <c r="XAP4" s="66"/>
      <c r="XAQ4" s="66"/>
      <c r="XAR4" s="66"/>
      <c r="XAS4" s="66"/>
      <c r="XAT4" s="66"/>
      <c r="XAU4" s="66"/>
      <c r="XAV4" s="66"/>
      <c r="XAW4" s="66"/>
      <c r="XAX4" s="66"/>
      <c r="XAY4" s="66"/>
      <c r="XAZ4" s="66"/>
      <c r="XBA4" s="66"/>
      <c r="XBB4" s="66"/>
      <c r="XBC4" s="66"/>
      <c r="XBD4" s="66"/>
      <c r="XBE4" s="66"/>
      <c r="XBF4" s="66"/>
      <c r="XBG4" s="66"/>
      <c r="XBH4" s="66"/>
      <c r="XBI4" s="66"/>
      <c r="XBJ4" s="66"/>
      <c r="XBK4" s="66"/>
      <c r="XBL4" s="66"/>
      <c r="XBM4" s="66"/>
      <c r="XBN4" s="66"/>
      <c r="XBO4" s="66"/>
      <c r="XBP4" s="66"/>
      <c r="XBQ4" s="66"/>
      <c r="XBR4" s="66"/>
      <c r="XBS4" s="66"/>
      <c r="XBT4" s="66"/>
      <c r="XBU4" s="66"/>
      <c r="XBV4" s="66"/>
      <c r="XBW4" s="66"/>
      <c r="XBX4" s="66"/>
      <c r="XBY4" s="66"/>
      <c r="XBZ4" s="66"/>
      <c r="XCA4" s="66"/>
      <c r="XCB4" s="66"/>
      <c r="XCC4" s="66"/>
      <c r="XCD4" s="66"/>
      <c r="XCE4" s="66"/>
      <c r="XCF4" s="66"/>
      <c r="XCG4" s="66"/>
      <c r="XCH4" s="66"/>
      <c r="XCI4" s="66"/>
      <c r="XCJ4" s="66"/>
      <c r="XCK4" s="66"/>
      <c r="XCL4" s="66"/>
      <c r="XCM4" s="66"/>
      <c r="XCN4" s="66"/>
      <c r="XCO4" s="66"/>
      <c r="XCP4" s="66"/>
      <c r="XCQ4" s="66"/>
      <c r="XCR4" s="66"/>
      <c r="XCS4" s="66"/>
      <c r="XCT4" s="66"/>
      <c r="XCU4" s="66"/>
      <c r="XCV4" s="66"/>
      <c r="XCW4" s="66"/>
      <c r="XCX4" s="66"/>
      <c r="XCY4" s="66"/>
      <c r="XCZ4" s="66"/>
      <c r="XDA4" s="66"/>
      <c r="XDB4" s="66"/>
      <c r="XDC4" s="66"/>
      <c r="XDD4" s="66"/>
      <c r="XDE4" s="66"/>
      <c r="XDF4" s="66"/>
      <c r="XDG4" s="66"/>
      <c r="XDH4" s="66"/>
      <c r="XDI4" s="66"/>
      <c r="XDJ4" s="66"/>
      <c r="XDK4" s="66"/>
      <c r="XDL4" s="66"/>
      <c r="XDM4" s="66"/>
      <c r="XDN4" s="66"/>
      <c r="XDO4" s="66"/>
      <c r="XDP4" s="66"/>
      <c r="XDQ4" s="66"/>
      <c r="XDR4" s="66"/>
      <c r="XDS4" s="66"/>
      <c r="XDT4" s="66"/>
      <c r="XDU4" s="66"/>
      <c r="XDV4" s="66"/>
      <c r="XDW4" s="66"/>
      <c r="XDX4" s="66"/>
      <c r="XDY4" s="66"/>
      <c r="XDZ4" s="66"/>
      <c r="XEA4" s="66"/>
      <c r="XEB4" s="66"/>
      <c r="XEC4" s="66"/>
      <c r="XED4" s="66"/>
      <c r="XEE4" s="66"/>
      <c r="XEF4" s="66"/>
      <c r="XEG4" s="66"/>
      <c r="XEH4" s="66"/>
      <c r="XEI4" s="66"/>
      <c r="XEJ4" s="66"/>
      <c r="XEK4" s="66"/>
      <c r="XEL4" s="66"/>
      <c r="XEM4" s="66"/>
      <c r="XEN4" s="66"/>
      <c r="XEO4" s="66"/>
      <c r="XEP4" s="66"/>
      <c r="XEQ4" s="66"/>
      <c r="XER4" s="66"/>
      <c r="XES4" s="66"/>
      <c r="XET4" s="66"/>
      <c r="XEU4" s="66"/>
      <c r="XEV4" s="66"/>
      <c r="XEW4" s="66"/>
      <c r="XEX4" s="66"/>
      <c r="XEY4" s="66"/>
      <c r="XEZ4" s="66"/>
      <c r="XFA4" s="66"/>
      <c r="XFB4" s="66"/>
      <c r="XFC4" s="66"/>
      <c r="XFD4" s="66"/>
    </row>
    <row r="5" spans="1:16384" s="50" customFormat="1" x14ac:dyDescent="0.2">
      <c r="A5" s="49"/>
    </row>
    <row r="6" spans="1:16384" s="50" customFormat="1" ht="16.5" thickBot="1" x14ac:dyDescent="0.3">
      <c r="B6" s="39">
        <f>MAX($B$5:$B5)+1</f>
        <v>1</v>
      </c>
      <c r="C6" s="1" t="s">
        <v>70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16384" s="50" customFormat="1" ht="12.75" thickTop="1" x14ac:dyDescent="0.2"/>
    <row r="8" spans="1:16384" ht="16.5" x14ac:dyDescent="0.25">
      <c r="A8" s="50"/>
      <c r="C8" s="2" t="s">
        <v>98</v>
      </c>
    </row>
    <row r="9" spans="1:16384" x14ac:dyDescent="0.2">
      <c r="A9" s="50"/>
    </row>
    <row r="10" spans="1:16384" ht="15" x14ac:dyDescent="0.25">
      <c r="A10" s="50"/>
      <c r="D10" s="3" t="s">
        <v>66</v>
      </c>
    </row>
    <row r="11" spans="1:16384" ht="15" x14ac:dyDescent="0.25">
      <c r="A11" s="50"/>
      <c r="D11" s="3"/>
      <c r="I11" s="51" t="s">
        <v>71</v>
      </c>
      <c r="J11" s="51" t="s">
        <v>72</v>
      </c>
      <c r="K11" s="50"/>
      <c r="L11" s="51" t="s">
        <v>81</v>
      </c>
    </row>
    <row r="12" spans="1:16384" ht="15" x14ac:dyDescent="0.25">
      <c r="A12" s="50"/>
      <c r="D12" s="3"/>
      <c r="E12" s="52" t="s">
        <v>82</v>
      </c>
      <c r="I12" s="33">
        <v>1000</v>
      </c>
      <c r="J12" s="33">
        <v>175</v>
      </c>
      <c r="K12" s="33"/>
      <c r="L12" s="33">
        <f ca="1">_xlfn.NORM.INV(RAND(),Mean_Sales,SD_Sales)</f>
        <v>728.74474562644764</v>
      </c>
    </row>
    <row r="13" spans="1:16384" ht="15" x14ac:dyDescent="0.25">
      <c r="A13" s="50"/>
      <c r="D13" s="3"/>
      <c r="E13" s="52" t="s">
        <v>83</v>
      </c>
      <c r="I13" s="58">
        <v>0.92</v>
      </c>
      <c r="J13" s="58">
        <v>0.05</v>
      </c>
      <c r="K13" s="58"/>
      <c r="L13" s="58">
        <f ca="1">_xlfn.NORM.INV(RAND(),Mean_FX,SD_FX)</f>
        <v>0.94940089930239069</v>
      </c>
    </row>
    <row r="14" spans="1:16384" ht="15" x14ac:dyDescent="0.25">
      <c r="A14" s="50"/>
      <c r="D14" s="3"/>
      <c r="E14" s="52" t="s">
        <v>84</v>
      </c>
      <c r="I14" s="59">
        <v>0.4</v>
      </c>
      <c r="J14" s="59">
        <v>0.02</v>
      </c>
      <c r="K14" s="59"/>
      <c r="L14" s="59">
        <f ca="1">_xlfn.NORM.INV(RAND(),Mean_GM,SD_GM)</f>
        <v>0.41257787239972959</v>
      </c>
    </row>
    <row r="15" spans="1:16384" ht="15" x14ac:dyDescent="0.25">
      <c r="A15" s="50"/>
      <c r="D15" s="3"/>
    </row>
    <row r="16" spans="1:16384" ht="15" x14ac:dyDescent="0.25">
      <c r="A16" s="50"/>
      <c r="D16" s="3"/>
    </row>
    <row r="17" spans="1:13" ht="15" x14ac:dyDescent="0.25">
      <c r="A17" s="50"/>
      <c r="D17" s="3" t="s">
        <v>73</v>
      </c>
    </row>
    <row r="18" spans="1:13" ht="15" x14ac:dyDescent="0.25">
      <c r="A18" s="50"/>
      <c r="D18" s="3"/>
    </row>
    <row r="19" spans="1:13" ht="15" x14ac:dyDescent="0.25">
      <c r="A19" s="50"/>
      <c r="D19" s="3"/>
      <c r="G19" t="str">
        <f>E12</f>
        <v>Sales (US$)</v>
      </c>
      <c r="I19" s="33">
        <f ca="1">L12</f>
        <v>728.74474562644764</v>
      </c>
    </row>
    <row r="20" spans="1:13" ht="15" x14ac:dyDescent="0.25">
      <c r="A20" s="50"/>
      <c r="D20" s="3"/>
      <c r="G20" t="str">
        <f>E13</f>
        <v>Foreign Exchange (US$:A$)</v>
      </c>
      <c r="I20" s="58">
        <f ca="1">L13</f>
        <v>0.94940089930239069</v>
      </c>
    </row>
    <row r="21" spans="1:13" ht="15" x14ac:dyDescent="0.25">
      <c r="A21" s="50"/>
      <c r="D21" s="3"/>
      <c r="G21" t="s">
        <v>85</v>
      </c>
      <c r="I21" s="33">
        <f ca="1">I19/I20</f>
        <v>767.58379538287909</v>
      </c>
    </row>
    <row r="22" spans="1:13" ht="15" x14ac:dyDescent="0.25">
      <c r="A22" s="50"/>
      <c r="D22" s="3"/>
      <c r="G22" t="str">
        <f>E14</f>
        <v>Gross Margin (%)</v>
      </c>
      <c r="I22" s="59">
        <f ca="1">L14</f>
        <v>0.41257787239972959</v>
      </c>
    </row>
    <row r="23" spans="1:13" ht="15" x14ac:dyDescent="0.25">
      <c r="A23" s="50"/>
      <c r="D23" s="3"/>
    </row>
    <row r="24" spans="1:13" ht="15" x14ac:dyDescent="0.25">
      <c r="A24" s="50"/>
      <c r="D24" s="3"/>
      <c r="G24" s="52" t="s">
        <v>86</v>
      </c>
      <c r="I24" s="60">
        <f ca="1">I21*I22</f>
        <v>316.68808918757765</v>
      </c>
    </row>
    <row r="25" spans="1:13" ht="15" x14ac:dyDescent="0.25">
      <c r="A25" s="50"/>
      <c r="D25" s="3"/>
    </row>
    <row r="26" spans="1:13" ht="15" x14ac:dyDescent="0.25">
      <c r="A26" s="50"/>
      <c r="D26" s="3"/>
    </row>
    <row r="27" spans="1:13" ht="15" x14ac:dyDescent="0.25">
      <c r="A27" s="50"/>
      <c r="D27" s="3" t="s">
        <v>87</v>
      </c>
    </row>
    <row r="28" spans="1:13" x14ac:dyDescent="0.2">
      <c r="A28" s="50"/>
    </row>
    <row r="29" spans="1:13" x14ac:dyDescent="0.2">
      <c r="A29" s="50"/>
      <c r="G29" s="52" t="s">
        <v>88</v>
      </c>
      <c r="H29" t="b">
        <v>1</v>
      </c>
    </row>
    <row r="30" spans="1:13" x14ac:dyDescent="0.2">
      <c r="A30" s="50"/>
    </row>
    <row r="31" spans="1:13" x14ac:dyDescent="0.2">
      <c r="A31" s="50"/>
      <c r="G31" s="61">
        <f ca="1">IF(Data_Switch,I19,)</f>
        <v>728.74474562644764</v>
      </c>
      <c r="H31" s="62">
        <f ca="1">IF(Data_Switch,I20,)</f>
        <v>0.94940089930239069</v>
      </c>
      <c r="I31" s="63">
        <f ca="1">IF(Data_Switch,I22,)</f>
        <v>0.41257787239972959</v>
      </c>
      <c r="J31" s="64">
        <f ca="1">IF(Data_Switch,I24,)</f>
        <v>316.68808918757765</v>
      </c>
      <c r="M31" s="65"/>
    </row>
    <row r="32" spans="1:13" x14ac:dyDescent="0.2">
      <c r="A32" s="50"/>
      <c r="F32" s="52">
        <v>1</v>
      </c>
      <c r="G32" s="33">
        <f t="dataTable" ref="G32:J1031" dt2D="0" dtr="0" r1="F31" ca="1"/>
        <v>865.49749214546159</v>
      </c>
      <c r="H32" s="58">
        <v>0.94258445109625855</v>
      </c>
      <c r="I32" s="59">
        <v>0.42105947455455778</v>
      </c>
      <c r="J32" s="33">
        <v>386.62415749296048</v>
      </c>
    </row>
    <row r="33" spans="1:10" collapsed="1" x14ac:dyDescent="0.2">
      <c r="A33" s="50"/>
      <c r="F33" s="52">
        <v>2</v>
      </c>
      <c r="G33" s="33">
        <v>790.74305462721361</v>
      </c>
      <c r="H33" s="58">
        <v>1.0124109032473152</v>
      </c>
      <c r="I33" s="59">
        <v>0.42663676086069646</v>
      </c>
      <c r="J33" s="33">
        <v>333.22443922439237</v>
      </c>
    </row>
    <row r="34" spans="1:10" hidden="1" outlineLevel="1" x14ac:dyDescent="0.2">
      <c r="A34" s="50"/>
      <c r="F34" s="52">
        <v>3</v>
      </c>
      <c r="G34" s="33">
        <v>641.05743025427557</v>
      </c>
      <c r="H34" s="58">
        <v>0.98204972312058414</v>
      </c>
      <c r="I34" s="59">
        <v>0.37625174985481846</v>
      </c>
      <c r="J34" s="33">
        <v>245.6077062209894</v>
      </c>
    </row>
    <row r="35" spans="1:10" hidden="1" outlineLevel="1" x14ac:dyDescent="0.2">
      <c r="A35" s="50"/>
      <c r="F35" s="52">
        <v>4</v>
      </c>
      <c r="G35" s="33">
        <v>861.28171416030307</v>
      </c>
      <c r="H35" s="58">
        <v>0.93016427002907631</v>
      </c>
      <c r="I35" s="59">
        <v>0.42968158914753585</v>
      </c>
      <c r="J35" s="33">
        <v>397.86186974537776</v>
      </c>
    </row>
    <row r="36" spans="1:10" hidden="1" outlineLevel="1" x14ac:dyDescent="0.2">
      <c r="A36" s="50"/>
      <c r="F36" s="52">
        <v>5</v>
      </c>
      <c r="G36" s="33">
        <v>1394.8535985869723</v>
      </c>
      <c r="H36" s="58">
        <v>0.91488636672795576</v>
      </c>
      <c r="I36" s="59">
        <v>0.39921842410598413</v>
      </c>
      <c r="J36" s="33">
        <v>608.65619571750972</v>
      </c>
    </row>
    <row r="37" spans="1:10" hidden="1" outlineLevel="1" x14ac:dyDescent="0.2">
      <c r="A37" s="50"/>
      <c r="F37" s="52">
        <v>6</v>
      </c>
      <c r="G37" s="33">
        <v>1005.6163827602518</v>
      </c>
      <c r="H37" s="58">
        <v>0.92757440167206795</v>
      </c>
      <c r="I37" s="59">
        <v>0.42558175295162659</v>
      </c>
      <c r="J37" s="33">
        <v>461.38830718108352</v>
      </c>
    </row>
    <row r="38" spans="1:10" hidden="1" outlineLevel="1" x14ac:dyDescent="0.2">
      <c r="A38" s="50"/>
      <c r="F38" s="52">
        <v>7</v>
      </c>
      <c r="G38" s="33">
        <v>1214.5828934629737</v>
      </c>
      <c r="H38" s="58">
        <v>0.98703822547248177</v>
      </c>
      <c r="I38" s="59">
        <v>0.36461439673695017</v>
      </c>
      <c r="J38" s="33">
        <v>448.66996794884329</v>
      </c>
    </row>
    <row r="39" spans="1:10" hidden="1" outlineLevel="1" x14ac:dyDescent="0.2">
      <c r="A39" s="50"/>
      <c r="F39" s="52">
        <v>8</v>
      </c>
      <c r="G39" s="33">
        <v>936.6320119894566</v>
      </c>
      <c r="H39" s="58">
        <v>0.83867851937789628</v>
      </c>
      <c r="I39" s="59">
        <v>0.41554568699187711</v>
      </c>
      <c r="J39" s="33">
        <v>464.07936281645601</v>
      </c>
    </row>
    <row r="40" spans="1:10" hidden="1" outlineLevel="1" x14ac:dyDescent="0.2">
      <c r="A40" s="50"/>
      <c r="F40" s="52">
        <v>9</v>
      </c>
      <c r="G40" s="33">
        <v>1288.7331114195226</v>
      </c>
      <c r="H40" s="58">
        <v>0.93721502907288379</v>
      </c>
      <c r="I40" s="59">
        <v>0.4195302057884831</v>
      </c>
      <c r="J40" s="33">
        <v>576.88198617034664</v>
      </c>
    </row>
    <row r="41" spans="1:10" hidden="1" outlineLevel="1" x14ac:dyDescent="0.2">
      <c r="A41" s="50"/>
      <c r="F41" s="52">
        <v>10</v>
      </c>
      <c r="G41" s="33">
        <v>868.69866980632423</v>
      </c>
      <c r="H41" s="58">
        <v>0.83473087618650044</v>
      </c>
      <c r="I41" s="59">
        <v>0.40898256919418602</v>
      </c>
      <c r="J41" s="33">
        <v>425.62534101539939</v>
      </c>
    </row>
    <row r="42" spans="1:10" hidden="1" outlineLevel="1" x14ac:dyDescent="0.2">
      <c r="A42" s="50"/>
      <c r="F42" s="52">
        <v>11</v>
      </c>
      <c r="G42" s="33">
        <v>1191.9829177054016</v>
      </c>
      <c r="H42" s="58">
        <v>0.94142285290699423</v>
      </c>
      <c r="I42" s="59">
        <v>0.40582567263664693</v>
      </c>
      <c r="J42" s="33">
        <v>513.83633598384426</v>
      </c>
    </row>
    <row r="43" spans="1:10" hidden="1" outlineLevel="1" x14ac:dyDescent="0.2">
      <c r="A43" s="50"/>
      <c r="F43" s="52">
        <v>12</v>
      </c>
      <c r="G43" s="33">
        <v>867.9361870788664</v>
      </c>
      <c r="H43" s="58">
        <v>0.99966392367457702</v>
      </c>
      <c r="I43" s="59">
        <v>0.38263345515811326</v>
      </c>
      <c r="J43" s="33">
        <v>332.21307106692689</v>
      </c>
    </row>
    <row r="44" spans="1:10" hidden="1" outlineLevel="1" x14ac:dyDescent="0.2">
      <c r="A44" s="50"/>
      <c r="F44" s="52">
        <v>13</v>
      </c>
      <c r="G44" s="33">
        <v>826.44116827118557</v>
      </c>
      <c r="H44" s="58">
        <v>0.95419997361495146</v>
      </c>
      <c r="I44" s="59">
        <v>0.3745220854787274</v>
      </c>
      <c r="J44" s="33">
        <v>324.3769423863987</v>
      </c>
    </row>
    <row r="45" spans="1:10" hidden="1" outlineLevel="1" x14ac:dyDescent="0.2">
      <c r="A45" s="50"/>
      <c r="F45" s="52">
        <v>14</v>
      </c>
      <c r="G45" s="33">
        <v>1048.0576975442673</v>
      </c>
      <c r="H45" s="58">
        <v>0.94920707136911009</v>
      </c>
      <c r="I45" s="59">
        <v>0.41216402045823358</v>
      </c>
      <c r="J45" s="33">
        <v>455.08686915804424</v>
      </c>
    </row>
    <row r="46" spans="1:10" hidden="1" outlineLevel="1" x14ac:dyDescent="0.2">
      <c r="A46" s="50"/>
      <c r="F46" s="52">
        <v>15</v>
      </c>
      <c r="G46" s="33">
        <v>1078.5942190917945</v>
      </c>
      <c r="H46" s="58">
        <v>0.88918656868993695</v>
      </c>
      <c r="I46" s="59">
        <v>0.4154246092940832</v>
      </c>
      <c r="J46" s="33">
        <v>503.91514877831111</v>
      </c>
    </row>
    <row r="47" spans="1:10" hidden="1" outlineLevel="1" x14ac:dyDescent="0.2">
      <c r="A47" s="50"/>
      <c r="F47" s="52">
        <v>16</v>
      </c>
      <c r="G47" s="33">
        <v>1273.3781376628854</v>
      </c>
      <c r="H47" s="58">
        <v>0.9509477988526408</v>
      </c>
      <c r="I47" s="59">
        <v>0.34676228950245858</v>
      </c>
      <c r="J47" s="33">
        <v>464.33623270501226</v>
      </c>
    </row>
    <row r="48" spans="1:10" hidden="1" outlineLevel="1" x14ac:dyDescent="0.2">
      <c r="A48" s="50"/>
      <c r="F48" s="52">
        <v>17</v>
      </c>
      <c r="G48" s="33">
        <v>1043.3881754265183</v>
      </c>
      <c r="H48" s="58">
        <v>0.90263778755725754</v>
      </c>
      <c r="I48" s="59">
        <v>0.39351809331849386</v>
      </c>
      <c r="J48" s="33">
        <v>454.88027539381113</v>
      </c>
    </row>
    <row r="49" spans="1:10" hidden="1" outlineLevel="1" x14ac:dyDescent="0.2">
      <c r="A49" s="50"/>
      <c r="F49" s="52">
        <v>18</v>
      </c>
      <c r="G49" s="33">
        <v>1169.925314864872</v>
      </c>
      <c r="H49" s="58">
        <v>0.94504775745634229</v>
      </c>
      <c r="I49" s="59">
        <v>0.38280690490479019</v>
      </c>
      <c r="J49" s="33">
        <v>473.89720278117591</v>
      </c>
    </row>
    <row r="50" spans="1:10" hidden="1" outlineLevel="1" x14ac:dyDescent="0.2">
      <c r="A50" s="50"/>
      <c r="F50" s="52">
        <v>19</v>
      </c>
      <c r="G50" s="33">
        <v>894.7366061564868</v>
      </c>
      <c r="H50" s="58">
        <v>0.92259286943328023</v>
      </c>
      <c r="I50" s="59">
        <v>0.40467310606601409</v>
      </c>
      <c r="J50" s="33">
        <v>392.45462816845878</v>
      </c>
    </row>
    <row r="51" spans="1:10" hidden="1" outlineLevel="1" x14ac:dyDescent="0.2">
      <c r="A51" s="50"/>
      <c r="F51" s="52">
        <v>20</v>
      </c>
      <c r="G51" s="33">
        <v>697.06036947819427</v>
      </c>
      <c r="H51" s="58">
        <v>1.0143440160145696</v>
      </c>
      <c r="I51" s="59">
        <v>0.39794271443144613</v>
      </c>
      <c r="J51" s="33">
        <v>273.46747373009111</v>
      </c>
    </row>
    <row r="52" spans="1:10" hidden="1" outlineLevel="1" x14ac:dyDescent="0.2">
      <c r="A52" s="50"/>
      <c r="F52" s="52">
        <v>21</v>
      </c>
      <c r="G52" s="33">
        <v>1087.3375112499905</v>
      </c>
      <c r="H52" s="58">
        <v>1.0541239964598301</v>
      </c>
      <c r="I52" s="59">
        <v>0.42894133305594051</v>
      </c>
      <c r="J52" s="33">
        <v>442.45648815857601</v>
      </c>
    </row>
    <row r="53" spans="1:10" hidden="1" outlineLevel="1" x14ac:dyDescent="0.2">
      <c r="A53" s="50"/>
      <c r="F53" s="52">
        <v>22</v>
      </c>
      <c r="G53" s="33">
        <v>1217.5166726157017</v>
      </c>
      <c r="H53" s="58">
        <v>0.93310823024182699</v>
      </c>
      <c r="I53" s="59">
        <v>0.37801050229604832</v>
      </c>
      <c r="J53" s="33">
        <v>493.22690986232033</v>
      </c>
    </row>
    <row r="54" spans="1:10" hidden="1" outlineLevel="1" x14ac:dyDescent="0.2">
      <c r="A54" s="50"/>
      <c r="F54" s="52">
        <v>23</v>
      </c>
      <c r="G54" s="33">
        <v>939.21069992274704</v>
      </c>
      <c r="H54" s="58">
        <v>0.91663678954471617</v>
      </c>
      <c r="I54" s="59">
        <v>0.41602469083035887</v>
      </c>
      <c r="J54" s="33">
        <v>426.27008376349335</v>
      </c>
    </row>
    <row r="55" spans="1:10" hidden="1" outlineLevel="1" x14ac:dyDescent="0.2">
      <c r="A55" s="50"/>
      <c r="F55" s="52">
        <v>24</v>
      </c>
      <c r="G55" s="33">
        <v>926.30437759867698</v>
      </c>
      <c r="H55" s="58">
        <v>0.98740620378846744</v>
      </c>
      <c r="I55" s="59">
        <v>0.39693009564164961</v>
      </c>
      <c r="J55" s="33">
        <v>372.36760695124156</v>
      </c>
    </row>
    <row r="56" spans="1:10" hidden="1" outlineLevel="1" x14ac:dyDescent="0.2">
      <c r="A56" s="50"/>
      <c r="F56" s="52">
        <v>25</v>
      </c>
      <c r="G56" s="33">
        <v>996.71614121335165</v>
      </c>
      <c r="H56" s="58">
        <v>0.89245057285561114</v>
      </c>
      <c r="I56" s="59">
        <v>0.38421332890070697</v>
      </c>
      <c r="J56" s="33">
        <v>429.10121661898069</v>
      </c>
    </row>
    <row r="57" spans="1:10" hidden="1" outlineLevel="1" x14ac:dyDescent="0.2">
      <c r="A57" s="50"/>
      <c r="F57" s="52">
        <v>26</v>
      </c>
      <c r="G57" s="33">
        <v>926.35195620455363</v>
      </c>
      <c r="H57" s="58">
        <v>0.92723205580224666</v>
      </c>
      <c r="I57" s="59">
        <v>0.40975823325689475</v>
      </c>
      <c r="J57" s="33">
        <v>409.36930358822752</v>
      </c>
    </row>
    <row r="58" spans="1:10" hidden="1" outlineLevel="1" x14ac:dyDescent="0.2">
      <c r="A58" s="50"/>
      <c r="F58" s="52">
        <v>27</v>
      </c>
      <c r="G58" s="33">
        <v>1003.6458999635836</v>
      </c>
      <c r="H58" s="58">
        <v>0.88012855251169542</v>
      </c>
      <c r="I58" s="59">
        <v>0.40144254800387913</v>
      </c>
      <c r="J58" s="33">
        <v>457.78104371823957</v>
      </c>
    </row>
    <row r="59" spans="1:10" hidden="1" outlineLevel="1" x14ac:dyDescent="0.2">
      <c r="A59" s="50"/>
      <c r="F59" s="52">
        <v>28</v>
      </c>
      <c r="G59" s="33">
        <v>863.69718228808915</v>
      </c>
      <c r="H59" s="58">
        <v>0.92942834023060583</v>
      </c>
      <c r="I59" s="59">
        <v>0.42905286474615462</v>
      </c>
      <c r="J59" s="33">
        <v>398.70932948089541</v>
      </c>
    </row>
    <row r="60" spans="1:10" hidden="1" outlineLevel="1" x14ac:dyDescent="0.2">
      <c r="A60" s="50"/>
      <c r="F60" s="52">
        <v>29</v>
      </c>
      <c r="G60" s="33">
        <v>1103.1904442234534</v>
      </c>
      <c r="H60" s="58">
        <v>0.95052651457069448</v>
      </c>
      <c r="I60" s="59">
        <v>0.39302097797901842</v>
      </c>
      <c r="J60" s="33">
        <v>456.14402190730527</v>
      </c>
    </row>
    <row r="61" spans="1:10" hidden="1" outlineLevel="1" x14ac:dyDescent="0.2">
      <c r="A61" s="50"/>
      <c r="F61" s="52">
        <v>30</v>
      </c>
      <c r="G61" s="33">
        <v>952.68746573792441</v>
      </c>
      <c r="H61" s="58">
        <v>0.91639438109116067</v>
      </c>
      <c r="I61" s="59">
        <v>0.38047621578635205</v>
      </c>
      <c r="J61" s="33">
        <v>395.54467952919197</v>
      </c>
    </row>
    <row r="62" spans="1:10" hidden="1" outlineLevel="1" x14ac:dyDescent="0.2">
      <c r="A62" s="50"/>
      <c r="F62" s="52">
        <v>31</v>
      </c>
      <c r="G62" s="33">
        <v>1242.2384086932063</v>
      </c>
      <c r="H62" s="58">
        <v>0.92021724810458916</v>
      </c>
      <c r="I62" s="59">
        <v>0.40255706260862256</v>
      </c>
      <c r="J62" s="33">
        <v>543.42802842825006</v>
      </c>
    </row>
    <row r="63" spans="1:10" hidden="1" outlineLevel="1" x14ac:dyDescent="0.2">
      <c r="A63" s="50"/>
      <c r="F63" s="52">
        <v>32</v>
      </c>
      <c r="G63" s="33">
        <v>1083.7402438320789</v>
      </c>
      <c r="H63" s="58">
        <v>0.90676810689948772</v>
      </c>
      <c r="I63" s="59">
        <v>0.41506443332696086</v>
      </c>
      <c r="J63" s="33">
        <v>496.07173736829003</v>
      </c>
    </row>
    <row r="64" spans="1:10" hidden="1" outlineLevel="1" x14ac:dyDescent="0.2">
      <c r="A64" s="50"/>
      <c r="F64" s="52">
        <v>33</v>
      </c>
      <c r="G64" s="33">
        <v>1214.5991579837435</v>
      </c>
      <c r="H64" s="58">
        <v>0.92449160612661241</v>
      </c>
      <c r="I64" s="59">
        <v>0.39621100048346869</v>
      </c>
      <c r="J64" s="33">
        <v>520.5429063735711</v>
      </c>
    </row>
    <row r="65" spans="1:10" hidden="1" outlineLevel="1" x14ac:dyDescent="0.2">
      <c r="A65" s="50"/>
      <c r="F65" s="52">
        <v>34</v>
      </c>
      <c r="G65" s="33">
        <v>721.91403765852283</v>
      </c>
      <c r="H65" s="58">
        <v>1.0024549560756193</v>
      </c>
      <c r="I65" s="59">
        <v>0.41510823110286038</v>
      </c>
      <c r="J65" s="33">
        <v>298.93857810220413</v>
      </c>
    </row>
    <row r="66" spans="1:10" hidden="1" outlineLevel="1" x14ac:dyDescent="0.2">
      <c r="A66" s="50"/>
      <c r="F66" s="52">
        <v>35</v>
      </c>
      <c r="G66" s="33">
        <v>618.56518083239371</v>
      </c>
      <c r="H66" s="58">
        <v>0.91724273780748622</v>
      </c>
      <c r="I66" s="59">
        <v>0.40267449601972666</v>
      </c>
      <c r="J66" s="33">
        <v>271.55344183200606</v>
      </c>
    </row>
    <row r="67" spans="1:10" hidden="1" outlineLevel="1" x14ac:dyDescent="0.2">
      <c r="A67" s="50"/>
      <c r="F67" s="52">
        <v>36</v>
      </c>
      <c r="G67" s="33">
        <v>919.72209069913947</v>
      </c>
      <c r="H67" s="58">
        <v>0.86349556070560363</v>
      </c>
      <c r="I67" s="59">
        <v>0.38857931915977084</v>
      </c>
      <c r="J67" s="33">
        <v>413.88166897816615</v>
      </c>
    </row>
    <row r="68" spans="1:10" hidden="1" outlineLevel="1" x14ac:dyDescent="0.2">
      <c r="A68" s="50"/>
      <c r="F68" s="52">
        <v>37</v>
      </c>
      <c r="G68" s="33">
        <v>924.30075468506607</v>
      </c>
      <c r="H68" s="58">
        <v>0.92416276052511348</v>
      </c>
      <c r="I68" s="59">
        <v>0.39876617146626675</v>
      </c>
      <c r="J68" s="33">
        <v>398.8257144441917</v>
      </c>
    </row>
    <row r="69" spans="1:10" hidden="1" outlineLevel="1" x14ac:dyDescent="0.2">
      <c r="A69" s="50"/>
      <c r="F69" s="52">
        <v>38</v>
      </c>
      <c r="G69" s="33">
        <v>1205.5444172568134</v>
      </c>
      <c r="H69" s="58">
        <v>0.9399804238449081</v>
      </c>
      <c r="I69" s="59">
        <v>0.36767720555777594</v>
      </c>
      <c r="J69" s="33">
        <v>471.55365289383593</v>
      </c>
    </row>
    <row r="70" spans="1:10" hidden="1" outlineLevel="1" x14ac:dyDescent="0.2">
      <c r="A70" s="50"/>
      <c r="F70" s="52">
        <v>39</v>
      </c>
      <c r="G70" s="33">
        <v>874.46968912914303</v>
      </c>
      <c r="H70" s="58">
        <v>0.98923835464661547</v>
      </c>
      <c r="I70" s="59">
        <v>0.41468064943109617</v>
      </c>
      <c r="J70" s="33">
        <v>366.57056097003255</v>
      </c>
    </row>
    <row r="71" spans="1:10" hidden="1" outlineLevel="1" x14ac:dyDescent="0.2">
      <c r="A71" s="50"/>
      <c r="F71" s="52">
        <v>40</v>
      </c>
      <c r="G71" s="33">
        <v>576.89571531965237</v>
      </c>
      <c r="H71" s="58">
        <v>0.86871904550792411</v>
      </c>
      <c r="I71" s="59">
        <v>0.39850251624597421</v>
      </c>
      <c r="J71" s="33">
        <v>264.63607003342219</v>
      </c>
    </row>
    <row r="72" spans="1:10" hidden="1" outlineLevel="1" x14ac:dyDescent="0.2">
      <c r="A72" s="50"/>
      <c r="F72" s="52">
        <v>41</v>
      </c>
      <c r="G72" s="33">
        <v>1030.1226619773931</v>
      </c>
      <c r="H72" s="58">
        <v>0.97644655120535617</v>
      </c>
      <c r="I72" s="59">
        <v>0.41556060865299627</v>
      </c>
      <c r="J72" s="33">
        <v>438.40433444118048</v>
      </c>
    </row>
    <row r="73" spans="1:10" hidden="1" outlineLevel="1" x14ac:dyDescent="0.2">
      <c r="A73" s="50"/>
      <c r="F73" s="52">
        <v>42</v>
      </c>
      <c r="G73" s="33">
        <v>1040.4474747855961</v>
      </c>
      <c r="H73" s="58">
        <v>0.90809630730807367</v>
      </c>
      <c r="I73" s="59">
        <v>0.40730945575593347</v>
      </c>
      <c r="J73" s="33">
        <v>466.67307342522508</v>
      </c>
    </row>
    <row r="74" spans="1:10" hidden="1" outlineLevel="1" x14ac:dyDescent="0.2">
      <c r="A74" s="50"/>
      <c r="F74" s="52">
        <v>43</v>
      </c>
      <c r="G74" s="33">
        <v>897.69336083354904</v>
      </c>
      <c r="H74" s="58">
        <v>0.92265617929137111</v>
      </c>
      <c r="I74" s="59">
        <v>0.37408163078553719</v>
      </c>
      <c r="J74" s="33">
        <v>363.96070811976438</v>
      </c>
    </row>
    <row r="75" spans="1:10" hidden="1" outlineLevel="1" x14ac:dyDescent="0.2">
      <c r="A75" s="50"/>
      <c r="F75" s="52">
        <v>44</v>
      </c>
      <c r="G75" s="33">
        <v>1194.3251555970496</v>
      </c>
      <c r="H75" s="58">
        <v>0.83575191306656971</v>
      </c>
      <c r="I75" s="59">
        <v>0.41159087341657741</v>
      </c>
      <c r="J75" s="33">
        <v>588.18092576286369</v>
      </c>
    </row>
    <row r="76" spans="1:10" hidden="1" outlineLevel="1" x14ac:dyDescent="0.2">
      <c r="A76" s="50"/>
      <c r="F76" s="52">
        <v>45</v>
      </c>
      <c r="G76" s="33">
        <v>1006.3325509289932</v>
      </c>
      <c r="H76" s="58">
        <v>0.80202850943934312</v>
      </c>
      <c r="I76" s="59">
        <v>0.39525374893194676</v>
      </c>
      <c r="J76" s="33">
        <v>495.93837219699964</v>
      </c>
    </row>
    <row r="77" spans="1:10" hidden="1" outlineLevel="1" x14ac:dyDescent="0.2">
      <c r="A77" s="50"/>
      <c r="F77" s="52">
        <v>46</v>
      </c>
      <c r="G77" s="33">
        <v>1099.9118733260088</v>
      </c>
      <c r="H77" s="58">
        <v>0.92421941954777487</v>
      </c>
      <c r="I77" s="59">
        <v>0.4259079554612451</v>
      </c>
      <c r="J77" s="33">
        <v>506.87229379474502</v>
      </c>
    </row>
    <row r="78" spans="1:10" hidden="1" outlineLevel="1" x14ac:dyDescent="0.2">
      <c r="A78" s="50"/>
      <c r="F78" s="52">
        <v>47</v>
      </c>
      <c r="G78" s="33">
        <v>622.25921526547631</v>
      </c>
      <c r="H78" s="58">
        <v>0.98192802547845948</v>
      </c>
      <c r="I78" s="59">
        <v>0.4264205501751393</v>
      </c>
      <c r="J78" s="33">
        <v>270.2276643909434</v>
      </c>
    </row>
    <row r="79" spans="1:10" hidden="1" outlineLevel="1" x14ac:dyDescent="0.2">
      <c r="A79" s="50"/>
      <c r="F79" s="52">
        <v>48</v>
      </c>
      <c r="G79" s="33">
        <v>776.53285459490917</v>
      </c>
      <c r="H79" s="58">
        <v>0.90286523234974736</v>
      </c>
      <c r="I79" s="59">
        <v>0.39532032755512658</v>
      </c>
      <c r="J79" s="33">
        <v>340.00558603508273</v>
      </c>
    </row>
    <row r="80" spans="1:10" hidden="1" outlineLevel="1" x14ac:dyDescent="0.2">
      <c r="A80" s="50"/>
      <c r="F80" s="52">
        <v>49</v>
      </c>
      <c r="G80" s="33">
        <v>875.91673223099485</v>
      </c>
      <c r="H80" s="58">
        <v>0.89287233166757718</v>
      </c>
      <c r="I80" s="59">
        <v>0.40242880302062939</v>
      </c>
      <c r="J80" s="33">
        <v>394.78670084795112</v>
      </c>
    </row>
    <row r="81" spans="1:10" hidden="1" outlineLevel="1" x14ac:dyDescent="0.2">
      <c r="A81" s="50"/>
      <c r="F81" s="52">
        <v>50</v>
      </c>
      <c r="G81" s="33">
        <v>726.14673094376565</v>
      </c>
      <c r="H81" s="58">
        <v>0.97592771040866677</v>
      </c>
      <c r="I81" s="59">
        <v>0.40366560658831457</v>
      </c>
      <c r="J81" s="33">
        <v>300.35058692594504</v>
      </c>
    </row>
    <row r="82" spans="1:10" hidden="1" outlineLevel="1" x14ac:dyDescent="0.2">
      <c r="A82" s="50"/>
      <c r="F82" s="52">
        <v>51</v>
      </c>
      <c r="G82" s="33">
        <v>1018.1101845238585</v>
      </c>
      <c r="H82" s="58">
        <v>0.94112240681134918</v>
      </c>
      <c r="I82" s="59">
        <v>0.4053380316893273</v>
      </c>
      <c r="J82" s="33">
        <v>438.49639032181847</v>
      </c>
    </row>
    <row r="83" spans="1:10" hidden="1" outlineLevel="1" x14ac:dyDescent="0.2">
      <c r="A83" s="50"/>
      <c r="F83" s="52">
        <v>52</v>
      </c>
      <c r="G83" s="33">
        <v>944.33269023345269</v>
      </c>
      <c r="H83" s="58">
        <v>0.91643081219399691</v>
      </c>
      <c r="I83" s="59">
        <v>0.39015524729810197</v>
      </c>
      <c r="J83" s="33">
        <v>402.03400997359881</v>
      </c>
    </row>
    <row r="84" spans="1:10" hidden="1" outlineLevel="1" x14ac:dyDescent="0.2">
      <c r="A84" s="50"/>
      <c r="F84" s="52">
        <v>53</v>
      </c>
      <c r="G84" s="33">
        <v>815.13087122663728</v>
      </c>
      <c r="H84" s="58">
        <v>0.90131046775408874</v>
      </c>
      <c r="I84" s="59">
        <v>0.3943238182490964</v>
      </c>
      <c r="J84" s="33">
        <v>356.62019804977683</v>
      </c>
    </row>
    <row r="85" spans="1:10" hidden="1" outlineLevel="1" x14ac:dyDescent="0.2">
      <c r="A85" s="50"/>
      <c r="F85" s="52">
        <v>54</v>
      </c>
      <c r="G85" s="33">
        <v>1138.56774519228</v>
      </c>
      <c r="H85" s="58">
        <v>0.90977123531352455</v>
      </c>
      <c r="I85" s="59">
        <v>0.41361543503681103</v>
      </c>
      <c r="J85" s="33">
        <v>517.63473603811474</v>
      </c>
    </row>
    <row r="86" spans="1:10" hidden="1" outlineLevel="1" x14ac:dyDescent="0.2">
      <c r="A86" s="50"/>
      <c r="F86" s="52">
        <v>55</v>
      </c>
      <c r="G86" s="33">
        <v>827.38153385466501</v>
      </c>
      <c r="H86" s="58">
        <v>0.75254992055581504</v>
      </c>
      <c r="I86" s="59">
        <v>0.39502421949176675</v>
      </c>
      <c r="J86" s="33">
        <v>434.30440387455883</v>
      </c>
    </row>
    <row r="87" spans="1:10" hidden="1" outlineLevel="1" x14ac:dyDescent="0.2">
      <c r="A87" s="50"/>
      <c r="F87" s="52">
        <v>56</v>
      </c>
      <c r="G87" s="33">
        <v>873.51878940897518</v>
      </c>
      <c r="H87" s="58">
        <v>0.84582221013925862</v>
      </c>
      <c r="I87" s="59">
        <v>0.38552118543540681</v>
      </c>
      <c r="J87" s="33">
        <v>398.14513636099059</v>
      </c>
    </row>
    <row r="88" spans="1:10" hidden="1" outlineLevel="1" x14ac:dyDescent="0.2">
      <c r="A88" s="50"/>
      <c r="F88" s="52">
        <v>57</v>
      </c>
      <c r="G88" s="33">
        <v>950.43781576121125</v>
      </c>
      <c r="H88" s="58">
        <v>0.96713978902156339</v>
      </c>
      <c r="I88" s="59">
        <v>0.42125259808839127</v>
      </c>
      <c r="J88" s="33">
        <v>413.97779695933826</v>
      </c>
    </row>
    <row r="89" spans="1:10" hidden="1" outlineLevel="1" x14ac:dyDescent="0.2">
      <c r="A89" s="50"/>
      <c r="F89" s="52">
        <v>58</v>
      </c>
      <c r="G89" s="33">
        <v>969.1685112548621</v>
      </c>
      <c r="H89" s="58">
        <v>0.94440792869961321</v>
      </c>
      <c r="I89" s="59">
        <v>0.38158765561907521</v>
      </c>
      <c r="J89" s="33">
        <v>391.59215935299636</v>
      </c>
    </row>
    <row r="90" spans="1:10" hidden="1" outlineLevel="1" x14ac:dyDescent="0.2">
      <c r="A90" s="50"/>
      <c r="F90" s="52">
        <v>59</v>
      </c>
      <c r="G90" s="33">
        <v>864.55479298066734</v>
      </c>
      <c r="H90" s="58">
        <v>0.93311919222262485</v>
      </c>
      <c r="I90" s="59">
        <v>0.37772275313755765</v>
      </c>
      <c r="J90" s="33">
        <v>349.96817058824064</v>
      </c>
    </row>
    <row r="91" spans="1:10" hidden="1" outlineLevel="1" x14ac:dyDescent="0.2">
      <c r="A91" s="50"/>
      <c r="F91" s="52">
        <v>60</v>
      </c>
      <c r="G91" s="33">
        <v>1110.3973237141458</v>
      </c>
      <c r="H91" s="58">
        <v>0.92911617944393377</v>
      </c>
      <c r="I91" s="59">
        <v>0.37559401357267197</v>
      </c>
      <c r="J91" s="33">
        <v>448.87668162635447</v>
      </c>
    </row>
    <row r="92" spans="1:10" hidden="1" outlineLevel="1" x14ac:dyDescent="0.2">
      <c r="A92" s="50"/>
      <c r="F92" s="52">
        <v>61</v>
      </c>
      <c r="G92" s="33">
        <v>712.47953557726964</v>
      </c>
      <c r="H92" s="58">
        <v>0.85665299883939439</v>
      </c>
      <c r="I92" s="59">
        <v>0.39971566716428425</v>
      </c>
      <c r="J92" s="33">
        <v>332.44409730661567</v>
      </c>
    </row>
    <row r="93" spans="1:10" hidden="1" outlineLevel="1" x14ac:dyDescent="0.2">
      <c r="A93" s="50"/>
      <c r="F93" s="52">
        <v>62</v>
      </c>
      <c r="G93" s="33">
        <v>890.01884238083107</v>
      </c>
      <c r="H93" s="58">
        <v>0.90618820249298349</v>
      </c>
      <c r="I93" s="59">
        <v>0.41950840287826685</v>
      </c>
      <c r="J93" s="33">
        <v>412.02300148200987</v>
      </c>
    </row>
    <row r="94" spans="1:10" hidden="1" outlineLevel="1" x14ac:dyDescent="0.2">
      <c r="A94" s="50"/>
      <c r="F94" s="52">
        <v>63</v>
      </c>
      <c r="G94" s="33">
        <v>860.28576752652998</v>
      </c>
      <c r="H94" s="58">
        <v>0.95519741583069928</v>
      </c>
      <c r="I94" s="59">
        <v>0.39433828448480202</v>
      </c>
      <c r="J94" s="33">
        <v>355.15549781725031</v>
      </c>
    </row>
    <row r="95" spans="1:10" hidden="1" outlineLevel="1" x14ac:dyDescent="0.2">
      <c r="A95" s="50"/>
      <c r="F95" s="52">
        <v>64</v>
      </c>
      <c r="G95" s="33">
        <v>1308.1902473839493</v>
      </c>
      <c r="H95" s="58">
        <v>0.88900734165976358</v>
      </c>
      <c r="I95" s="59">
        <v>0.40402885070915517</v>
      </c>
      <c r="J95" s="33">
        <v>594.53569997821808</v>
      </c>
    </row>
    <row r="96" spans="1:10" hidden="1" outlineLevel="1" x14ac:dyDescent="0.2">
      <c r="A96" s="50"/>
      <c r="F96" s="52">
        <v>65</v>
      </c>
      <c r="G96" s="33">
        <v>890.31505221061821</v>
      </c>
      <c r="H96" s="58">
        <v>0.81930786742125106</v>
      </c>
      <c r="I96" s="59">
        <v>0.39720307119271908</v>
      </c>
      <c r="J96" s="33">
        <v>431.62758119267517</v>
      </c>
    </row>
    <row r="97" spans="1:10" hidden="1" outlineLevel="1" x14ac:dyDescent="0.2">
      <c r="A97" s="50"/>
      <c r="F97" s="52">
        <v>66</v>
      </c>
      <c r="G97" s="33">
        <v>873.46488242326359</v>
      </c>
      <c r="H97" s="58">
        <v>0.85463464868584693</v>
      </c>
      <c r="I97" s="59">
        <v>0.40619341564938327</v>
      </c>
      <c r="J97" s="33">
        <v>415.14310774417351</v>
      </c>
    </row>
    <row r="98" spans="1:10" hidden="1" outlineLevel="1" x14ac:dyDescent="0.2">
      <c r="A98" s="50"/>
      <c r="F98" s="52">
        <v>67</v>
      </c>
      <c r="G98" s="33">
        <v>1169.0123231491232</v>
      </c>
      <c r="H98" s="58">
        <v>0.9222179022681164</v>
      </c>
      <c r="I98" s="59">
        <v>0.4305440148405093</v>
      </c>
      <c r="J98" s="33">
        <v>545.76175301824344</v>
      </c>
    </row>
    <row r="99" spans="1:10" hidden="1" outlineLevel="1" x14ac:dyDescent="0.2">
      <c r="A99" s="50"/>
      <c r="F99" s="52">
        <v>68</v>
      </c>
      <c r="G99" s="33">
        <v>873.20784451543</v>
      </c>
      <c r="H99" s="58">
        <v>0.89996847289922055</v>
      </c>
      <c r="I99" s="59">
        <v>0.39851208689158429</v>
      </c>
      <c r="J99" s="33">
        <v>386.66230083252447</v>
      </c>
    </row>
    <row r="100" spans="1:10" hidden="1" outlineLevel="1" x14ac:dyDescent="0.2">
      <c r="A100" s="50"/>
      <c r="F100" s="52">
        <v>69</v>
      </c>
      <c r="G100" s="33">
        <v>1177.9712793187327</v>
      </c>
      <c r="H100" s="58">
        <v>0.84368876596731346</v>
      </c>
      <c r="I100" s="59">
        <v>0.3711876089537704</v>
      </c>
      <c r="J100" s="33">
        <v>518.25786975510641</v>
      </c>
    </row>
    <row r="101" spans="1:10" hidden="1" outlineLevel="1" x14ac:dyDescent="0.2">
      <c r="A101" s="50"/>
      <c r="F101" s="52">
        <v>70</v>
      </c>
      <c r="G101" s="33">
        <v>1031.9418119420666</v>
      </c>
      <c r="H101" s="58">
        <v>0.93758819041731745</v>
      </c>
      <c r="I101" s="59">
        <v>0.40375252475971662</v>
      </c>
      <c r="J101" s="33">
        <v>444.38391634527409</v>
      </c>
    </row>
    <row r="102" spans="1:10" hidden="1" outlineLevel="1" x14ac:dyDescent="0.2">
      <c r="A102" s="50"/>
      <c r="F102" s="52">
        <v>71</v>
      </c>
      <c r="G102" s="33">
        <v>1030.9137254498212</v>
      </c>
      <c r="H102" s="58">
        <v>0.93783413952158678</v>
      </c>
      <c r="I102" s="59">
        <v>0.40226708897760705</v>
      </c>
      <c r="J102" s="33">
        <v>442.19190350151899</v>
      </c>
    </row>
    <row r="103" spans="1:10" hidden="1" outlineLevel="1" x14ac:dyDescent="0.2">
      <c r="A103" s="50"/>
      <c r="F103" s="52">
        <v>72</v>
      </c>
      <c r="G103" s="33">
        <v>828.24760255293666</v>
      </c>
      <c r="H103" s="58">
        <v>0.9472853334685104</v>
      </c>
      <c r="I103" s="59">
        <v>0.39282634154784651</v>
      </c>
      <c r="J103" s="33">
        <v>343.46301384751717</v>
      </c>
    </row>
    <row r="104" spans="1:10" hidden="1" outlineLevel="1" x14ac:dyDescent="0.2">
      <c r="A104" s="50"/>
      <c r="F104" s="52">
        <v>73</v>
      </c>
      <c r="G104" s="33">
        <v>1001.3074987331574</v>
      </c>
      <c r="H104" s="58">
        <v>1.0013317319189312</v>
      </c>
      <c r="I104" s="59">
        <v>0.3953417573207017</v>
      </c>
      <c r="J104" s="33">
        <v>395.33218967199559</v>
      </c>
    </row>
    <row r="105" spans="1:10" hidden="1" outlineLevel="1" x14ac:dyDescent="0.2">
      <c r="A105" s="50"/>
      <c r="F105" s="52">
        <v>74</v>
      </c>
      <c r="G105" s="33">
        <v>1085.8117758466697</v>
      </c>
      <c r="H105" s="58">
        <v>0.90859750778085158</v>
      </c>
      <c r="I105" s="59">
        <v>0.42244310819424474</v>
      </c>
      <c r="J105" s="33">
        <v>504.83706765043644</v>
      </c>
    </row>
    <row r="106" spans="1:10" hidden="1" outlineLevel="1" x14ac:dyDescent="0.2">
      <c r="A106" s="50"/>
      <c r="F106" s="52">
        <v>75</v>
      </c>
      <c r="G106" s="33">
        <v>821.37658193620234</v>
      </c>
      <c r="H106" s="58">
        <v>0.93591507191291001</v>
      </c>
      <c r="I106" s="59">
        <v>0.36195919812843852</v>
      </c>
      <c r="J106" s="33">
        <v>317.66216602479363</v>
      </c>
    </row>
    <row r="107" spans="1:10" hidden="1" outlineLevel="1" x14ac:dyDescent="0.2">
      <c r="A107" s="50"/>
      <c r="F107" s="52">
        <v>76</v>
      </c>
      <c r="G107" s="33">
        <v>727.26640652621938</v>
      </c>
      <c r="H107" s="58">
        <v>0.86909477682257186</v>
      </c>
      <c r="I107" s="59">
        <v>0.43021513018905028</v>
      </c>
      <c r="J107" s="33">
        <v>360.00793021642534</v>
      </c>
    </row>
    <row r="108" spans="1:10" hidden="1" outlineLevel="1" x14ac:dyDescent="0.2">
      <c r="A108" s="50"/>
      <c r="F108" s="52">
        <v>77</v>
      </c>
      <c r="G108" s="33">
        <v>1009.6917731497023</v>
      </c>
      <c r="H108" s="58">
        <v>0.91181222396294792</v>
      </c>
      <c r="I108" s="59">
        <v>0.38266302398424912</v>
      </c>
      <c r="J108" s="33">
        <v>423.74043366760571</v>
      </c>
    </row>
    <row r="109" spans="1:10" hidden="1" outlineLevel="1" x14ac:dyDescent="0.2">
      <c r="A109" s="50"/>
      <c r="F109" s="52">
        <v>78</v>
      </c>
      <c r="G109" s="33">
        <v>1001.0827392937925</v>
      </c>
      <c r="H109" s="58">
        <v>0.87522265545400546</v>
      </c>
      <c r="I109" s="59">
        <v>0.41451130961135985</v>
      </c>
      <c r="J109" s="33">
        <v>474.11948800473476</v>
      </c>
    </row>
    <row r="110" spans="1:10" hidden="1" outlineLevel="1" x14ac:dyDescent="0.2">
      <c r="A110" s="50"/>
      <c r="F110" s="52">
        <v>79</v>
      </c>
      <c r="G110" s="33">
        <v>862.41263683478189</v>
      </c>
      <c r="H110" s="58">
        <v>0.83009688998767706</v>
      </c>
      <c r="I110" s="59">
        <v>0.38991518106838541</v>
      </c>
      <c r="J110" s="33">
        <v>405.09461425893261</v>
      </c>
    </row>
    <row r="111" spans="1:10" hidden="1" outlineLevel="1" x14ac:dyDescent="0.2">
      <c r="A111" s="50"/>
      <c r="F111" s="52">
        <v>80</v>
      </c>
      <c r="G111" s="33">
        <v>903.88225891897343</v>
      </c>
      <c r="H111" s="58">
        <v>0.89469419487877133</v>
      </c>
      <c r="I111" s="59">
        <v>0.40424262254484356</v>
      </c>
      <c r="J111" s="33">
        <v>408.39399306337532</v>
      </c>
    </row>
    <row r="112" spans="1:10" hidden="1" outlineLevel="1" x14ac:dyDescent="0.2">
      <c r="A112" s="50"/>
      <c r="F112" s="52">
        <v>81</v>
      </c>
      <c r="G112" s="33">
        <v>977.17929337215332</v>
      </c>
      <c r="H112" s="58">
        <v>0.9532144564087407</v>
      </c>
      <c r="I112" s="59">
        <v>0.37473217643154599</v>
      </c>
      <c r="J112" s="33">
        <v>384.1533465079637</v>
      </c>
    </row>
    <row r="113" spans="1:10" hidden="1" outlineLevel="1" x14ac:dyDescent="0.2">
      <c r="A113" s="50"/>
      <c r="F113" s="52">
        <v>82</v>
      </c>
      <c r="G113" s="33">
        <v>1228.4003363637337</v>
      </c>
      <c r="H113" s="58">
        <v>0.95913011386923919</v>
      </c>
      <c r="I113" s="59">
        <v>0.42940722810602933</v>
      </c>
      <c r="J113" s="33">
        <v>549.96081951231315</v>
      </c>
    </row>
    <row r="114" spans="1:10" hidden="1" outlineLevel="1" x14ac:dyDescent="0.2">
      <c r="A114" s="50"/>
      <c r="F114" s="52">
        <v>83</v>
      </c>
      <c r="G114" s="33">
        <v>947.07703405666416</v>
      </c>
      <c r="H114" s="58">
        <v>0.85019046108836238</v>
      </c>
      <c r="I114" s="59">
        <v>0.40387038521856755</v>
      </c>
      <c r="J114" s="33">
        <v>449.89491658901312</v>
      </c>
    </row>
    <row r="115" spans="1:10" hidden="1" outlineLevel="1" x14ac:dyDescent="0.2">
      <c r="A115" s="50"/>
      <c r="F115" s="52">
        <v>84</v>
      </c>
      <c r="G115" s="33">
        <v>1014.8351613307392</v>
      </c>
      <c r="H115" s="58">
        <v>0.89222298630836805</v>
      </c>
      <c r="I115" s="59">
        <v>0.43573903435626293</v>
      </c>
      <c r="J115" s="33">
        <v>495.61970495591487</v>
      </c>
    </row>
    <row r="116" spans="1:10" hidden="1" outlineLevel="1" x14ac:dyDescent="0.2">
      <c r="A116" s="50"/>
      <c r="F116" s="52">
        <v>85</v>
      </c>
      <c r="G116" s="33">
        <v>1140.7659394941427</v>
      </c>
      <c r="H116" s="58">
        <v>0.87725783706787575</v>
      </c>
      <c r="I116" s="59">
        <v>0.41765214888454244</v>
      </c>
      <c r="J116" s="33">
        <v>543.1052603604827</v>
      </c>
    </row>
    <row r="117" spans="1:10" hidden="1" outlineLevel="1" x14ac:dyDescent="0.2">
      <c r="A117" s="50"/>
      <c r="F117" s="52">
        <v>86</v>
      </c>
      <c r="G117" s="33">
        <v>963.53414500816336</v>
      </c>
      <c r="H117" s="58">
        <v>0.94248443151019734</v>
      </c>
      <c r="I117" s="59">
        <v>0.33797013171886631</v>
      </c>
      <c r="J117" s="33">
        <v>345.51845210029956</v>
      </c>
    </row>
    <row r="118" spans="1:10" hidden="1" outlineLevel="1" x14ac:dyDescent="0.2">
      <c r="A118" s="50"/>
      <c r="F118" s="52">
        <v>87</v>
      </c>
      <c r="G118" s="33">
        <v>726.6237989823901</v>
      </c>
      <c r="H118" s="58">
        <v>0.88867976808624527</v>
      </c>
      <c r="I118" s="59">
        <v>0.39561286633362913</v>
      </c>
      <c r="J118" s="33">
        <v>323.47053931552574</v>
      </c>
    </row>
    <row r="119" spans="1:10" hidden="1" outlineLevel="1" x14ac:dyDescent="0.2">
      <c r="A119" s="50"/>
      <c r="F119" s="52">
        <v>88</v>
      </c>
      <c r="G119" s="33">
        <v>734.26668145691849</v>
      </c>
      <c r="H119" s="58">
        <v>0.89190673642518048</v>
      </c>
      <c r="I119" s="59">
        <v>0.42505386299699438</v>
      </c>
      <c r="J119" s="33">
        <v>349.92771853498408</v>
      </c>
    </row>
    <row r="120" spans="1:10" hidden="1" outlineLevel="1" x14ac:dyDescent="0.2">
      <c r="A120" s="50"/>
      <c r="F120" s="52">
        <v>89</v>
      </c>
      <c r="G120" s="33">
        <v>1093.6915589546782</v>
      </c>
      <c r="H120" s="58">
        <v>0.9072097662128249</v>
      </c>
      <c r="I120" s="59">
        <v>0.36572810857429378</v>
      </c>
      <c r="J120" s="33">
        <v>440.90546653829722</v>
      </c>
    </row>
    <row r="121" spans="1:10" hidden="1" outlineLevel="1" x14ac:dyDescent="0.2">
      <c r="A121" s="50"/>
      <c r="F121" s="52">
        <v>90</v>
      </c>
      <c r="G121" s="33">
        <v>771.99080420470079</v>
      </c>
      <c r="H121" s="58">
        <v>0.94869596626352182</v>
      </c>
      <c r="I121" s="59">
        <v>0.41259170176256932</v>
      </c>
      <c r="J121" s="33">
        <v>335.74191414175004</v>
      </c>
    </row>
    <row r="122" spans="1:10" hidden="1" outlineLevel="1" x14ac:dyDescent="0.2">
      <c r="A122" s="50"/>
      <c r="F122" s="52">
        <v>91</v>
      </c>
      <c r="G122" s="33">
        <v>1047.2719508913653</v>
      </c>
      <c r="H122" s="58">
        <v>0.99646545151610333</v>
      </c>
      <c r="I122" s="59">
        <v>0.38555320098628015</v>
      </c>
      <c r="J122" s="33">
        <v>405.21129192685021</v>
      </c>
    </row>
    <row r="123" spans="1:10" hidden="1" outlineLevel="1" x14ac:dyDescent="0.2">
      <c r="A123" s="50"/>
      <c r="F123" s="52">
        <v>92</v>
      </c>
      <c r="G123" s="33">
        <v>1122.1014217701877</v>
      </c>
      <c r="H123" s="58">
        <v>0.920285249579331</v>
      </c>
      <c r="I123" s="59">
        <v>0.38341873080338057</v>
      </c>
      <c r="J123" s="33">
        <v>467.50146562107517</v>
      </c>
    </row>
    <row r="124" spans="1:10" hidden="1" outlineLevel="1" x14ac:dyDescent="0.2">
      <c r="A124" s="50"/>
      <c r="F124" s="52">
        <v>93</v>
      </c>
      <c r="G124" s="33">
        <v>800.96033823800326</v>
      </c>
      <c r="H124" s="58">
        <v>1.0255288086987404</v>
      </c>
      <c r="I124" s="59">
        <v>0.40749616560906082</v>
      </c>
      <c r="J124" s="33">
        <v>318.26338165094165</v>
      </c>
    </row>
    <row r="125" spans="1:10" hidden="1" outlineLevel="1" x14ac:dyDescent="0.2">
      <c r="A125" s="50"/>
      <c r="F125" s="52">
        <v>94</v>
      </c>
      <c r="G125" s="33">
        <v>998.40642105424843</v>
      </c>
      <c r="H125" s="58">
        <v>0.89764550592542935</v>
      </c>
      <c r="I125" s="59">
        <v>0.40089281064054083</v>
      </c>
      <c r="J125" s="33">
        <v>445.89312112174872</v>
      </c>
    </row>
    <row r="126" spans="1:10" hidden="1" outlineLevel="1" x14ac:dyDescent="0.2">
      <c r="A126" s="50"/>
      <c r="F126" s="52">
        <v>95</v>
      </c>
      <c r="G126" s="33">
        <v>1199.9850323719359</v>
      </c>
      <c r="H126" s="58">
        <v>0.91558384246757885</v>
      </c>
      <c r="I126" s="59">
        <v>0.42481494230387185</v>
      </c>
      <c r="J126" s="33">
        <v>556.77213669336334</v>
      </c>
    </row>
    <row r="127" spans="1:10" hidden="1" outlineLevel="1" x14ac:dyDescent="0.2">
      <c r="A127" s="50"/>
      <c r="F127" s="52">
        <v>96</v>
      </c>
      <c r="G127" s="33">
        <v>1142.5707762363124</v>
      </c>
      <c r="H127" s="58">
        <v>0.93418527634171378</v>
      </c>
      <c r="I127" s="59">
        <v>0.39831862134562446</v>
      </c>
      <c r="J127" s="33">
        <v>487.17018765533953</v>
      </c>
    </row>
    <row r="128" spans="1:10" hidden="1" outlineLevel="1" x14ac:dyDescent="0.2">
      <c r="A128" s="50"/>
      <c r="F128" s="52">
        <v>97</v>
      </c>
      <c r="G128" s="33">
        <v>1090.7642988431601</v>
      </c>
      <c r="H128" s="58">
        <v>1.0185240291971125</v>
      </c>
      <c r="I128" s="59">
        <v>0.37442435065404073</v>
      </c>
      <c r="J128" s="33">
        <v>400.98093182239683</v>
      </c>
    </row>
    <row r="129" spans="1:10" hidden="1" outlineLevel="1" x14ac:dyDescent="0.2">
      <c r="A129" s="50"/>
      <c r="F129" s="52">
        <v>98</v>
      </c>
      <c r="G129" s="33">
        <v>1060.187185420988</v>
      </c>
      <c r="H129" s="58">
        <v>0.97045425615140157</v>
      </c>
      <c r="I129" s="59">
        <v>0.4014065322552216</v>
      </c>
      <c r="J129" s="33">
        <v>438.52253616668088</v>
      </c>
    </row>
    <row r="130" spans="1:10" hidden="1" outlineLevel="1" x14ac:dyDescent="0.2">
      <c r="A130" s="50"/>
      <c r="F130" s="52">
        <v>99</v>
      </c>
      <c r="G130" s="33">
        <v>1184.4105005434956</v>
      </c>
      <c r="H130" s="58">
        <v>0.90580115601457944</v>
      </c>
      <c r="I130" s="59">
        <v>0.38249977363074206</v>
      </c>
      <c r="J130" s="33">
        <v>500.15033137854488</v>
      </c>
    </row>
    <row r="131" spans="1:10" hidden="1" outlineLevel="1" x14ac:dyDescent="0.2">
      <c r="A131" s="50"/>
      <c r="F131" s="52">
        <v>100</v>
      </c>
      <c r="G131" s="33">
        <v>1389.3794188913466</v>
      </c>
      <c r="H131" s="58">
        <v>1.0047235022893619</v>
      </c>
      <c r="I131" s="59">
        <v>0.36210379497952638</v>
      </c>
      <c r="J131" s="33">
        <v>500.73434044355844</v>
      </c>
    </row>
    <row r="132" spans="1:10" hidden="1" outlineLevel="1" x14ac:dyDescent="0.2">
      <c r="A132" s="50"/>
      <c r="F132" s="52">
        <v>101</v>
      </c>
      <c r="G132" s="33">
        <v>1172.5476420859086</v>
      </c>
      <c r="H132" s="58">
        <v>0.90520492338784586</v>
      </c>
      <c r="I132" s="59">
        <v>0.40015968708716704</v>
      </c>
      <c r="J132" s="33">
        <v>518.34262654673569</v>
      </c>
    </row>
    <row r="133" spans="1:10" hidden="1" outlineLevel="1" x14ac:dyDescent="0.2">
      <c r="A133" s="50"/>
      <c r="F133" s="52">
        <v>102</v>
      </c>
      <c r="G133" s="33">
        <v>994.0360845948918</v>
      </c>
      <c r="H133" s="58">
        <v>0.85364939522854344</v>
      </c>
      <c r="I133" s="59">
        <v>0.38316319003332844</v>
      </c>
      <c r="J133" s="33">
        <v>446.17619283810029</v>
      </c>
    </row>
    <row r="134" spans="1:10" hidden="1" outlineLevel="1" x14ac:dyDescent="0.2">
      <c r="A134" s="50"/>
      <c r="F134" s="52">
        <v>103</v>
      </c>
      <c r="G134" s="33">
        <v>1256.6075011483836</v>
      </c>
      <c r="H134" s="58">
        <v>0.88822476608181078</v>
      </c>
      <c r="I134" s="59">
        <v>0.4402207384194774</v>
      </c>
      <c r="J134" s="33">
        <v>622.79808352928103</v>
      </c>
    </row>
    <row r="135" spans="1:10" hidden="1" outlineLevel="1" x14ac:dyDescent="0.2">
      <c r="A135" s="50"/>
      <c r="F135" s="52">
        <v>104</v>
      </c>
      <c r="G135" s="33">
        <v>1110.0959273802532</v>
      </c>
      <c r="H135" s="58">
        <v>0.90650360330347113</v>
      </c>
      <c r="I135" s="59">
        <v>0.40098109206447924</v>
      </c>
      <c r="J135" s="33">
        <v>491.03773623749072</v>
      </c>
    </row>
    <row r="136" spans="1:10" hidden="1" outlineLevel="1" x14ac:dyDescent="0.2">
      <c r="A136" s="50"/>
      <c r="F136" s="52">
        <v>105</v>
      </c>
      <c r="G136" s="33">
        <v>1178.4938972159061</v>
      </c>
      <c r="H136" s="58">
        <v>0.97132166670688402</v>
      </c>
      <c r="I136" s="59">
        <v>0.41662355098217385</v>
      </c>
      <c r="J136" s="33">
        <v>505.48477306547875</v>
      </c>
    </row>
    <row r="137" spans="1:10" hidden="1" outlineLevel="1" x14ac:dyDescent="0.2">
      <c r="A137" s="50"/>
      <c r="F137" s="52">
        <v>106</v>
      </c>
      <c r="G137" s="33">
        <v>1009.1695884271593</v>
      </c>
      <c r="H137" s="58">
        <v>0.92403222580390854</v>
      </c>
      <c r="I137" s="59">
        <v>0.44136895896584211</v>
      </c>
      <c r="J137" s="33">
        <v>482.03527780275232</v>
      </c>
    </row>
    <row r="138" spans="1:10" hidden="1" outlineLevel="1" x14ac:dyDescent="0.2">
      <c r="A138" s="50"/>
      <c r="F138" s="52">
        <v>107</v>
      </c>
      <c r="G138" s="33">
        <v>885.27741210606735</v>
      </c>
      <c r="H138" s="58">
        <v>0.93619928723744772</v>
      </c>
      <c r="I138" s="59">
        <v>0.38886594269316715</v>
      </c>
      <c r="J138" s="33">
        <v>367.71469504043779</v>
      </c>
    </row>
    <row r="139" spans="1:10" hidden="1" outlineLevel="1" x14ac:dyDescent="0.2">
      <c r="A139" s="50"/>
      <c r="F139" s="52">
        <v>108</v>
      </c>
      <c r="G139" s="33">
        <v>1167.9720655088452</v>
      </c>
      <c r="H139" s="58">
        <v>0.94145133828182659</v>
      </c>
      <c r="I139" s="59">
        <v>0.38617675093633785</v>
      </c>
      <c r="J139" s="33">
        <v>479.09396811286695</v>
      </c>
    </row>
    <row r="140" spans="1:10" hidden="1" outlineLevel="1" x14ac:dyDescent="0.2">
      <c r="A140" s="50"/>
      <c r="F140" s="52">
        <v>109</v>
      </c>
      <c r="G140" s="33">
        <v>1106.49219546769</v>
      </c>
      <c r="H140" s="58">
        <v>0.90131568202071921</v>
      </c>
      <c r="I140" s="59">
        <v>0.42896120928390852</v>
      </c>
      <c r="J140" s="33">
        <v>526.61042040996711</v>
      </c>
    </row>
    <row r="141" spans="1:10" hidden="1" outlineLevel="1" x14ac:dyDescent="0.2">
      <c r="A141" s="50"/>
      <c r="F141" s="52">
        <v>110</v>
      </c>
      <c r="G141" s="33">
        <v>1154.0164812918092</v>
      </c>
      <c r="H141" s="58">
        <v>0.96755855915183298</v>
      </c>
      <c r="I141" s="59">
        <v>0.3858857668318193</v>
      </c>
      <c r="J141" s="33">
        <v>460.24969817869862</v>
      </c>
    </row>
    <row r="142" spans="1:10" hidden="1" outlineLevel="1" x14ac:dyDescent="0.2">
      <c r="A142" s="50"/>
      <c r="F142" s="52">
        <v>111</v>
      </c>
      <c r="G142" s="33">
        <v>971.72757860646288</v>
      </c>
      <c r="H142" s="58">
        <v>0.89996201670919074</v>
      </c>
      <c r="I142" s="59">
        <v>0.39823918241754952</v>
      </c>
      <c r="J142" s="33">
        <v>429.99592121882813</v>
      </c>
    </row>
    <row r="143" spans="1:10" hidden="1" outlineLevel="1" x14ac:dyDescent="0.2">
      <c r="A143" s="50"/>
      <c r="F143" s="52">
        <v>112</v>
      </c>
      <c r="G143" s="33">
        <v>1014.5787082479944</v>
      </c>
      <c r="H143" s="58">
        <v>0.87134553825873262</v>
      </c>
      <c r="I143" s="59">
        <v>0.38689028745275311</v>
      </c>
      <c r="J143" s="33">
        <v>450.48793026694028</v>
      </c>
    </row>
    <row r="144" spans="1:10" hidden="1" outlineLevel="1" x14ac:dyDescent="0.2">
      <c r="A144" s="50"/>
      <c r="F144" s="52">
        <v>113</v>
      </c>
      <c r="G144" s="33">
        <v>1248.435743593483</v>
      </c>
      <c r="H144" s="58">
        <v>0.91598168863068807</v>
      </c>
      <c r="I144" s="59">
        <v>0.4346837578805966</v>
      </c>
      <c r="J144" s="33">
        <v>592.45151648055662</v>
      </c>
    </row>
    <row r="145" spans="1:10" hidden="1" outlineLevel="1" x14ac:dyDescent="0.2">
      <c r="A145" s="50"/>
      <c r="F145" s="52">
        <v>114</v>
      </c>
      <c r="G145" s="33">
        <v>1087.2902694078239</v>
      </c>
      <c r="H145" s="58">
        <v>0.88246540353802816</v>
      </c>
      <c r="I145" s="59">
        <v>0.41274151191122194</v>
      </c>
      <c r="J145" s="33">
        <v>508.54098968924188</v>
      </c>
    </row>
    <row r="146" spans="1:10" hidden="1" outlineLevel="1" x14ac:dyDescent="0.2">
      <c r="A146" s="50"/>
      <c r="F146" s="52">
        <v>115</v>
      </c>
      <c r="G146" s="33">
        <v>1094.64757663052</v>
      </c>
      <c r="H146" s="58">
        <v>0.94456418314558555</v>
      </c>
      <c r="I146" s="59">
        <v>0.38222739154969965</v>
      </c>
      <c r="J146" s="33">
        <v>442.9601453744674</v>
      </c>
    </row>
    <row r="147" spans="1:10" hidden="1" outlineLevel="1" x14ac:dyDescent="0.2">
      <c r="A147" s="50"/>
      <c r="F147" s="52">
        <v>116</v>
      </c>
      <c r="G147" s="33">
        <v>1012.9220648198788</v>
      </c>
      <c r="H147" s="58">
        <v>0.93648114904246416</v>
      </c>
      <c r="I147" s="59">
        <v>0.40469808378123434</v>
      </c>
      <c r="J147" s="33">
        <v>437.73184230294453</v>
      </c>
    </row>
    <row r="148" spans="1:10" hidden="1" outlineLevel="1" x14ac:dyDescent="0.2">
      <c r="A148" s="50"/>
      <c r="F148" s="52">
        <v>117</v>
      </c>
      <c r="G148" s="33">
        <v>1200.1871386029645</v>
      </c>
      <c r="H148" s="58">
        <v>0.95785960454345254</v>
      </c>
      <c r="I148" s="59">
        <v>0.40060591877557106</v>
      </c>
      <c r="J148" s="33">
        <v>501.95463832283684</v>
      </c>
    </row>
    <row r="149" spans="1:10" hidden="1" outlineLevel="1" x14ac:dyDescent="0.2">
      <c r="A149" s="50"/>
      <c r="F149" s="52">
        <v>118</v>
      </c>
      <c r="G149" s="33">
        <v>970.75860745954753</v>
      </c>
      <c r="H149" s="58">
        <v>0.96973142808360246</v>
      </c>
      <c r="I149" s="59">
        <v>0.37525231014583876</v>
      </c>
      <c r="J149" s="33">
        <v>375.64979281227073</v>
      </c>
    </row>
    <row r="150" spans="1:10" hidden="1" outlineLevel="1" x14ac:dyDescent="0.2">
      <c r="A150" s="50"/>
      <c r="F150" s="52">
        <v>119</v>
      </c>
      <c r="G150" s="33">
        <v>876.45435712604944</v>
      </c>
      <c r="H150" s="58">
        <v>1.0013234350398372</v>
      </c>
      <c r="I150" s="59">
        <v>0.42269352005208299</v>
      </c>
      <c r="J150" s="33">
        <v>369.98193032789271</v>
      </c>
    </row>
    <row r="151" spans="1:10" hidden="1" outlineLevel="1" x14ac:dyDescent="0.2">
      <c r="A151" s="50"/>
      <c r="F151" s="52">
        <v>120</v>
      </c>
      <c r="G151" s="33">
        <v>1227.0070145634168</v>
      </c>
      <c r="H151" s="58">
        <v>0.89039923700598744</v>
      </c>
      <c r="I151" s="59">
        <v>0.41716086524920593</v>
      </c>
      <c r="J151" s="33">
        <v>574.86494438525438</v>
      </c>
    </row>
    <row r="152" spans="1:10" hidden="1" outlineLevel="1" x14ac:dyDescent="0.2">
      <c r="A152" s="50"/>
      <c r="F152" s="52">
        <v>121</v>
      </c>
      <c r="G152" s="33">
        <v>1311.9798576330656</v>
      </c>
      <c r="H152" s="58">
        <v>0.95724023273584857</v>
      </c>
      <c r="I152" s="59">
        <v>0.40823183600805057</v>
      </c>
      <c r="J152" s="33">
        <v>559.51675219121751</v>
      </c>
    </row>
    <row r="153" spans="1:10" hidden="1" outlineLevel="1" x14ac:dyDescent="0.2">
      <c r="A153" s="50"/>
      <c r="F153" s="52">
        <v>122</v>
      </c>
      <c r="G153" s="33">
        <v>859.80621850337548</v>
      </c>
      <c r="H153" s="58">
        <v>0.89321031058162093</v>
      </c>
      <c r="I153" s="59">
        <v>0.38609069315843975</v>
      </c>
      <c r="J153" s="33">
        <v>371.65175429708677</v>
      </c>
    </row>
    <row r="154" spans="1:10" hidden="1" outlineLevel="1" x14ac:dyDescent="0.2">
      <c r="A154" s="50"/>
      <c r="F154" s="52">
        <v>123</v>
      </c>
      <c r="G154" s="33">
        <v>1049.1119068567334</v>
      </c>
      <c r="H154" s="58">
        <v>0.92162135883126461</v>
      </c>
      <c r="I154" s="59">
        <v>0.39255551322172011</v>
      </c>
      <c r="J154" s="33">
        <v>446.85885269132888</v>
      </c>
    </row>
    <row r="155" spans="1:10" hidden="1" outlineLevel="1" x14ac:dyDescent="0.2">
      <c r="A155" s="50"/>
      <c r="F155" s="52">
        <v>124</v>
      </c>
      <c r="G155" s="33">
        <v>747.42868369209486</v>
      </c>
      <c r="H155" s="58">
        <v>0.88249798976856408</v>
      </c>
      <c r="I155" s="59">
        <v>0.40597504893642117</v>
      </c>
      <c r="J155" s="33">
        <v>343.83919278723772</v>
      </c>
    </row>
    <row r="156" spans="1:10" hidden="1" outlineLevel="1" x14ac:dyDescent="0.2">
      <c r="A156" s="50"/>
      <c r="F156" s="52">
        <v>125</v>
      </c>
      <c r="G156" s="33">
        <v>1164.0606998460983</v>
      </c>
      <c r="H156" s="58">
        <v>0.92004230460849801</v>
      </c>
      <c r="I156" s="59">
        <v>0.39528299212207568</v>
      </c>
      <c r="J156" s="33">
        <v>500.12199889295516</v>
      </c>
    </row>
    <row r="157" spans="1:10" hidden="1" outlineLevel="1" x14ac:dyDescent="0.2">
      <c r="A157" s="50"/>
      <c r="F157" s="52">
        <v>126</v>
      </c>
      <c r="G157" s="33">
        <v>1169.8925873351291</v>
      </c>
      <c r="H157" s="58">
        <v>1.0276480788777802</v>
      </c>
      <c r="I157" s="59">
        <v>0.42087119594322731</v>
      </c>
      <c r="J157" s="33">
        <v>479.12714719861907</v>
      </c>
    </row>
    <row r="158" spans="1:10" hidden="1" outlineLevel="1" x14ac:dyDescent="0.2">
      <c r="A158" s="50"/>
      <c r="F158" s="52">
        <v>127</v>
      </c>
      <c r="G158" s="33">
        <v>972.42270107696334</v>
      </c>
      <c r="H158" s="58">
        <v>0.92836473659610685</v>
      </c>
      <c r="I158" s="59">
        <v>0.41594242366325307</v>
      </c>
      <c r="J158" s="33">
        <v>435.68205379507879</v>
      </c>
    </row>
    <row r="159" spans="1:10" hidden="1" outlineLevel="1" x14ac:dyDescent="0.2">
      <c r="A159" s="50"/>
      <c r="F159" s="52">
        <v>128</v>
      </c>
      <c r="G159" s="33">
        <v>841.56402361756852</v>
      </c>
      <c r="H159" s="58">
        <v>0.94674054244294026</v>
      </c>
      <c r="I159" s="59">
        <v>0.38897432909142998</v>
      </c>
      <c r="J159" s="33">
        <v>345.76189230203704</v>
      </c>
    </row>
    <row r="160" spans="1:10" hidden="1" outlineLevel="1" x14ac:dyDescent="0.2">
      <c r="A160" s="50"/>
      <c r="F160" s="52">
        <v>129</v>
      </c>
      <c r="G160" s="33">
        <v>1027.9893299824596</v>
      </c>
      <c r="H160" s="58">
        <v>0.88739270874835774</v>
      </c>
      <c r="I160" s="59">
        <v>0.38394549512426746</v>
      </c>
      <c r="J160" s="33">
        <v>444.77700615692584</v>
      </c>
    </row>
    <row r="161" spans="1:10" hidden="1" outlineLevel="1" x14ac:dyDescent="0.2">
      <c r="A161" s="50"/>
      <c r="F161" s="52">
        <v>130</v>
      </c>
      <c r="G161" s="33">
        <v>1223.5687014199948</v>
      </c>
      <c r="H161" s="58">
        <v>0.88366463054971811</v>
      </c>
      <c r="I161" s="59">
        <v>0.40808332407680331</v>
      </c>
      <c r="J161" s="33">
        <v>565.05371568531473</v>
      </c>
    </row>
    <row r="162" spans="1:10" hidden="1" outlineLevel="1" x14ac:dyDescent="0.2">
      <c r="A162" s="50"/>
      <c r="F162" s="52">
        <v>131</v>
      </c>
      <c r="G162" s="33">
        <v>884.96793947668948</v>
      </c>
      <c r="H162" s="58">
        <v>0.89643643454509037</v>
      </c>
      <c r="I162" s="59">
        <v>0.40409777872789959</v>
      </c>
      <c r="J162" s="33">
        <v>398.92798285180442</v>
      </c>
    </row>
    <row r="163" spans="1:10" hidden="1" outlineLevel="1" x14ac:dyDescent="0.2">
      <c r="A163" s="50"/>
      <c r="F163" s="52">
        <v>132</v>
      </c>
      <c r="G163" s="33">
        <v>1278.8923774940204</v>
      </c>
      <c r="H163" s="58">
        <v>0.97281395512946645</v>
      </c>
      <c r="I163" s="59">
        <v>0.42875048100135399</v>
      </c>
      <c r="J163" s="33">
        <v>563.64911205098076</v>
      </c>
    </row>
    <row r="164" spans="1:10" hidden="1" outlineLevel="1" x14ac:dyDescent="0.2">
      <c r="A164" s="50"/>
      <c r="F164" s="52">
        <v>133</v>
      </c>
      <c r="G164" s="33">
        <v>1048.2107798338418</v>
      </c>
      <c r="H164" s="58">
        <v>0.95281697060045678</v>
      </c>
      <c r="I164" s="59">
        <v>0.37869663114954955</v>
      </c>
      <c r="J164" s="33">
        <v>416.61085319204722</v>
      </c>
    </row>
    <row r="165" spans="1:10" hidden="1" outlineLevel="1" x14ac:dyDescent="0.2">
      <c r="A165" s="50"/>
      <c r="F165" s="52">
        <v>134</v>
      </c>
      <c r="G165" s="33">
        <v>1296.299629967426</v>
      </c>
      <c r="H165" s="58">
        <v>0.89428269171313102</v>
      </c>
      <c r="I165" s="59">
        <v>0.38806036705794617</v>
      </c>
      <c r="J165" s="33">
        <v>562.5095005009955</v>
      </c>
    </row>
    <row r="166" spans="1:10" hidden="1" outlineLevel="1" x14ac:dyDescent="0.2">
      <c r="A166" s="50"/>
      <c r="F166" s="52">
        <v>135</v>
      </c>
      <c r="G166" s="33">
        <v>933.63937313759811</v>
      </c>
      <c r="H166" s="58">
        <v>0.95123490112915943</v>
      </c>
      <c r="I166" s="59">
        <v>0.40040129782100747</v>
      </c>
      <c r="J166" s="33">
        <v>392.99484938718325</v>
      </c>
    </row>
    <row r="167" spans="1:10" hidden="1" outlineLevel="1" x14ac:dyDescent="0.2">
      <c r="A167" s="50"/>
      <c r="F167" s="52">
        <v>136</v>
      </c>
      <c r="G167" s="33">
        <v>1187.0818828144736</v>
      </c>
      <c r="H167" s="58">
        <v>0.92441177523359552</v>
      </c>
      <c r="I167" s="59">
        <v>0.35425359982372645</v>
      </c>
      <c r="J167" s="33">
        <v>454.91418601443962</v>
      </c>
    </row>
    <row r="168" spans="1:10" hidden="1" outlineLevel="1" x14ac:dyDescent="0.2">
      <c r="A168" s="50"/>
      <c r="F168" s="52">
        <v>137</v>
      </c>
      <c r="G168" s="33">
        <v>1077.2370454516429</v>
      </c>
      <c r="H168" s="58">
        <v>0.88022628030129191</v>
      </c>
      <c r="I168" s="59">
        <v>0.4030073445156408</v>
      </c>
      <c r="J168" s="33">
        <v>493.20777033916977</v>
      </c>
    </row>
    <row r="169" spans="1:10" hidden="1" outlineLevel="1" x14ac:dyDescent="0.2">
      <c r="A169" s="50"/>
      <c r="F169" s="52">
        <v>138</v>
      </c>
      <c r="G169" s="33">
        <v>1052.4823706349798</v>
      </c>
      <c r="H169" s="58">
        <v>0.9786182252320299</v>
      </c>
      <c r="I169" s="59">
        <v>0.38933914925619484</v>
      </c>
      <c r="J169" s="33">
        <v>418.72568916546516</v>
      </c>
    </row>
    <row r="170" spans="1:10" hidden="1" outlineLevel="1" x14ac:dyDescent="0.2">
      <c r="A170" s="50"/>
      <c r="F170" s="52">
        <v>139</v>
      </c>
      <c r="G170" s="33">
        <v>825.41634385628026</v>
      </c>
      <c r="H170" s="58">
        <v>0.88570813263378889</v>
      </c>
      <c r="I170" s="59">
        <v>0.38966193133359051</v>
      </c>
      <c r="J170" s="33">
        <v>363.13692383621139</v>
      </c>
    </row>
    <row r="171" spans="1:10" hidden="1" outlineLevel="1" x14ac:dyDescent="0.2">
      <c r="A171" s="50"/>
      <c r="F171" s="52">
        <v>140</v>
      </c>
      <c r="G171" s="33">
        <v>897.25072224705877</v>
      </c>
      <c r="H171" s="58">
        <v>0.92039361338711201</v>
      </c>
      <c r="I171" s="59">
        <v>0.4028104466796224</v>
      </c>
      <c r="J171" s="33">
        <v>392.68195580138132</v>
      </c>
    </row>
    <row r="172" spans="1:10" hidden="1" outlineLevel="1" x14ac:dyDescent="0.2">
      <c r="A172" s="50"/>
      <c r="F172" s="52">
        <v>141</v>
      </c>
      <c r="G172" s="33">
        <v>954.58805751936632</v>
      </c>
      <c r="H172" s="58">
        <v>0.89973583809711966</v>
      </c>
      <c r="I172" s="59">
        <v>0.3653885083428583</v>
      </c>
      <c r="J172" s="33">
        <v>387.66434730063298</v>
      </c>
    </row>
    <row r="173" spans="1:10" hidden="1" outlineLevel="1" x14ac:dyDescent="0.2">
      <c r="A173" s="50"/>
      <c r="F173" s="52">
        <v>142</v>
      </c>
      <c r="G173" s="33">
        <v>1061.354844240245</v>
      </c>
      <c r="H173" s="58">
        <v>0.80789918494135138</v>
      </c>
      <c r="I173" s="59">
        <v>0.42708004009849648</v>
      </c>
      <c r="J173" s="33">
        <v>561.06439749628282</v>
      </c>
    </row>
    <row r="174" spans="1:10" hidden="1" outlineLevel="1" x14ac:dyDescent="0.2">
      <c r="A174" s="50"/>
      <c r="F174" s="52">
        <v>143</v>
      </c>
      <c r="G174" s="33">
        <v>1065.318231152464</v>
      </c>
      <c r="H174" s="58">
        <v>0.96761429158638046</v>
      </c>
      <c r="I174" s="59">
        <v>0.40588079176051078</v>
      </c>
      <c r="J174" s="33">
        <v>446.86422151555064</v>
      </c>
    </row>
    <row r="175" spans="1:10" hidden="1" outlineLevel="1" x14ac:dyDescent="0.2">
      <c r="A175" s="50"/>
      <c r="F175" s="52">
        <v>144</v>
      </c>
      <c r="G175" s="33">
        <v>1079.8425643507476</v>
      </c>
      <c r="H175" s="58">
        <v>1.0093017688565042</v>
      </c>
      <c r="I175" s="59">
        <v>0.39815140032431995</v>
      </c>
      <c r="J175" s="33">
        <v>425.97847580625893</v>
      </c>
    </row>
    <row r="176" spans="1:10" hidden="1" outlineLevel="1" x14ac:dyDescent="0.2">
      <c r="A176" s="50"/>
      <c r="F176" s="52">
        <v>145</v>
      </c>
      <c r="G176" s="33">
        <v>957.08554182383193</v>
      </c>
      <c r="H176" s="58">
        <v>0.9330551843127538</v>
      </c>
      <c r="I176" s="59">
        <v>0.42794721567936811</v>
      </c>
      <c r="J176" s="33">
        <v>438.96877663475817</v>
      </c>
    </row>
    <row r="177" spans="1:10" hidden="1" outlineLevel="1" x14ac:dyDescent="0.2">
      <c r="A177" s="50"/>
      <c r="F177" s="52">
        <v>146</v>
      </c>
      <c r="G177" s="33">
        <v>1063.7978948510888</v>
      </c>
      <c r="H177" s="58">
        <v>0.94656608757586935</v>
      </c>
      <c r="I177" s="59">
        <v>0.39864542903761929</v>
      </c>
      <c r="J177" s="33">
        <v>448.01749583938869</v>
      </c>
    </row>
    <row r="178" spans="1:10" hidden="1" outlineLevel="1" x14ac:dyDescent="0.2">
      <c r="A178" s="50"/>
      <c r="F178" s="52">
        <v>147</v>
      </c>
      <c r="G178" s="33">
        <v>1281.9684024311475</v>
      </c>
      <c r="H178" s="58">
        <v>0.8778881581117759</v>
      </c>
      <c r="I178" s="59">
        <v>0.42688591866613562</v>
      </c>
      <c r="J178" s="33">
        <v>623.37582995748789</v>
      </c>
    </row>
    <row r="179" spans="1:10" hidden="1" outlineLevel="1" x14ac:dyDescent="0.2">
      <c r="A179" s="50"/>
      <c r="F179" s="52">
        <v>148</v>
      </c>
      <c r="G179" s="33">
        <v>959.14824188139687</v>
      </c>
      <c r="H179" s="58">
        <v>0.93378443850681336</v>
      </c>
      <c r="I179" s="59">
        <v>0.42351013657956671</v>
      </c>
      <c r="J179" s="33">
        <v>435.01367785567112</v>
      </c>
    </row>
    <row r="180" spans="1:10" hidden="1" outlineLevel="1" x14ac:dyDescent="0.2">
      <c r="A180" s="50"/>
      <c r="F180" s="52">
        <v>149</v>
      </c>
      <c r="G180" s="33">
        <v>1225.3837370288536</v>
      </c>
      <c r="H180" s="58">
        <v>0.81643791451211167</v>
      </c>
      <c r="I180" s="59">
        <v>0.39418229807507549</v>
      </c>
      <c r="J180" s="33">
        <v>591.62438306714853</v>
      </c>
    </row>
    <row r="181" spans="1:10" hidden="1" outlineLevel="1" x14ac:dyDescent="0.2">
      <c r="A181" s="50"/>
      <c r="F181" s="52">
        <v>150</v>
      </c>
      <c r="G181" s="33">
        <v>1290.9762383418242</v>
      </c>
      <c r="H181" s="58">
        <v>0.98944273570253571</v>
      </c>
      <c r="I181" s="59">
        <v>0.42563466042871712</v>
      </c>
      <c r="J181" s="33">
        <v>555.34717978197466</v>
      </c>
    </row>
    <row r="182" spans="1:10" hidden="1" outlineLevel="1" x14ac:dyDescent="0.2">
      <c r="A182" s="50"/>
      <c r="F182" s="52">
        <v>151</v>
      </c>
      <c r="G182" s="33">
        <v>988.97113454029443</v>
      </c>
      <c r="H182" s="58">
        <v>0.92044311195603823</v>
      </c>
      <c r="I182" s="59">
        <v>0.38977813612277251</v>
      </c>
      <c r="J182" s="33">
        <v>418.79755575676546</v>
      </c>
    </row>
    <row r="183" spans="1:10" hidden="1" outlineLevel="1" x14ac:dyDescent="0.2">
      <c r="A183" s="50"/>
      <c r="F183" s="52">
        <v>152</v>
      </c>
      <c r="G183" s="33">
        <v>935.03256924499067</v>
      </c>
      <c r="H183" s="58">
        <v>0.90702015902749689</v>
      </c>
      <c r="I183" s="59">
        <v>0.42216436759780712</v>
      </c>
      <c r="J183" s="33">
        <v>435.20249175266406</v>
      </c>
    </row>
    <row r="184" spans="1:10" hidden="1" outlineLevel="1" x14ac:dyDescent="0.2">
      <c r="A184" s="50"/>
      <c r="F184" s="52">
        <v>153</v>
      </c>
      <c r="G184" s="33">
        <v>754.59750135443528</v>
      </c>
      <c r="H184" s="58">
        <v>0.91442056743694999</v>
      </c>
      <c r="I184" s="59">
        <v>0.40092853599587652</v>
      </c>
      <c r="J184" s="33">
        <v>330.85396617026612</v>
      </c>
    </row>
    <row r="185" spans="1:10" hidden="1" outlineLevel="1" x14ac:dyDescent="0.2">
      <c r="A185" s="50"/>
      <c r="F185" s="52">
        <v>154</v>
      </c>
      <c r="G185" s="33">
        <v>1094.5818212770416</v>
      </c>
      <c r="H185" s="58">
        <v>0.83622858268359346</v>
      </c>
      <c r="I185" s="59">
        <v>0.41849170743428366</v>
      </c>
      <c r="J185" s="33">
        <v>547.78492962142604</v>
      </c>
    </row>
    <row r="186" spans="1:10" hidden="1" outlineLevel="1" x14ac:dyDescent="0.2">
      <c r="A186" s="50"/>
      <c r="F186" s="52">
        <v>155</v>
      </c>
      <c r="G186" s="33">
        <v>1135.2494231077942</v>
      </c>
      <c r="H186" s="58">
        <v>0.9199826491619526</v>
      </c>
      <c r="I186" s="59">
        <v>0.39001686430799543</v>
      </c>
      <c r="J186" s="33">
        <v>481.27692474558683</v>
      </c>
    </row>
    <row r="187" spans="1:10" hidden="1" outlineLevel="1" x14ac:dyDescent="0.2">
      <c r="A187" s="50"/>
      <c r="F187" s="52">
        <v>156</v>
      </c>
      <c r="G187" s="33">
        <v>987.43312821187703</v>
      </c>
      <c r="H187" s="58">
        <v>0.93645441194079204</v>
      </c>
      <c r="I187" s="59">
        <v>0.41324820308553206</v>
      </c>
      <c r="J187" s="33">
        <v>435.74461361658206</v>
      </c>
    </row>
    <row r="188" spans="1:10" hidden="1" outlineLevel="1" x14ac:dyDescent="0.2">
      <c r="A188" s="50"/>
      <c r="F188" s="52">
        <v>157</v>
      </c>
      <c r="G188" s="33">
        <v>925.9501283779075</v>
      </c>
      <c r="H188" s="58">
        <v>0.85823026489454157</v>
      </c>
      <c r="I188" s="59">
        <v>0.38753729119796632</v>
      </c>
      <c r="J188" s="33">
        <v>418.11646502594186</v>
      </c>
    </row>
    <row r="189" spans="1:10" hidden="1" outlineLevel="1" x14ac:dyDescent="0.2">
      <c r="A189" s="50"/>
      <c r="F189" s="52">
        <v>158</v>
      </c>
      <c r="G189" s="33">
        <v>949.72072012195792</v>
      </c>
      <c r="H189" s="58">
        <v>0.96099800649114842</v>
      </c>
      <c r="I189" s="59">
        <v>0.41188390128174573</v>
      </c>
      <c r="J189" s="33">
        <v>407.0504545167795</v>
      </c>
    </row>
    <row r="190" spans="1:10" hidden="1" outlineLevel="1" x14ac:dyDescent="0.2">
      <c r="A190" s="50"/>
      <c r="F190" s="52">
        <v>159</v>
      </c>
      <c r="G190" s="33">
        <v>1093.4110482659237</v>
      </c>
      <c r="H190" s="58">
        <v>0.93320291534055111</v>
      </c>
      <c r="I190" s="59">
        <v>0.38013985764332359</v>
      </c>
      <c r="J190" s="33">
        <v>445.40058051765067</v>
      </c>
    </row>
    <row r="191" spans="1:10" hidden="1" outlineLevel="1" x14ac:dyDescent="0.2">
      <c r="A191" s="50"/>
      <c r="F191" s="52">
        <v>160</v>
      </c>
      <c r="G191" s="33">
        <v>1156.9020662135208</v>
      </c>
      <c r="H191" s="58">
        <v>0.91254944743115718</v>
      </c>
      <c r="I191" s="59">
        <v>0.36864242360575933</v>
      </c>
      <c r="J191" s="33">
        <v>467.35350370768469</v>
      </c>
    </row>
    <row r="192" spans="1:10" hidden="1" outlineLevel="1" x14ac:dyDescent="0.2">
      <c r="A192" s="50"/>
      <c r="F192" s="52">
        <v>161</v>
      </c>
      <c r="G192" s="33">
        <v>1015.5422763952358</v>
      </c>
      <c r="H192" s="58">
        <v>0.86968643374152776</v>
      </c>
      <c r="I192" s="59">
        <v>0.39456619752208122</v>
      </c>
      <c r="J192" s="33">
        <v>460.73922608671501</v>
      </c>
    </row>
    <row r="193" spans="1:10" hidden="1" outlineLevel="1" x14ac:dyDescent="0.2">
      <c r="A193" s="50"/>
      <c r="F193" s="52">
        <v>162</v>
      </c>
      <c r="G193" s="33">
        <v>974.84460476414165</v>
      </c>
      <c r="H193" s="58">
        <v>0.91605840905068781</v>
      </c>
      <c r="I193" s="59">
        <v>0.39888937299796817</v>
      </c>
      <c r="J193" s="33">
        <v>424.48729177410371</v>
      </c>
    </row>
    <row r="194" spans="1:10" hidden="1" outlineLevel="1" x14ac:dyDescent="0.2">
      <c r="A194" s="50"/>
      <c r="F194" s="52">
        <v>163</v>
      </c>
      <c r="G194" s="33">
        <v>982.65048541582973</v>
      </c>
      <c r="H194" s="58">
        <v>0.89532336062389106</v>
      </c>
      <c r="I194" s="59">
        <v>0.39898007544735065</v>
      </c>
      <c r="J194" s="33">
        <v>437.89538177177064</v>
      </c>
    </row>
    <row r="195" spans="1:10" hidden="1" outlineLevel="1" x14ac:dyDescent="0.2">
      <c r="A195" s="50"/>
      <c r="F195" s="52">
        <v>164</v>
      </c>
      <c r="G195" s="33">
        <v>967.82002653840254</v>
      </c>
      <c r="H195" s="58">
        <v>0.89272427981262492</v>
      </c>
      <c r="I195" s="59">
        <v>0.40589383107547489</v>
      </c>
      <c r="J195" s="33">
        <v>440.03752025842965</v>
      </c>
    </row>
    <row r="196" spans="1:10" hidden="1" outlineLevel="1" x14ac:dyDescent="0.2">
      <c r="A196" s="50"/>
      <c r="F196" s="52">
        <v>165</v>
      </c>
      <c r="G196" s="33">
        <v>1116.344362031027</v>
      </c>
      <c r="H196" s="58">
        <v>0.97041440867390816</v>
      </c>
      <c r="I196" s="59">
        <v>0.40351701688990327</v>
      </c>
      <c r="J196" s="33">
        <v>464.19750444986767</v>
      </c>
    </row>
    <row r="197" spans="1:10" hidden="1" outlineLevel="1" x14ac:dyDescent="0.2">
      <c r="A197" s="50"/>
      <c r="F197" s="52">
        <v>166</v>
      </c>
      <c r="G197" s="33">
        <v>1122.1805656468343</v>
      </c>
      <c r="H197" s="58">
        <v>0.89130560650399293</v>
      </c>
      <c r="I197" s="59">
        <v>0.40284964460914885</v>
      </c>
      <c r="J197" s="33">
        <v>507.1998187370267</v>
      </c>
    </row>
    <row r="198" spans="1:10" hidden="1" outlineLevel="1" x14ac:dyDescent="0.2">
      <c r="A198" s="50"/>
      <c r="F198" s="52">
        <v>167</v>
      </c>
      <c r="G198" s="33">
        <v>726.39615969548584</v>
      </c>
      <c r="H198" s="58">
        <v>1.001496606142291</v>
      </c>
      <c r="I198" s="59">
        <v>0.36889013327453907</v>
      </c>
      <c r="J198" s="33">
        <v>267.55994430410459</v>
      </c>
    </row>
    <row r="199" spans="1:10" hidden="1" outlineLevel="1" x14ac:dyDescent="0.2">
      <c r="A199" s="50"/>
      <c r="F199" s="52">
        <v>168</v>
      </c>
      <c r="G199" s="33">
        <v>1145.9358273520324</v>
      </c>
      <c r="H199" s="58">
        <v>0.92300377709414239</v>
      </c>
      <c r="I199" s="59">
        <v>0.41065898347404683</v>
      </c>
      <c r="J199" s="33">
        <v>509.84497969056349</v>
      </c>
    </row>
    <row r="200" spans="1:10" hidden="1" outlineLevel="1" x14ac:dyDescent="0.2">
      <c r="A200" s="50"/>
      <c r="F200" s="52">
        <v>169</v>
      </c>
      <c r="G200" s="33">
        <v>1162.4571729197353</v>
      </c>
      <c r="H200" s="58">
        <v>0.86443875472906784</v>
      </c>
      <c r="I200" s="59">
        <v>0.38180902362272634</v>
      </c>
      <c r="J200" s="33">
        <v>513.43907913386658</v>
      </c>
    </row>
    <row r="201" spans="1:10" hidden="1" outlineLevel="1" x14ac:dyDescent="0.2">
      <c r="A201" s="50"/>
      <c r="F201" s="52">
        <v>170</v>
      </c>
      <c r="G201" s="33">
        <v>1047.9031630006427</v>
      </c>
      <c r="H201" s="58">
        <v>0.91587098883784079</v>
      </c>
      <c r="I201" s="59">
        <v>0.44517476339594064</v>
      </c>
      <c r="J201" s="33">
        <v>509.35126053355634</v>
      </c>
    </row>
    <row r="202" spans="1:10" hidden="1" outlineLevel="1" x14ac:dyDescent="0.2">
      <c r="A202" s="50"/>
      <c r="F202" s="52">
        <v>171</v>
      </c>
      <c r="G202" s="33">
        <v>1149.7366447745248</v>
      </c>
      <c r="H202" s="58">
        <v>0.91948247549964923</v>
      </c>
      <c r="I202" s="59">
        <v>0.38520610413074868</v>
      </c>
      <c r="J202" s="33">
        <v>481.66831398204516</v>
      </c>
    </row>
    <row r="203" spans="1:10" hidden="1" outlineLevel="1" x14ac:dyDescent="0.2">
      <c r="A203" s="50"/>
      <c r="F203" s="52">
        <v>172</v>
      </c>
      <c r="G203" s="33">
        <v>1123.0930713203204</v>
      </c>
      <c r="H203" s="58">
        <v>0.90117729429035742</v>
      </c>
      <c r="I203" s="59">
        <v>0.43633309731686964</v>
      </c>
      <c r="J203" s="33">
        <v>543.78054295098639</v>
      </c>
    </row>
    <row r="204" spans="1:10" hidden="1" outlineLevel="1" x14ac:dyDescent="0.2">
      <c r="A204" s="50"/>
      <c r="F204" s="52">
        <v>173</v>
      </c>
      <c r="G204" s="33">
        <v>777.80428042102176</v>
      </c>
      <c r="H204" s="58">
        <v>0.90242390277420803</v>
      </c>
      <c r="I204" s="59">
        <v>0.41539132102890425</v>
      </c>
      <c r="J204" s="33">
        <v>358.02813572732282</v>
      </c>
    </row>
    <row r="205" spans="1:10" hidden="1" outlineLevel="1" x14ac:dyDescent="0.2">
      <c r="A205" s="50"/>
      <c r="F205" s="52">
        <v>174</v>
      </c>
      <c r="G205" s="33">
        <v>861.0827465231032</v>
      </c>
      <c r="H205" s="58">
        <v>0.94982593755537548</v>
      </c>
      <c r="I205" s="59">
        <v>0.45127950599446648</v>
      </c>
      <c r="J205" s="33">
        <v>409.11600863568691</v>
      </c>
    </row>
    <row r="206" spans="1:10" hidden="1" outlineLevel="1" x14ac:dyDescent="0.2">
      <c r="A206" s="50"/>
      <c r="F206" s="52">
        <v>175</v>
      </c>
      <c r="G206" s="33">
        <v>809.0287078578101</v>
      </c>
      <c r="H206" s="58">
        <v>0.99248553020902441</v>
      </c>
      <c r="I206" s="59">
        <v>0.44492392600994229</v>
      </c>
      <c r="J206" s="33">
        <v>362.68158879761023</v>
      </c>
    </row>
    <row r="207" spans="1:10" hidden="1" outlineLevel="1" x14ac:dyDescent="0.2">
      <c r="A207" s="50"/>
      <c r="F207" s="52">
        <v>176</v>
      </c>
      <c r="G207" s="33">
        <v>1040.9919689462488</v>
      </c>
      <c r="H207" s="58">
        <v>0.95960891065199116</v>
      </c>
      <c r="I207" s="59">
        <v>0.41489226806997126</v>
      </c>
      <c r="J207" s="33">
        <v>450.0786875199887</v>
      </c>
    </row>
    <row r="208" spans="1:10" hidden="1" outlineLevel="1" x14ac:dyDescent="0.2">
      <c r="A208" s="50"/>
      <c r="F208" s="52">
        <v>177</v>
      </c>
      <c r="G208" s="33">
        <v>894.02876659090316</v>
      </c>
      <c r="H208" s="58">
        <v>0.9017924330065219</v>
      </c>
      <c r="I208" s="59">
        <v>0.42453731904226877</v>
      </c>
      <c r="J208" s="33">
        <v>420.88241353919562</v>
      </c>
    </row>
    <row r="209" spans="1:10" hidden="1" outlineLevel="1" x14ac:dyDescent="0.2">
      <c r="A209" s="50"/>
      <c r="F209" s="52">
        <v>178</v>
      </c>
      <c r="G209" s="33">
        <v>1054.5215670270443</v>
      </c>
      <c r="H209" s="58">
        <v>0.92470046094036151</v>
      </c>
      <c r="I209" s="59">
        <v>0.39072721028258711</v>
      </c>
      <c r="J209" s="33">
        <v>445.58242098018496</v>
      </c>
    </row>
    <row r="210" spans="1:10" hidden="1" outlineLevel="1" x14ac:dyDescent="0.2">
      <c r="A210" s="50"/>
      <c r="F210" s="52">
        <v>179</v>
      </c>
      <c r="G210" s="33">
        <v>1081.4434224032561</v>
      </c>
      <c r="H210" s="58">
        <v>1.000487450192669</v>
      </c>
      <c r="I210" s="59">
        <v>0.40829552826205684</v>
      </c>
      <c r="J210" s="33">
        <v>441.33338539192351</v>
      </c>
    </row>
    <row r="211" spans="1:10" hidden="1" outlineLevel="1" x14ac:dyDescent="0.2">
      <c r="A211" s="50"/>
      <c r="F211" s="52">
        <v>180</v>
      </c>
      <c r="G211" s="33">
        <v>1347.8533684348408</v>
      </c>
      <c r="H211" s="58">
        <v>0.91271001846923849</v>
      </c>
      <c r="I211" s="59">
        <v>0.40959528141647289</v>
      </c>
      <c r="J211" s="33">
        <v>604.87380282965125</v>
      </c>
    </row>
    <row r="212" spans="1:10" hidden="1" outlineLevel="1" x14ac:dyDescent="0.2">
      <c r="A212" s="50"/>
      <c r="F212" s="52">
        <v>181</v>
      </c>
      <c r="G212" s="33">
        <v>1039.9604162257747</v>
      </c>
      <c r="H212" s="58">
        <v>0.9390538951206594</v>
      </c>
      <c r="I212" s="59">
        <v>0.3933223247501797</v>
      </c>
      <c r="J212" s="33">
        <v>435.58697821654698</v>
      </c>
    </row>
    <row r="213" spans="1:10" hidden="1" outlineLevel="1" x14ac:dyDescent="0.2">
      <c r="A213" s="50"/>
      <c r="F213" s="52">
        <v>182</v>
      </c>
      <c r="G213" s="33">
        <v>988.17785350390704</v>
      </c>
      <c r="H213" s="58">
        <v>0.91611212111860052</v>
      </c>
      <c r="I213" s="59">
        <v>0.39932734119056978</v>
      </c>
      <c r="J213" s="33">
        <v>430.74032726615735</v>
      </c>
    </row>
    <row r="214" spans="1:10" hidden="1" outlineLevel="1" x14ac:dyDescent="0.2">
      <c r="A214" s="50"/>
      <c r="F214" s="52">
        <v>183</v>
      </c>
      <c r="G214" s="33">
        <v>1188.9860352349235</v>
      </c>
      <c r="H214" s="58">
        <v>0.93405758225466073</v>
      </c>
      <c r="I214" s="59">
        <v>0.41702305440070397</v>
      </c>
      <c r="J214" s="33">
        <v>530.83942304347886</v>
      </c>
    </row>
    <row r="215" spans="1:10" hidden="1" outlineLevel="1" x14ac:dyDescent="0.2">
      <c r="A215" s="50"/>
      <c r="F215" s="52">
        <v>184</v>
      </c>
      <c r="G215" s="33">
        <v>1293.5304433896608</v>
      </c>
      <c r="H215" s="58">
        <v>0.86721528794218816</v>
      </c>
      <c r="I215" s="59">
        <v>0.40100632192131785</v>
      </c>
      <c r="J215" s="33">
        <v>598.13738596305609</v>
      </c>
    </row>
    <row r="216" spans="1:10" hidden="1" outlineLevel="1" x14ac:dyDescent="0.2">
      <c r="A216" s="50"/>
      <c r="F216" s="52">
        <v>185</v>
      </c>
      <c r="G216" s="33">
        <v>1037.1240941292942</v>
      </c>
      <c r="H216" s="58">
        <v>0.90201257864118722</v>
      </c>
      <c r="I216" s="59">
        <v>0.42327790193991371</v>
      </c>
      <c r="J216" s="33">
        <v>486.68025370077277</v>
      </c>
    </row>
    <row r="217" spans="1:10" hidden="1" outlineLevel="1" x14ac:dyDescent="0.2">
      <c r="A217" s="50"/>
      <c r="F217" s="52">
        <v>186</v>
      </c>
      <c r="G217" s="33">
        <v>845.08427208793023</v>
      </c>
      <c r="H217" s="58">
        <v>0.97511408168232727</v>
      </c>
      <c r="I217" s="59">
        <v>0.39217578675135473</v>
      </c>
      <c r="J217" s="33">
        <v>339.87981047867839</v>
      </c>
    </row>
    <row r="218" spans="1:10" hidden="1" outlineLevel="1" x14ac:dyDescent="0.2">
      <c r="A218" s="50"/>
      <c r="F218" s="52">
        <v>187</v>
      </c>
      <c r="G218" s="33">
        <v>1040.8469107598416</v>
      </c>
      <c r="H218" s="58">
        <v>0.87661348945870077</v>
      </c>
      <c r="I218" s="59">
        <v>0.39424567640831915</v>
      </c>
      <c r="J218" s="33">
        <v>468.10755173686567</v>
      </c>
    </row>
    <row r="219" spans="1:10" hidden="1" outlineLevel="1" x14ac:dyDescent="0.2">
      <c r="A219" s="50"/>
      <c r="F219" s="52">
        <v>188</v>
      </c>
      <c r="G219" s="33">
        <v>959.60860686887088</v>
      </c>
      <c r="H219" s="58">
        <v>0.90306524647084085</v>
      </c>
      <c r="I219" s="59">
        <v>0.39241214969345212</v>
      </c>
      <c r="J219" s="33">
        <v>416.98213695782084</v>
      </c>
    </row>
    <row r="220" spans="1:10" hidden="1" outlineLevel="1" x14ac:dyDescent="0.2">
      <c r="A220" s="50"/>
      <c r="F220" s="52">
        <v>189</v>
      </c>
      <c r="G220" s="33">
        <v>1017.1092294772379</v>
      </c>
      <c r="H220" s="58">
        <v>0.84202802458531867</v>
      </c>
      <c r="I220" s="59">
        <v>0.42969324570337925</v>
      </c>
      <c r="J220" s="33">
        <v>519.0385038124748</v>
      </c>
    </row>
    <row r="221" spans="1:10" hidden="1" outlineLevel="1" x14ac:dyDescent="0.2">
      <c r="A221" s="50"/>
      <c r="F221" s="52">
        <v>190</v>
      </c>
      <c r="G221" s="33">
        <v>890.02875544453957</v>
      </c>
      <c r="H221" s="58">
        <v>0.94719033831177524</v>
      </c>
      <c r="I221" s="59">
        <v>0.38923541387178157</v>
      </c>
      <c r="J221" s="33">
        <v>365.74561307361182</v>
      </c>
    </row>
    <row r="222" spans="1:10" hidden="1" outlineLevel="1" x14ac:dyDescent="0.2">
      <c r="A222" s="50"/>
      <c r="F222" s="52">
        <v>191</v>
      </c>
      <c r="G222" s="33">
        <v>674.2238731303928</v>
      </c>
      <c r="H222" s="58">
        <v>0.96927705793620467</v>
      </c>
      <c r="I222" s="59">
        <v>0.38931047372427474</v>
      </c>
      <c r="J222" s="33">
        <v>270.80225751292306</v>
      </c>
    </row>
    <row r="223" spans="1:10" hidden="1" outlineLevel="1" x14ac:dyDescent="0.2">
      <c r="A223" s="50"/>
      <c r="F223" s="52">
        <v>192</v>
      </c>
      <c r="G223" s="33">
        <v>924.32450574000313</v>
      </c>
      <c r="H223" s="58">
        <v>0.87138081662981925</v>
      </c>
      <c r="I223" s="59">
        <v>0.39679477382166767</v>
      </c>
      <c r="J223" s="33">
        <v>420.90338253193335</v>
      </c>
    </row>
    <row r="224" spans="1:10" hidden="1" outlineLevel="1" x14ac:dyDescent="0.2">
      <c r="A224" s="50"/>
      <c r="F224" s="52">
        <v>193</v>
      </c>
      <c r="G224" s="33">
        <v>995.15989987590581</v>
      </c>
      <c r="H224" s="58">
        <v>0.89073024036677118</v>
      </c>
      <c r="I224" s="59">
        <v>0.40227573596794891</v>
      </c>
      <c r="J224" s="33">
        <v>449.43874473547595</v>
      </c>
    </row>
    <row r="225" spans="1:10" hidden="1" outlineLevel="1" x14ac:dyDescent="0.2">
      <c r="A225" s="50"/>
      <c r="F225" s="52">
        <v>194</v>
      </c>
      <c r="G225" s="33">
        <v>1103.8665340779035</v>
      </c>
      <c r="H225" s="58">
        <v>0.86030422576457743</v>
      </c>
      <c r="I225" s="59">
        <v>0.40107689616502412</v>
      </c>
      <c r="J225" s="33">
        <v>514.62651235373926</v>
      </c>
    </row>
    <row r="226" spans="1:10" hidden="1" outlineLevel="1" x14ac:dyDescent="0.2">
      <c r="A226" s="50"/>
      <c r="F226" s="52">
        <v>195</v>
      </c>
      <c r="G226" s="33">
        <v>1002.1220286532828</v>
      </c>
      <c r="H226" s="58">
        <v>0.86254365649501752</v>
      </c>
      <c r="I226" s="59">
        <v>0.40047918347614964</v>
      </c>
      <c r="J226" s="33">
        <v>465.28544817006326</v>
      </c>
    </row>
    <row r="227" spans="1:10" hidden="1" outlineLevel="1" x14ac:dyDescent="0.2">
      <c r="A227" s="50"/>
      <c r="F227" s="52">
        <v>196</v>
      </c>
      <c r="G227" s="33">
        <v>1264.4922824550729</v>
      </c>
      <c r="H227" s="58">
        <v>0.88584685426583309</v>
      </c>
      <c r="I227" s="59">
        <v>0.41446235415583593</v>
      </c>
      <c r="J227" s="33">
        <v>591.61969777785498</v>
      </c>
    </row>
    <row r="228" spans="1:10" hidden="1" outlineLevel="1" x14ac:dyDescent="0.2">
      <c r="A228" s="50"/>
      <c r="F228" s="52">
        <v>197</v>
      </c>
      <c r="G228" s="33">
        <v>1246.60226827208</v>
      </c>
      <c r="H228" s="58">
        <v>0.88869552362585291</v>
      </c>
      <c r="I228" s="59">
        <v>0.37972600934503464</v>
      </c>
      <c r="J228" s="33">
        <v>532.65408904064225</v>
      </c>
    </row>
    <row r="229" spans="1:10" hidden="1" outlineLevel="1" x14ac:dyDescent="0.2">
      <c r="A229" s="50"/>
      <c r="F229" s="52">
        <v>198</v>
      </c>
      <c r="G229" s="33">
        <v>1111.6030410733638</v>
      </c>
      <c r="H229" s="58">
        <v>0.96642968323670475</v>
      </c>
      <c r="I229" s="59">
        <v>0.38376926688663332</v>
      </c>
      <c r="J229" s="33">
        <v>441.41761324314717</v>
      </c>
    </row>
    <row r="230" spans="1:10" hidden="1" outlineLevel="1" x14ac:dyDescent="0.2">
      <c r="A230" s="50"/>
      <c r="F230" s="52">
        <v>199</v>
      </c>
      <c r="G230" s="33">
        <v>677.29220319958176</v>
      </c>
      <c r="H230" s="58">
        <v>0.89859591088571178</v>
      </c>
      <c r="I230" s="59">
        <v>0.4055976212556619</v>
      </c>
      <c r="J230" s="33">
        <v>305.7081644651459</v>
      </c>
    </row>
    <row r="231" spans="1:10" hidden="1" outlineLevel="1" x14ac:dyDescent="0.2">
      <c r="A231" s="50"/>
      <c r="F231" s="52">
        <v>200</v>
      </c>
      <c r="G231" s="33">
        <v>1001.7982906769919</v>
      </c>
      <c r="H231" s="58">
        <v>0.90617244888937498</v>
      </c>
      <c r="I231" s="59">
        <v>0.40199008622361265</v>
      </c>
      <c r="J231" s="33">
        <v>444.41097468973555</v>
      </c>
    </row>
    <row r="232" spans="1:10" hidden="1" outlineLevel="1" x14ac:dyDescent="0.2">
      <c r="A232" s="50"/>
      <c r="F232" s="52">
        <v>201</v>
      </c>
      <c r="G232" s="33">
        <v>798.78685063784883</v>
      </c>
      <c r="H232" s="58">
        <v>0.96178829709831337</v>
      </c>
      <c r="I232" s="59">
        <v>0.41542537715654682</v>
      </c>
      <c r="J232" s="33">
        <v>345.02013561098516</v>
      </c>
    </row>
    <row r="233" spans="1:10" hidden="1" outlineLevel="1" x14ac:dyDescent="0.2">
      <c r="A233" s="50"/>
      <c r="F233" s="52">
        <v>202</v>
      </c>
      <c r="G233" s="33">
        <v>1061.0247693160518</v>
      </c>
      <c r="H233" s="58">
        <v>0.88672771209975532</v>
      </c>
      <c r="I233" s="59">
        <v>0.37081929857750207</v>
      </c>
      <c r="J233" s="33">
        <v>443.70831695273779</v>
      </c>
    </row>
    <row r="234" spans="1:10" hidden="1" outlineLevel="1" x14ac:dyDescent="0.2">
      <c r="A234" s="50"/>
      <c r="F234" s="52">
        <v>203</v>
      </c>
      <c r="G234" s="33">
        <v>1013.1379894277146</v>
      </c>
      <c r="H234" s="58">
        <v>0.86888575090790776</v>
      </c>
      <c r="I234" s="59">
        <v>0.41361983829107901</v>
      </c>
      <c r="J234" s="33">
        <v>482.2889210874576</v>
      </c>
    </row>
    <row r="235" spans="1:10" hidden="1" outlineLevel="1" x14ac:dyDescent="0.2">
      <c r="A235" s="50"/>
      <c r="F235" s="52">
        <v>204</v>
      </c>
      <c r="G235" s="33">
        <v>1028.2614472007328</v>
      </c>
      <c r="H235" s="58">
        <v>0.98048723829776863</v>
      </c>
      <c r="I235" s="59">
        <v>0.41240855753805172</v>
      </c>
      <c r="J235" s="33">
        <v>432.5031511356172</v>
      </c>
    </row>
    <row r="236" spans="1:10" hidden="1" outlineLevel="1" x14ac:dyDescent="0.2">
      <c r="A236" s="50"/>
      <c r="F236" s="52">
        <v>205</v>
      </c>
      <c r="G236" s="33">
        <v>891.70112735229145</v>
      </c>
      <c r="H236" s="58">
        <v>0.94900762849970244</v>
      </c>
      <c r="I236" s="59">
        <v>0.3927222878160781</v>
      </c>
      <c r="J236" s="33">
        <v>369.00747292789305</v>
      </c>
    </row>
    <row r="237" spans="1:10" hidden="1" outlineLevel="1" x14ac:dyDescent="0.2">
      <c r="A237" s="50"/>
      <c r="F237" s="52">
        <v>206</v>
      </c>
      <c r="G237" s="33">
        <v>846.22164143262512</v>
      </c>
      <c r="H237" s="58">
        <v>0.7666407484203287</v>
      </c>
      <c r="I237" s="59">
        <v>0.41237555329511116</v>
      </c>
      <c r="J237" s="33">
        <v>455.18206319598062</v>
      </c>
    </row>
    <row r="238" spans="1:10" hidden="1" outlineLevel="1" x14ac:dyDescent="0.2">
      <c r="A238" s="50"/>
      <c r="F238" s="52">
        <v>207</v>
      </c>
      <c r="G238" s="33">
        <v>1217.403010673889</v>
      </c>
      <c r="H238" s="58">
        <v>0.9564373635215353</v>
      </c>
      <c r="I238" s="59">
        <v>0.39099641260760759</v>
      </c>
      <c r="J238" s="33">
        <v>497.68048387255823</v>
      </c>
    </row>
    <row r="239" spans="1:10" hidden="1" outlineLevel="1" x14ac:dyDescent="0.2">
      <c r="A239" s="50"/>
      <c r="F239" s="52">
        <v>208</v>
      </c>
      <c r="G239" s="33">
        <v>1247.4813960240608</v>
      </c>
      <c r="H239" s="58">
        <v>0.95443299083514122</v>
      </c>
      <c r="I239" s="59">
        <v>0.45107881325911003</v>
      </c>
      <c r="J239" s="33">
        <v>589.57772110221231</v>
      </c>
    </row>
    <row r="240" spans="1:10" hidden="1" outlineLevel="1" x14ac:dyDescent="0.2">
      <c r="A240" s="50"/>
      <c r="F240" s="52">
        <v>209</v>
      </c>
      <c r="G240" s="33">
        <v>1217.1586868248255</v>
      </c>
      <c r="H240" s="58">
        <v>0.93740089003416394</v>
      </c>
      <c r="I240" s="59">
        <v>0.37495523619342314</v>
      </c>
      <c r="J240" s="33">
        <v>486.85682695121636</v>
      </c>
    </row>
    <row r="241" spans="1:10" hidden="1" outlineLevel="1" x14ac:dyDescent="0.2">
      <c r="A241" s="50"/>
      <c r="F241" s="52">
        <v>210</v>
      </c>
      <c r="G241" s="33">
        <v>1152.1395283525646</v>
      </c>
      <c r="H241" s="58">
        <v>0.88971677577193897</v>
      </c>
      <c r="I241" s="59">
        <v>0.38682711503964406</v>
      </c>
      <c r="J241" s="33">
        <v>500.92211590489285</v>
      </c>
    </row>
    <row r="242" spans="1:10" hidden="1" outlineLevel="1" x14ac:dyDescent="0.2">
      <c r="A242" s="50"/>
      <c r="F242" s="52">
        <v>211</v>
      </c>
      <c r="G242" s="33">
        <v>1043.8563145023581</v>
      </c>
      <c r="H242" s="58">
        <v>1.0472867158565542</v>
      </c>
      <c r="I242" s="59">
        <v>0.41314429729299595</v>
      </c>
      <c r="J242" s="33">
        <v>411.79103773622489</v>
      </c>
    </row>
    <row r="243" spans="1:10" hidden="1" outlineLevel="1" x14ac:dyDescent="0.2">
      <c r="A243" s="50"/>
      <c r="F243" s="52">
        <v>212</v>
      </c>
      <c r="G243" s="33">
        <v>975.88785402062376</v>
      </c>
      <c r="H243" s="58">
        <v>0.87358836835066755</v>
      </c>
      <c r="I243" s="59">
        <v>0.39677471276404458</v>
      </c>
      <c r="J243" s="33">
        <v>443.23807069455358</v>
      </c>
    </row>
    <row r="244" spans="1:10" hidden="1" outlineLevel="1" x14ac:dyDescent="0.2">
      <c r="A244" s="50"/>
      <c r="F244" s="52">
        <v>213</v>
      </c>
      <c r="G244" s="33">
        <v>942.84024369106714</v>
      </c>
      <c r="H244" s="58">
        <v>0.89697761549471389</v>
      </c>
      <c r="I244" s="59">
        <v>0.42226906261306912</v>
      </c>
      <c r="J244" s="33">
        <v>443.85975638614013</v>
      </c>
    </row>
    <row r="245" spans="1:10" hidden="1" outlineLevel="1" x14ac:dyDescent="0.2">
      <c r="A245" s="50"/>
      <c r="F245" s="52">
        <v>214</v>
      </c>
      <c r="G245" s="33">
        <v>1197.237778821768</v>
      </c>
      <c r="H245" s="58">
        <v>0.88173301724395547</v>
      </c>
      <c r="I245" s="59">
        <v>0.39324760547731136</v>
      </c>
      <c r="J245" s="33">
        <v>533.96082544380045</v>
      </c>
    </row>
    <row r="246" spans="1:10" hidden="1" outlineLevel="1" x14ac:dyDescent="0.2">
      <c r="A246" s="50"/>
      <c r="F246" s="52">
        <v>215</v>
      </c>
      <c r="G246" s="33">
        <v>844.08855064971158</v>
      </c>
      <c r="H246" s="58">
        <v>0.92995979727934652</v>
      </c>
      <c r="I246" s="59">
        <v>0.40090877895347654</v>
      </c>
      <c r="J246" s="33">
        <v>363.88939732620975</v>
      </c>
    </row>
    <row r="247" spans="1:10" hidden="1" outlineLevel="1" x14ac:dyDescent="0.2">
      <c r="A247" s="50"/>
      <c r="F247" s="52">
        <v>216</v>
      </c>
      <c r="G247" s="33">
        <v>891.41494107603228</v>
      </c>
      <c r="H247" s="58">
        <v>0.93525285618414467</v>
      </c>
      <c r="I247" s="59">
        <v>0.43021320459739221</v>
      </c>
      <c r="J247" s="33">
        <v>410.04790938677155</v>
      </c>
    </row>
    <row r="248" spans="1:10" hidden="1" outlineLevel="1" x14ac:dyDescent="0.2">
      <c r="A248" s="50"/>
      <c r="F248" s="52">
        <v>217</v>
      </c>
      <c r="G248" s="33">
        <v>932.28768492282711</v>
      </c>
      <c r="H248" s="58">
        <v>0.84744095257126784</v>
      </c>
      <c r="I248" s="59">
        <v>0.37224785939949107</v>
      </c>
      <c r="J248" s="33">
        <v>409.51772982418402</v>
      </c>
    </row>
    <row r="249" spans="1:10" hidden="1" outlineLevel="1" x14ac:dyDescent="0.2">
      <c r="A249" s="50"/>
      <c r="F249" s="52">
        <v>218</v>
      </c>
      <c r="G249" s="33">
        <v>915.39659125087587</v>
      </c>
      <c r="H249" s="58">
        <v>0.87964805393583856</v>
      </c>
      <c r="I249" s="59">
        <v>0.38186081316242376</v>
      </c>
      <c r="J249" s="33">
        <v>397.37948050603745</v>
      </c>
    </row>
    <row r="250" spans="1:10" hidden="1" outlineLevel="1" x14ac:dyDescent="0.2">
      <c r="A250" s="50"/>
      <c r="F250" s="52">
        <v>219</v>
      </c>
      <c r="G250" s="33">
        <v>1166.4709294244192</v>
      </c>
      <c r="H250" s="58">
        <v>0.94268485528313706</v>
      </c>
      <c r="I250" s="59">
        <v>0.41220700896633861</v>
      </c>
      <c r="J250" s="33">
        <v>510.06175623751534</v>
      </c>
    </row>
    <row r="251" spans="1:10" hidden="1" outlineLevel="1" x14ac:dyDescent="0.2">
      <c r="A251" s="50"/>
      <c r="F251" s="52">
        <v>220</v>
      </c>
      <c r="G251" s="33">
        <v>911.55192801352462</v>
      </c>
      <c r="H251" s="58">
        <v>1.0135380165843404</v>
      </c>
      <c r="I251" s="59">
        <v>0.37681204350413244</v>
      </c>
      <c r="J251" s="33">
        <v>338.89576822432434</v>
      </c>
    </row>
    <row r="252" spans="1:10" hidden="1" outlineLevel="1" x14ac:dyDescent="0.2">
      <c r="A252" s="50"/>
      <c r="F252" s="52">
        <v>221</v>
      </c>
      <c r="G252" s="33">
        <v>1169.2781032746225</v>
      </c>
      <c r="H252" s="58">
        <v>0.88163799668144338</v>
      </c>
      <c r="I252" s="59">
        <v>0.37706718389706506</v>
      </c>
      <c r="J252" s="33">
        <v>500.08779482489774</v>
      </c>
    </row>
    <row r="253" spans="1:10" hidden="1" outlineLevel="1" x14ac:dyDescent="0.2">
      <c r="A253" s="50"/>
      <c r="F253" s="52">
        <v>222</v>
      </c>
      <c r="G253" s="33">
        <v>973.26095500350641</v>
      </c>
      <c r="H253" s="58">
        <v>0.90704863116290968</v>
      </c>
      <c r="I253" s="59">
        <v>0.38675591026311418</v>
      </c>
      <c r="J253" s="33">
        <v>414.98814246964378</v>
      </c>
    </row>
    <row r="254" spans="1:10" hidden="1" outlineLevel="1" x14ac:dyDescent="0.2">
      <c r="A254" s="50"/>
      <c r="F254" s="52">
        <v>223</v>
      </c>
      <c r="G254" s="33">
        <v>894.79551975171591</v>
      </c>
      <c r="H254" s="58">
        <v>0.86296141284262939</v>
      </c>
      <c r="I254" s="59">
        <v>0.40549338594116863</v>
      </c>
      <c r="J254" s="33">
        <v>420.45178339309814</v>
      </c>
    </row>
    <row r="255" spans="1:10" hidden="1" outlineLevel="1" x14ac:dyDescent="0.2">
      <c r="A255" s="50"/>
      <c r="F255" s="52">
        <v>224</v>
      </c>
      <c r="G255" s="33">
        <v>1006.3803948674848</v>
      </c>
      <c r="H255" s="58">
        <v>0.88442543308576338</v>
      </c>
      <c r="I255" s="59">
        <v>0.40110741826487173</v>
      </c>
      <c r="J255" s="33">
        <v>456.41681805698948</v>
      </c>
    </row>
    <row r="256" spans="1:10" hidden="1" outlineLevel="1" x14ac:dyDescent="0.2">
      <c r="A256" s="50"/>
      <c r="F256" s="52">
        <v>225</v>
      </c>
      <c r="G256" s="33">
        <v>785.88047825707224</v>
      </c>
      <c r="H256" s="58">
        <v>0.96102720140909692</v>
      </c>
      <c r="I256" s="59">
        <v>0.37789099212622601</v>
      </c>
      <c r="J256" s="33">
        <v>309.02054924746989</v>
      </c>
    </row>
    <row r="257" spans="1:10" hidden="1" outlineLevel="1" x14ac:dyDescent="0.2">
      <c r="A257" s="50"/>
      <c r="F257" s="52">
        <v>226</v>
      </c>
      <c r="G257" s="33">
        <v>1201.3506415883298</v>
      </c>
      <c r="H257" s="58">
        <v>0.93467835456426296</v>
      </c>
      <c r="I257" s="59">
        <v>0.37937199075196887</v>
      </c>
      <c r="J257" s="33">
        <v>487.61029103213758</v>
      </c>
    </row>
    <row r="258" spans="1:10" hidden="1" outlineLevel="1" x14ac:dyDescent="0.2">
      <c r="A258" s="50"/>
      <c r="F258" s="52">
        <v>227</v>
      </c>
      <c r="G258" s="33">
        <v>915.04212817348309</v>
      </c>
      <c r="H258" s="58">
        <v>0.9227286579416295</v>
      </c>
      <c r="I258" s="59">
        <v>0.38409027653846051</v>
      </c>
      <c r="J258" s="33">
        <v>380.89072126415664</v>
      </c>
    </row>
    <row r="259" spans="1:10" hidden="1" outlineLevel="1" x14ac:dyDescent="0.2">
      <c r="A259" s="50"/>
      <c r="F259" s="52">
        <v>228</v>
      </c>
      <c r="G259" s="33">
        <v>980.9017364333622</v>
      </c>
      <c r="H259" s="58">
        <v>0.94908584742439706</v>
      </c>
      <c r="I259" s="59">
        <v>0.40661443936044511</v>
      </c>
      <c r="J259" s="33">
        <v>420.24523989049413</v>
      </c>
    </row>
    <row r="260" spans="1:10" hidden="1" outlineLevel="1" x14ac:dyDescent="0.2">
      <c r="A260" s="50"/>
      <c r="F260" s="52">
        <v>229</v>
      </c>
      <c r="G260" s="33">
        <v>1231.918243619687</v>
      </c>
      <c r="H260" s="58">
        <v>0.92386026317653003</v>
      </c>
      <c r="I260" s="59">
        <v>0.41209273971543409</v>
      </c>
      <c r="J260" s="33">
        <v>549.50362555171239</v>
      </c>
    </row>
    <row r="261" spans="1:10" hidden="1" outlineLevel="1" x14ac:dyDescent="0.2">
      <c r="A261" s="50"/>
      <c r="F261" s="52">
        <v>230</v>
      </c>
      <c r="G261" s="33">
        <v>1231.8150937124724</v>
      </c>
      <c r="H261" s="58">
        <v>0.92402879978273078</v>
      </c>
      <c r="I261" s="59">
        <v>0.40571914287780425</v>
      </c>
      <c r="J261" s="33">
        <v>540.86080879998417</v>
      </c>
    </row>
    <row r="262" spans="1:10" hidden="1" outlineLevel="1" x14ac:dyDescent="0.2">
      <c r="A262" s="50"/>
      <c r="F262" s="52">
        <v>231</v>
      </c>
      <c r="G262" s="33">
        <v>668.60244494963945</v>
      </c>
      <c r="H262" s="58">
        <v>0.92562523808845154</v>
      </c>
      <c r="I262" s="59">
        <v>0.40659524432658301</v>
      </c>
      <c r="J262" s="33">
        <v>293.69399544794146</v>
      </c>
    </row>
    <row r="263" spans="1:10" hidden="1" outlineLevel="1" x14ac:dyDescent="0.2">
      <c r="A263" s="50"/>
      <c r="F263" s="52">
        <v>232</v>
      </c>
      <c r="G263" s="33">
        <v>1117.7116105172372</v>
      </c>
      <c r="H263" s="58">
        <v>0.91594007047712156</v>
      </c>
      <c r="I263" s="59">
        <v>0.39339786281794048</v>
      </c>
      <c r="J263" s="33">
        <v>480.05909228890147</v>
      </c>
    </row>
    <row r="264" spans="1:10" hidden="1" outlineLevel="1" x14ac:dyDescent="0.2">
      <c r="A264" s="50"/>
      <c r="F264" s="52">
        <v>233</v>
      </c>
      <c r="G264" s="33">
        <v>913.74288446502112</v>
      </c>
      <c r="H264" s="58">
        <v>0.91273715943921285</v>
      </c>
      <c r="I264" s="59">
        <v>0.4057608773333275</v>
      </c>
      <c r="J264" s="33">
        <v>406.20797633067605</v>
      </c>
    </row>
    <row r="265" spans="1:10" hidden="1" outlineLevel="1" x14ac:dyDescent="0.2">
      <c r="A265" s="50"/>
      <c r="F265" s="52">
        <v>234</v>
      </c>
      <c r="G265" s="33">
        <v>864.74839211011158</v>
      </c>
      <c r="H265" s="58">
        <v>1.0099682281109128</v>
      </c>
      <c r="I265" s="59">
        <v>0.40665726397743895</v>
      </c>
      <c r="J265" s="33">
        <v>348.18542343865624</v>
      </c>
    </row>
    <row r="266" spans="1:10" hidden="1" outlineLevel="1" x14ac:dyDescent="0.2">
      <c r="A266" s="50"/>
      <c r="F266" s="52">
        <v>235</v>
      </c>
      <c r="G266" s="33">
        <v>1076.6613892113614</v>
      </c>
      <c r="H266" s="58">
        <v>0.893898528675795</v>
      </c>
      <c r="I266" s="59">
        <v>0.36664345963055978</v>
      </c>
      <c r="J266" s="33">
        <v>441.60589141574599</v>
      </c>
    </row>
    <row r="267" spans="1:10" hidden="1" outlineLevel="1" x14ac:dyDescent="0.2">
      <c r="A267" s="50"/>
      <c r="F267" s="52">
        <v>236</v>
      </c>
      <c r="G267" s="33">
        <v>971.79229340748213</v>
      </c>
      <c r="H267" s="58">
        <v>0.88257648613436601</v>
      </c>
      <c r="I267" s="59">
        <v>0.3940012372385055</v>
      </c>
      <c r="J267" s="33">
        <v>433.82910371702422</v>
      </c>
    </row>
    <row r="268" spans="1:10" hidden="1" outlineLevel="1" x14ac:dyDescent="0.2">
      <c r="A268" s="50"/>
      <c r="F268" s="52">
        <v>237</v>
      </c>
      <c r="G268" s="33">
        <v>909.89552329031301</v>
      </c>
      <c r="H268" s="58">
        <v>0.89256777827461575</v>
      </c>
      <c r="I268" s="59">
        <v>0.37414809422930356</v>
      </c>
      <c r="J268" s="33">
        <v>381.41156814435652</v>
      </c>
    </row>
    <row r="269" spans="1:10" hidden="1" outlineLevel="1" x14ac:dyDescent="0.2">
      <c r="A269" s="50"/>
      <c r="F269" s="52">
        <v>238</v>
      </c>
      <c r="G269" s="33">
        <v>936.07023499358229</v>
      </c>
      <c r="H269" s="58">
        <v>0.90219015591972784</v>
      </c>
      <c r="I269" s="59">
        <v>0.43594884059712508</v>
      </c>
      <c r="J269" s="33">
        <v>452.32009126381922</v>
      </c>
    </row>
    <row r="270" spans="1:10" hidden="1" outlineLevel="1" x14ac:dyDescent="0.2">
      <c r="A270" s="50"/>
      <c r="F270" s="52">
        <v>239</v>
      </c>
      <c r="G270" s="33">
        <v>1079.0067557004243</v>
      </c>
      <c r="H270" s="58">
        <v>0.79700103503505393</v>
      </c>
      <c r="I270" s="59">
        <v>0.39247756562631686</v>
      </c>
      <c r="J270" s="33">
        <v>531.34930339585651</v>
      </c>
    </row>
    <row r="271" spans="1:10" hidden="1" outlineLevel="1" x14ac:dyDescent="0.2">
      <c r="A271" s="50"/>
      <c r="F271" s="52">
        <v>240</v>
      </c>
      <c r="G271" s="33">
        <v>991.98129499862216</v>
      </c>
      <c r="H271" s="58">
        <v>0.90267222148620796</v>
      </c>
      <c r="I271" s="59">
        <v>0.37939757940187557</v>
      </c>
      <c r="J271" s="33">
        <v>416.93462275239125</v>
      </c>
    </row>
    <row r="272" spans="1:10" hidden="1" outlineLevel="1" x14ac:dyDescent="0.2">
      <c r="A272" s="50"/>
      <c r="F272" s="52">
        <v>241</v>
      </c>
      <c r="G272" s="33">
        <v>948.4595571856978</v>
      </c>
      <c r="H272" s="58">
        <v>0.90222372473842849</v>
      </c>
      <c r="I272" s="59">
        <v>0.42377698079092918</v>
      </c>
      <c r="J272" s="33">
        <v>445.49407926840451</v>
      </c>
    </row>
    <row r="273" spans="1:10" hidden="1" outlineLevel="1" x14ac:dyDescent="0.2">
      <c r="A273" s="50"/>
      <c r="F273" s="52">
        <v>242</v>
      </c>
      <c r="G273" s="33">
        <v>1000.4828783709944</v>
      </c>
      <c r="H273" s="58">
        <v>0.91448703057978453</v>
      </c>
      <c r="I273" s="59">
        <v>0.38972810383743667</v>
      </c>
      <c r="J273" s="33">
        <v>426.37706393948702</v>
      </c>
    </row>
    <row r="274" spans="1:10" hidden="1" outlineLevel="1" x14ac:dyDescent="0.2">
      <c r="A274" s="50"/>
      <c r="F274" s="52">
        <v>243</v>
      </c>
      <c r="G274" s="33">
        <v>834.7995216352125</v>
      </c>
      <c r="H274" s="58">
        <v>0.85291716025146491</v>
      </c>
      <c r="I274" s="59">
        <v>0.38579941544247537</v>
      </c>
      <c r="J274" s="33">
        <v>377.60427678998605</v>
      </c>
    </row>
    <row r="275" spans="1:10" hidden="1" outlineLevel="1" x14ac:dyDescent="0.2">
      <c r="A275" s="50"/>
      <c r="F275" s="52">
        <v>244</v>
      </c>
      <c r="G275" s="33">
        <v>984.05601215546733</v>
      </c>
      <c r="H275" s="58">
        <v>0.86637286251841839</v>
      </c>
      <c r="I275" s="59">
        <v>0.43048857909634042</v>
      </c>
      <c r="J275" s="33">
        <v>488.96369306005619</v>
      </c>
    </row>
    <row r="276" spans="1:10" hidden="1" outlineLevel="1" x14ac:dyDescent="0.2">
      <c r="A276" s="50"/>
      <c r="F276" s="52">
        <v>245</v>
      </c>
      <c r="G276" s="33">
        <v>1306.8129145945732</v>
      </c>
      <c r="H276" s="58">
        <v>0.94319155480990713</v>
      </c>
      <c r="I276" s="59">
        <v>0.40835760333774629</v>
      </c>
      <c r="J276" s="33">
        <v>565.78855810706148</v>
      </c>
    </row>
    <row r="277" spans="1:10" hidden="1" outlineLevel="1" x14ac:dyDescent="0.2">
      <c r="A277" s="50"/>
      <c r="F277" s="52">
        <v>246</v>
      </c>
      <c r="G277" s="33">
        <v>1053.2336639323144</v>
      </c>
      <c r="H277" s="58">
        <v>1.0045265328831845</v>
      </c>
      <c r="I277" s="59">
        <v>0.42952917417177489</v>
      </c>
      <c r="J277" s="33">
        <v>450.35603447954736</v>
      </c>
    </row>
    <row r="278" spans="1:10" hidden="1" outlineLevel="1" x14ac:dyDescent="0.2">
      <c r="A278" s="50"/>
      <c r="F278" s="52">
        <v>247</v>
      </c>
      <c r="G278" s="33">
        <v>846.29044275357239</v>
      </c>
      <c r="H278" s="58">
        <v>0.96859628579023671</v>
      </c>
      <c r="I278" s="59">
        <v>0.41871513684121014</v>
      </c>
      <c r="J278" s="33">
        <v>365.84346207343492</v>
      </c>
    </row>
    <row r="279" spans="1:10" hidden="1" outlineLevel="1" x14ac:dyDescent="0.2">
      <c r="A279" s="50"/>
      <c r="F279" s="52">
        <v>248</v>
      </c>
      <c r="G279" s="33">
        <v>1218.0754415876931</v>
      </c>
      <c r="H279" s="58">
        <v>0.95959560886372675</v>
      </c>
      <c r="I279" s="59">
        <v>0.41232406673843891</v>
      </c>
      <c r="J279" s="33">
        <v>523.38903495439126</v>
      </c>
    </row>
    <row r="280" spans="1:10" hidden="1" outlineLevel="1" x14ac:dyDescent="0.2">
      <c r="A280" s="50"/>
      <c r="F280" s="52">
        <v>249</v>
      </c>
      <c r="G280" s="33">
        <v>1237.3151657759715</v>
      </c>
      <c r="H280" s="58">
        <v>0.95932632472345913</v>
      </c>
      <c r="I280" s="59">
        <v>0.39164441192533694</v>
      </c>
      <c r="J280" s="33">
        <v>505.13319396955063</v>
      </c>
    </row>
    <row r="281" spans="1:10" hidden="1" outlineLevel="1" x14ac:dyDescent="0.2">
      <c r="A281" s="50"/>
      <c r="F281" s="52">
        <v>250</v>
      </c>
      <c r="G281" s="33">
        <v>1031.1010803553909</v>
      </c>
      <c r="H281" s="58">
        <v>0.89684692131329624</v>
      </c>
      <c r="I281" s="59">
        <v>0.4175111486128194</v>
      </c>
      <c r="J281" s="33">
        <v>480.01078686282597</v>
      </c>
    </row>
    <row r="282" spans="1:10" hidden="1" outlineLevel="1" x14ac:dyDescent="0.2">
      <c r="A282" s="50"/>
      <c r="F282" s="52">
        <v>251</v>
      </c>
      <c r="G282" s="33">
        <v>1006.0908447624007</v>
      </c>
      <c r="H282" s="58">
        <v>0.96225336573189113</v>
      </c>
      <c r="I282" s="59">
        <v>0.36183638583698047</v>
      </c>
      <c r="J282" s="33">
        <v>378.32060459005214</v>
      </c>
    </row>
    <row r="283" spans="1:10" hidden="1" outlineLevel="1" x14ac:dyDescent="0.2">
      <c r="A283" s="50"/>
      <c r="F283" s="52">
        <v>252</v>
      </c>
      <c r="G283" s="33">
        <v>1082.7411821905666</v>
      </c>
      <c r="H283" s="58">
        <v>0.88719554888774876</v>
      </c>
      <c r="I283" s="59">
        <v>0.41245068705109794</v>
      </c>
      <c r="J283" s="33">
        <v>503.35841410935643</v>
      </c>
    </row>
    <row r="284" spans="1:10" hidden="1" outlineLevel="1" x14ac:dyDescent="0.2">
      <c r="A284" s="50"/>
      <c r="F284" s="52">
        <v>253</v>
      </c>
      <c r="G284" s="33">
        <v>956.07734493702674</v>
      </c>
      <c r="H284" s="58">
        <v>0.87894440916841043</v>
      </c>
      <c r="I284" s="59">
        <v>0.38639413308324</v>
      </c>
      <c r="J284" s="33">
        <v>420.30266420033047</v>
      </c>
    </row>
    <row r="285" spans="1:10" hidden="1" outlineLevel="1" x14ac:dyDescent="0.2">
      <c r="A285" s="50"/>
      <c r="F285" s="52">
        <v>254</v>
      </c>
      <c r="G285" s="33">
        <v>878.375392708135</v>
      </c>
      <c r="H285" s="58">
        <v>0.90722966719196474</v>
      </c>
      <c r="I285" s="59">
        <v>0.38404779678586254</v>
      </c>
      <c r="J285" s="33">
        <v>371.83322649114513</v>
      </c>
    </row>
    <row r="286" spans="1:10" hidden="1" outlineLevel="1" x14ac:dyDescent="0.2">
      <c r="A286" s="50"/>
      <c r="F286" s="52">
        <v>255</v>
      </c>
      <c r="G286" s="33">
        <v>783.85815912794658</v>
      </c>
      <c r="H286" s="58">
        <v>0.91386197048095108</v>
      </c>
      <c r="I286" s="59">
        <v>0.37466824834509388</v>
      </c>
      <c r="J286" s="33">
        <v>321.36884225187197</v>
      </c>
    </row>
    <row r="287" spans="1:10" hidden="1" outlineLevel="1" x14ac:dyDescent="0.2">
      <c r="A287" s="50"/>
      <c r="F287" s="52">
        <v>256</v>
      </c>
      <c r="G287" s="33">
        <v>1096.6250869633154</v>
      </c>
      <c r="H287" s="58">
        <v>0.87787833752661482</v>
      </c>
      <c r="I287" s="59">
        <v>0.37306454891822349</v>
      </c>
      <c r="J287" s="33">
        <v>466.02350908103341</v>
      </c>
    </row>
    <row r="288" spans="1:10" hidden="1" outlineLevel="1" x14ac:dyDescent="0.2">
      <c r="A288" s="50"/>
      <c r="F288" s="52">
        <v>257</v>
      </c>
      <c r="G288" s="33">
        <v>761.58628289333046</v>
      </c>
      <c r="H288" s="58">
        <v>0.97072186158483509</v>
      </c>
      <c r="I288" s="59">
        <v>0.4143980216288301</v>
      </c>
      <c r="J288" s="33">
        <v>325.11871981062745</v>
      </c>
    </row>
    <row r="289" spans="1:10" hidden="1" outlineLevel="1" x14ac:dyDescent="0.2">
      <c r="A289" s="50"/>
      <c r="F289" s="52">
        <v>258</v>
      </c>
      <c r="G289" s="33">
        <v>991.70439712819689</v>
      </c>
      <c r="H289" s="58">
        <v>0.96412248011584722</v>
      </c>
      <c r="I289" s="59">
        <v>0.4102051416382767</v>
      </c>
      <c r="J289" s="33">
        <v>421.94041843977459</v>
      </c>
    </row>
    <row r="290" spans="1:10" hidden="1" outlineLevel="1" x14ac:dyDescent="0.2">
      <c r="A290" s="50"/>
      <c r="F290" s="52">
        <v>259</v>
      </c>
      <c r="G290" s="33">
        <v>1138.5914838679882</v>
      </c>
      <c r="H290" s="58">
        <v>1.0074237603963943</v>
      </c>
      <c r="I290" s="59">
        <v>0.39918283394344894</v>
      </c>
      <c r="J290" s="33">
        <v>451.15689454799463</v>
      </c>
    </row>
    <row r="291" spans="1:10" hidden="1" outlineLevel="1" x14ac:dyDescent="0.2">
      <c r="A291" s="50"/>
      <c r="F291" s="52">
        <v>260</v>
      </c>
      <c r="G291" s="33">
        <v>1111.6158421354683</v>
      </c>
      <c r="H291" s="58">
        <v>0.9542546730213175</v>
      </c>
      <c r="I291" s="59">
        <v>0.40380614378081703</v>
      </c>
      <c r="J291" s="33">
        <v>470.39571224437822</v>
      </c>
    </row>
    <row r="292" spans="1:10" hidden="1" outlineLevel="1" x14ac:dyDescent="0.2">
      <c r="A292" s="50"/>
      <c r="F292" s="52">
        <v>261</v>
      </c>
      <c r="G292" s="33">
        <v>1038.8307178426048</v>
      </c>
      <c r="H292" s="58">
        <v>0.90785308973583068</v>
      </c>
      <c r="I292" s="59">
        <v>0.39485596539421641</v>
      </c>
      <c r="J292" s="33">
        <v>451.82255875151145</v>
      </c>
    </row>
    <row r="293" spans="1:10" hidden="1" outlineLevel="1" x14ac:dyDescent="0.2">
      <c r="A293" s="50"/>
      <c r="F293" s="52">
        <v>262</v>
      </c>
      <c r="G293" s="33">
        <v>1017.6443396838089</v>
      </c>
      <c r="H293" s="58">
        <v>1.0188453554409882</v>
      </c>
      <c r="I293" s="59">
        <v>0.40146580839261697</v>
      </c>
      <c r="J293" s="33">
        <v>400.9925601618886</v>
      </c>
    </row>
    <row r="294" spans="1:10" hidden="1" outlineLevel="1" x14ac:dyDescent="0.2">
      <c r="A294" s="50"/>
      <c r="F294" s="52">
        <v>263</v>
      </c>
      <c r="G294" s="33">
        <v>777.49458596690988</v>
      </c>
      <c r="H294" s="58">
        <v>0.92273843879272743</v>
      </c>
      <c r="I294" s="59">
        <v>0.39967920845636767</v>
      </c>
      <c r="J294" s="33">
        <v>336.76761217939088</v>
      </c>
    </row>
    <row r="295" spans="1:10" hidden="1" outlineLevel="1" x14ac:dyDescent="0.2">
      <c r="A295" s="50"/>
      <c r="F295" s="52">
        <v>264</v>
      </c>
      <c r="G295" s="33">
        <v>1034.1770315310948</v>
      </c>
      <c r="H295" s="58">
        <v>0.91906880513566835</v>
      </c>
      <c r="I295" s="59">
        <v>0.41378216480511459</v>
      </c>
      <c r="J295" s="33">
        <v>465.60606616987252</v>
      </c>
    </row>
    <row r="296" spans="1:10" hidden="1" outlineLevel="1" x14ac:dyDescent="0.2">
      <c r="A296" s="50"/>
      <c r="F296" s="52">
        <v>265</v>
      </c>
      <c r="G296" s="33">
        <v>855.72267868389361</v>
      </c>
      <c r="H296" s="58">
        <v>0.88423430324651919</v>
      </c>
      <c r="I296" s="59">
        <v>0.40485873441176601</v>
      </c>
      <c r="J296" s="33">
        <v>391.80429828090507</v>
      </c>
    </row>
    <row r="297" spans="1:10" hidden="1" outlineLevel="1" x14ac:dyDescent="0.2">
      <c r="A297" s="50"/>
      <c r="F297" s="52">
        <v>266</v>
      </c>
      <c r="G297" s="33">
        <v>1087.1240019531867</v>
      </c>
      <c r="H297" s="58">
        <v>0.91008454767697811</v>
      </c>
      <c r="I297" s="59">
        <v>0.40620683557571702</v>
      </c>
      <c r="J297" s="33">
        <v>485.22656695908699</v>
      </c>
    </row>
    <row r="298" spans="1:10" hidden="1" outlineLevel="1" x14ac:dyDescent="0.2">
      <c r="A298" s="50"/>
      <c r="F298" s="52">
        <v>267</v>
      </c>
      <c r="G298" s="33">
        <v>958.27444907441111</v>
      </c>
      <c r="H298" s="58">
        <v>0.91868395290706328</v>
      </c>
      <c r="I298" s="59">
        <v>0.42747520064549621</v>
      </c>
      <c r="J298" s="33">
        <v>445.89715657412427</v>
      </c>
    </row>
    <row r="299" spans="1:10" hidden="1" outlineLevel="1" x14ac:dyDescent="0.2">
      <c r="A299" s="50"/>
      <c r="F299" s="52">
        <v>268</v>
      </c>
      <c r="G299" s="33">
        <v>1170.4007469744104</v>
      </c>
      <c r="H299" s="58">
        <v>0.86234762284989841</v>
      </c>
      <c r="I299" s="59">
        <v>0.40536308757021622</v>
      </c>
      <c r="J299" s="33">
        <v>550.16938403576444</v>
      </c>
    </row>
    <row r="300" spans="1:10" hidden="1" outlineLevel="1" x14ac:dyDescent="0.2">
      <c r="A300" s="50"/>
      <c r="F300" s="52">
        <v>269</v>
      </c>
      <c r="G300" s="33">
        <v>1005.2775183221964</v>
      </c>
      <c r="H300" s="58">
        <v>0.9931109170940664</v>
      </c>
      <c r="I300" s="59">
        <v>0.41713658484791832</v>
      </c>
      <c r="J300" s="33">
        <v>422.24692488965201</v>
      </c>
    </row>
    <row r="301" spans="1:10" hidden="1" outlineLevel="1" x14ac:dyDescent="0.2">
      <c r="A301" s="50"/>
      <c r="F301" s="52">
        <v>270</v>
      </c>
      <c r="G301" s="33">
        <v>1116.7750105142675</v>
      </c>
      <c r="H301" s="58">
        <v>0.98840222913183207</v>
      </c>
      <c r="I301" s="59">
        <v>0.4093543874523935</v>
      </c>
      <c r="J301" s="33">
        <v>462.52096249596099</v>
      </c>
    </row>
    <row r="302" spans="1:10" hidden="1" outlineLevel="1" x14ac:dyDescent="0.2">
      <c r="A302" s="50"/>
      <c r="F302" s="52">
        <v>271</v>
      </c>
      <c r="G302" s="33">
        <v>1050.5126050156953</v>
      </c>
      <c r="H302" s="58">
        <v>0.92288854437438328</v>
      </c>
      <c r="I302" s="59">
        <v>0.3804825025115447</v>
      </c>
      <c r="J302" s="33">
        <v>433.09852236517605</v>
      </c>
    </row>
    <row r="303" spans="1:10" hidden="1" outlineLevel="1" x14ac:dyDescent="0.2">
      <c r="A303" s="50"/>
      <c r="F303" s="52">
        <v>272</v>
      </c>
      <c r="G303" s="33">
        <v>580.3014251317984</v>
      </c>
      <c r="H303" s="58">
        <v>0.93396454493037917</v>
      </c>
      <c r="I303" s="59">
        <v>0.38841513722792964</v>
      </c>
      <c r="J303" s="33">
        <v>241.33449058597029</v>
      </c>
    </row>
    <row r="304" spans="1:10" hidden="1" outlineLevel="1" x14ac:dyDescent="0.2">
      <c r="A304" s="50"/>
      <c r="F304" s="52">
        <v>273</v>
      </c>
      <c r="G304" s="33">
        <v>1015.8907092370731</v>
      </c>
      <c r="H304" s="58">
        <v>0.87007049251029345</v>
      </c>
      <c r="I304" s="59">
        <v>0.40387529619512219</v>
      </c>
      <c r="J304" s="33">
        <v>471.56312577758365</v>
      </c>
    </row>
    <row r="305" spans="1:10" hidden="1" outlineLevel="1" x14ac:dyDescent="0.2">
      <c r="A305" s="50"/>
      <c r="F305" s="52">
        <v>274</v>
      </c>
      <c r="G305" s="33">
        <v>1183.3923698305573</v>
      </c>
      <c r="H305" s="58">
        <v>0.7940073650856404</v>
      </c>
      <c r="I305" s="59">
        <v>0.37338008087501517</v>
      </c>
      <c r="J305" s="33">
        <v>556.48745614160839</v>
      </c>
    </row>
    <row r="306" spans="1:10" hidden="1" outlineLevel="1" x14ac:dyDescent="0.2">
      <c r="A306" s="50"/>
      <c r="F306" s="52">
        <v>275</v>
      </c>
      <c r="G306" s="33">
        <v>1011.866765099938</v>
      </c>
      <c r="H306" s="58">
        <v>0.95115484162401365</v>
      </c>
      <c r="I306" s="59">
        <v>0.4186208272280324</v>
      </c>
      <c r="J306" s="33">
        <v>445.34126696705755</v>
      </c>
    </row>
    <row r="307" spans="1:10" hidden="1" outlineLevel="1" x14ac:dyDescent="0.2">
      <c r="A307" s="50"/>
      <c r="F307" s="52">
        <v>276</v>
      </c>
      <c r="G307" s="33">
        <v>971.26460306530657</v>
      </c>
      <c r="H307" s="58">
        <v>0.93957008227286865</v>
      </c>
      <c r="I307" s="59">
        <v>0.37453208871364885</v>
      </c>
      <c r="J307" s="33">
        <v>387.16618094065365</v>
      </c>
    </row>
    <row r="308" spans="1:10" hidden="1" outlineLevel="1" x14ac:dyDescent="0.2">
      <c r="A308" s="50"/>
      <c r="F308" s="52">
        <v>277</v>
      </c>
      <c r="G308" s="33">
        <v>1087.8965179316504</v>
      </c>
      <c r="H308" s="58">
        <v>0.97381265336415046</v>
      </c>
      <c r="I308" s="59">
        <v>0.39158575027089237</v>
      </c>
      <c r="J308" s="33">
        <v>437.46070942873143</v>
      </c>
    </row>
    <row r="309" spans="1:10" hidden="1" outlineLevel="1" x14ac:dyDescent="0.2">
      <c r="A309" s="50"/>
      <c r="F309" s="52">
        <v>278</v>
      </c>
      <c r="G309" s="33">
        <v>936.76278328245382</v>
      </c>
      <c r="H309" s="58">
        <v>0.95463158876531551</v>
      </c>
      <c r="I309" s="59">
        <v>0.38462830040374751</v>
      </c>
      <c r="J309" s="33">
        <v>377.42882328189012</v>
      </c>
    </row>
    <row r="310" spans="1:10" hidden="1" outlineLevel="1" x14ac:dyDescent="0.2">
      <c r="A310" s="50"/>
      <c r="F310" s="52">
        <v>279</v>
      </c>
      <c r="G310" s="33">
        <v>883.66499953339462</v>
      </c>
      <c r="H310" s="58">
        <v>0.93345344517157347</v>
      </c>
      <c r="I310" s="59">
        <v>0.35963303004386277</v>
      </c>
      <c r="J310" s="33">
        <v>340.45095978781342</v>
      </c>
    </row>
    <row r="311" spans="1:10" hidden="1" outlineLevel="1" x14ac:dyDescent="0.2">
      <c r="A311" s="50"/>
      <c r="F311" s="52">
        <v>280</v>
      </c>
      <c r="G311" s="33">
        <v>1014.3827645107366</v>
      </c>
      <c r="H311" s="58">
        <v>0.9681613553261762</v>
      </c>
      <c r="I311" s="59">
        <v>0.39346110214500329</v>
      </c>
      <c r="J311" s="33">
        <v>412.24549846531016</v>
      </c>
    </row>
    <row r="312" spans="1:10" hidden="1" outlineLevel="1" x14ac:dyDescent="0.2">
      <c r="A312" s="50"/>
      <c r="F312" s="52">
        <v>281</v>
      </c>
      <c r="G312" s="33">
        <v>1158.053688174861</v>
      </c>
      <c r="H312" s="58">
        <v>0.97991783980673386</v>
      </c>
      <c r="I312" s="59">
        <v>0.37394558295843794</v>
      </c>
      <c r="J312" s="33">
        <v>441.92384701060899</v>
      </c>
    </row>
    <row r="313" spans="1:10" hidden="1" outlineLevel="1" x14ac:dyDescent="0.2">
      <c r="A313" s="50"/>
      <c r="F313" s="52">
        <v>282</v>
      </c>
      <c r="G313" s="33">
        <v>1045.4403368047342</v>
      </c>
      <c r="H313" s="58">
        <v>0.92352386022233068</v>
      </c>
      <c r="I313" s="59">
        <v>0.39642449925683343</v>
      </c>
      <c r="J313" s="33">
        <v>448.75739531076056</v>
      </c>
    </row>
    <row r="314" spans="1:10" hidden="1" outlineLevel="1" x14ac:dyDescent="0.2">
      <c r="A314" s="50"/>
      <c r="F314" s="52">
        <v>283</v>
      </c>
      <c r="G314" s="33">
        <v>1017.6731558693149</v>
      </c>
      <c r="H314" s="58">
        <v>0.90100448050101978</v>
      </c>
      <c r="I314" s="59">
        <v>0.38900620843098449</v>
      </c>
      <c r="J314" s="33">
        <v>439.37758840730692</v>
      </c>
    </row>
    <row r="315" spans="1:10" hidden="1" outlineLevel="1" x14ac:dyDescent="0.2">
      <c r="A315" s="50"/>
      <c r="F315" s="52">
        <v>284</v>
      </c>
      <c r="G315" s="33">
        <v>1110.9535544228208</v>
      </c>
      <c r="H315" s="58">
        <v>0.89400390033417176</v>
      </c>
      <c r="I315" s="59">
        <v>0.3974310313914437</v>
      </c>
      <c r="J315" s="33">
        <v>493.87638778445205</v>
      </c>
    </row>
    <row r="316" spans="1:10" hidden="1" outlineLevel="1" x14ac:dyDescent="0.2">
      <c r="A316" s="50"/>
      <c r="F316" s="52">
        <v>285</v>
      </c>
      <c r="G316" s="33">
        <v>1002.4507867760659</v>
      </c>
      <c r="H316" s="58">
        <v>0.9893313322456212</v>
      </c>
      <c r="I316" s="59">
        <v>0.42580676283877655</v>
      </c>
      <c r="J316" s="33">
        <v>431.45335693899483</v>
      </c>
    </row>
    <row r="317" spans="1:10" hidden="1" outlineLevel="1" x14ac:dyDescent="0.2">
      <c r="A317" s="50"/>
      <c r="F317" s="52">
        <v>286</v>
      </c>
      <c r="G317" s="33">
        <v>874.08734559471327</v>
      </c>
      <c r="H317" s="58">
        <v>0.8797888455888504</v>
      </c>
      <c r="I317" s="59">
        <v>0.43561798324634593</v>
      </c>
      <c r="J317" s="33">
        <v>432.79494685371839</v>
      </c>
    </row>
    <row r="318" spans="1:10" hidden="1" outlineLevel="1" x14ac:dyDescent="0.2">
      <c r="A318" s="50"/>
      <c r="F318" s="52">
        <v>287</v>
      </c>
      <c r="G318" s="33">
        <v>1230.3770972837663</v>
      </c>
      <c r="H318" s="58">
        <v>0.91865357996676011</v>
      </c>
      <c r="I318" s="59">
        <v>0.40930865702859281</v>
      </c>
      <c r="J318" s="33">
        <v>548.19793697008038</v>
      </c>
    </row>
    <row r="319" spans="1:10" hidden="1" outlineLevel="1" x14ac:dyDescent="0.2">
      <c r="A319" s="50"/>
      <c r="F319" s="52">
        <v>288</v>
      </c>
      <c r="G319" s="33">
        <v>1133.8419207351444</v>
      </c>
      <c r="H319" s="58">
        <v>0.94203911564275555</v>
      </c>
      <c r="I319" s="59">
        <v>0.42553642665356267</v>
      </c>
      <c r="J319" s="33">
        <v>512.17728789365674</v>
      </c>
    </row>
    <row r="320" spans="1:10" hidden="1" outlineLevel="1" x14ac:dyDescent="0.2">
      <c r="A320" s="50"/>
      <c r="F320" s="52">
        <v>289</v>
      </c>
      <c r="G320" s="33">
        <v>896.48516432305337</v>
      </c>
      <c r="H320" s="58">
        <v>0.9079058941416378</v>
      </c>
      <c r="I320" s="59">
        <v>0.41226321906677321</v>
      </c>
      <c r="J320" s="33">
        <v>407.07727758375984</v>
      </c>
    </row>
    <row r="321" spans="1:10" hidden="1" outlineLevel="1" x14ac:dyDescent="0.2">
      <c r="A321" s="50"/>
      <c r="F321" s="52">
        <v>290</v>
      </c>
      <c r="G321" s="33">
        <v>850.98259451726437</v>
      </c>
      <c r="H321" s="58">
        <v>0.87683111713242856</v>
      </c>
      <c r="I321" s="59">
        <v>0.39843725030393123</v>
      </c>
      <c r="J321" s="33">
        <v>386.69152860910054</v>
      </c>
    </row>
    <row r="322" spans="1:10" hidden="1" outlineLevel="1" x14ac:dyDescent="0.2">
      <c r="A322" s="50"/>
      <c r="F322" s="52">
        <v>291</v>
      </c>
      <c r="G322" s="33">
        <v>1217.492924373903</v>
      </c>
      <c r="H322" s="58">
        <v>0.86433573478867975</v>
      </c>
      <c r="I322" s="59">
        <v>0.39651695254502412</v>
      </c>
      <c r="J322" s="33">
        <v>558.52901215046722</v>
      </c>
    </row>
    <row r="323" spans="1:10" hidden="1" outlineLevel="1" x14ac:dyDescent="0.2">
      <c r="A323" s="50"/>
      <c r="F323" s="52">
        <v>292</v>
      </c>
      <c r="G323" s="33">
        <v>1245.3825657755917</v>
      </c>
      <c r="H323" s="58">
        <v>0.80716153795764822</v>
      </c>
      <c r="I323" s="59">
        <v>0.40541003261462927</v>
      </c>
      <c r="J323" s="33">
        <v>625.5136832786809</v>
      </c>
    </row>
    <row r="324" spans="1:10" hidden="1" outlineLevel="1" x14ac:dyDescent="0.2">
      <c r="A324" s="50"/>
      <c r="F324" s="52">
        <v>293</v>
      </c>
      <c r="G324" s="33">
        <v>1040.052103306052</v>
      </c>
      <c r="H324" s="58">
        <v>0.87369809839824031</v>
      </c>
      <c r="I324" s="59">
        <v>0.41280139471086624</v>
      </c>
      <c r="J324" s="33">
        <v>491.39967181319543</v>
      </c>
    </row>
    <row r="325" spans="1:10" hidden="1" outlineLevel="1" x14ac:dyDescent="0.2">
      <c r="A325" s="50"/>
      <c r="F325" s="52">
        <v>294</v>
      </c>
      <c r="G325" s="33">
        <v>867.40607929996293</v>
      </c>
      <c r="H325" s="58">
        <v>0.9017800186225492</v>
      </c>
      <c r="I325" s="59">
        <v>0.36655155278439372</v>
      </c>
      <c r="J325" s="33">
        <v>352.57938598782118</v>
      </c>
    </row>
    <row r="326" spans="1:10" hidden="1" outlineLevel="1" x14ac:dyDescent="0.2">
      <c r="A326" s="50"/>
      <c r="F326" s="52">
        <v>295</v>
      </c>
      <c r="G326" s="33">
        <v>1250.4850875575153</v>
      </c>
      <c r="H326" s="58">
        <v>1.0428239810389694</v>
      </c>
      <c r="I326" s="59">
        <v>0.40208633702465613</v>
      </c>
      <c r="J326" s="33">
        <v>482.15516472781269</v>
      </c>
    </row>
    <row r="327" spans="1:10" hidden="1" outlineLevel="1" x14ac:dyDescent="0.2">
      <c r="A327" s="50"/>
      <c r="F327" s="52">
        <v>296</v>
      </c>
      <c r="G327" s="33">
        <v>663.89310582958183</v>
      </c>
      <c r="H327" s="58">
        <v>0.96902856421945371</v>
      </c>
      <c r="I327" s="59">
        <v>0.39841812562376455</v>
      </c>
      <c r="J327" s="33">
        <v>272.96104222915272</v>
      </c>
    </row>
    <row r="328" spans="1:10" hidden="1" outlineLevel="1" x14ac:dyDescent="0.2">
      <c r="A328" s="50"/>
      <c r="F328" s="52">
        <v>297</v>
      </c>
      <c r="G328" s="33">
        <v>1033.0147196208143</v>
      </c>
      <c r="H328" s="58">
        <v>0.89754005959440264</v>
      </c>
      <c r="I328" s="59">
        <v>0.38936294175599323</v>
      </c>
      <c r="J328" s="33">
        <v>448.13336832070149</v>
      </c>
    </row>
    <row r="329" spans="1:10" hidden="1" outlineLevel="1" x14ac:dyDescent="0.2">
      <c r="A329" s="50"/>
      <c r="F329" s="52">
        <v>298</v>
      </c>
      <c r="G329" s="33">
        <v>1023.2779401622187</v>
      </c>
      <c r="H329" s="58">
        <v>0.92236203599745015</v>
      </c>
      <c r="I329" s="59">
        <v>0.40649680369659175</v>
      </c>
      <c r="J329" s="33">
        <v>450.97173965898583</v>
      </c>
    </row>
    <row r="330" spans="1:10" hidden="1" outlineLevel="1" x14ac:dyDescent="0.2">
      <c r="A330" s="50"/>
      <c r="F330" s="52">
        <v>299</v>
      </c>
      <c r="G330" s="33">
        <v>868.02773454959083</v>
      </c>
      <c r="H330" s="58">
        <v>0.97513252760721958</v>
      </c>
      <c r="I330" s="59">
        <v>0.41416434126461671</v>
      </c>
      <c r="J330" s="33">
        <v>368.67412859388975</v>
      </c>
    </row>
    <row r="331" spans="1:10" hidden="1" outlineLevel="1" x14ac:dyDescent="0.2">
      <c r="A331" s="50"/>
      <c r="F331" s="52">
        <v>300</v>
      </c>
      <c r="G331" s="33">
        <v>1112.2670718865886</v>
      </c>
      <c r="H331" s="58">
        <v>0.9614030006255404</v>
      </c>
      <c r="I331" s="59">
        <v>0.39211447527050097</v>
      </c>
      <c r="J331" s="33">
        <v>453.64536928810577</v>
      </c>
    </row>
    <row r="332" spans="1:10" hidden="1" outlineLevel="1" x14ac:dyDescent="0.2">
      <c r="A332" s="50"/>
      <c r="F332" s="52">
        <v>301</v>
      </c>
      <c r="G332" s="33">
        <v>1201.1631395984466</v>
      </c>
      <c r="H332" s="58">
        <v>0.96974031017929463</v>
      </c>
      <c r="I332" s="59">
        <v>0.36766459871318335</v>
      </c>
      <c r="J332" s="33">
        <v>455.40559578046054</v>
      </c>
    </row>
    <row r="333" spans="1:10" hidden="1" outlineLevel="1" x14ac:dyDescent="0.2">
      <c r="A333" s="50"/>
      <c r="F333" s="52">
        <v>302</v>
      </c>
      <c r="G333" s="33">
        <v>1114.3234739271606</v>
      </c>
      <c r="H333" s="58">
        <v>0.80769303141562621</v>
      </c>
      <c r="I333" s="59">
        <v>0.41830273479715285</v>
      </c>
      <c r="J333" s="33">
        <v>577.1060767670964</v>
      </c>
    </row>
    <row r="334" spans="1:10" hidden="1" outlineLevel="1" x14ac:dyDescent="0.2">
      <c r="A334" s="50"/>
      <c r="F334" s="52">
        <v>303</v>
      </c>
      <c r="G334" s="33">
        <v>856.12814105282519</v>
      </c>
      <c r="H334" s="58">
        <v>0.88365926764590674</v>
      </c>
      <c r="I334" s="59">
        <v>0.39158218642812259</v>
      </c>
      <c r="J334" s="33">
        <v>379.38212341642759</v>
      </c>
    </row>
    <row r="335" spans="1:10" hidden="1" outlineLevel="1" x14ac:dyDescent="0.2">
      <c r="A335" s="50"/>
      <c r="F335" s="52">
        <v>304</v>
      </c>
      <c r="G335" s="33">
        <v>758.35272198036569</v>
      </c>
      <c r="H335" s="58">
        <v>0.91587162920945109</v>
      </c>
      <c r="I335" s="59">
        <v>0.41444267787033046</v>
      </c>
      <c r="J335" s="33">
        <v>343.16352078629677</v>
      </c>
    </row>
    <row r="336" spans="1:10" hidden="1" outlineLevel="1" x14ac:dyDescent="0.2">
      <c r="A336" s="50"/>
      <c r="F336" s="52">
        <v>305</v>
      </c>
      <c r="G336" s="33">
        <v>931.25398684927325</v>
      </c>
      <c r="H336" s="58">
        <v>0.86860909472243386</v>
      </c>
      <c r="I336" s="59">
        <v>0.41972859295867354</v>
      </c>
      <c r="J336" s="33">
        <v>449.99980769520414</v>
      </c>
    </row>
    <row r="337" spans="1:10" hidden="1" outlineLevel="1" x14ac:dyDescent="0.2">
      <c r="A337" s="50"/>
      <c r="F337" s="52">
        <v>306</v>
      </c>
      <c r="G337" s="33">
        <v>1191.621609650409</v>
      </c>
      <c r="H337" s="58">
        <v>0.90121779081037234</v>
      </c>
      <c r="I337" s="59">
        <v>0.40918706534604038</v>
      </c>
      <c r="J337" s="33">
        <v>541.04141576846894</v>
      </c>
    </row>
    <row r="338" spans="1:10" hidden="1" outlineLevel="1" x14ac:dyDescent="0.2">
      <c r="A338" s="50"/>
      <c r="F338" s="52">
        <v>307</v>
      </c>
      <c r="G338" s="33">
        <v>1122.1303518399868</v>
      </c>
      <c r="H338" s="58">
        <v>0.92677037808600726</v>
      </c>
      <c r="I338" s="59">
        <v>0.39058477218054211</v>
      </c>
      <c r="J338" s="33">
        <v>472.91868427587832</v>
      </c>
    </row>
    <row r="339" spans="1:10" hidden="1" outlineLevel="1" x14ac:dyDescent="0.2">
      <c r="A339" s="50"/>
      <c r="F339" s="52">
        <v>308</v>
      </c>
      <c r="G339" s="33">
        <v>931.41873904211286</v>
      </c>
      <c r="H339" s="58">
        <v>0.89755119678328932</v>
      </c>
      <c r="I339" s="59">
        <v>0.35925352585166459</v>
      </c>
      <c r="J339" s="33">
        <v>372.80933638594684</v>
      </c>
    </row>
    <row r="340" spans="1:10" hidden="1" outlineLevel="1" x14ac:dyDescent="0.2">
      <c r="A340" s="50"/>
      <c r="F340" s="52">
        <v>309</v>
      </c>
      <c r="G340" s="33">
        <v>989.3670712293009</v>
      </c>
      <c r="H340" s="58">
        <v>1.0098386581000989</v>
      </c>
      <c r="I340" s="59">
        <v>0.40242132142181791</v>
      </c>
      <c r="J340" s="33">
        <v>394.26338156274443</v>
      </c>
    </row>
    <row r="341" spans="1:10" hidden="1" outlineLevel="1" x14ac:dyDescent="0.2">
      <c r="A341" s="50"/>
      <c r="F341" s="52">
        <v>310</v>
      </c>
      <c r="G341" s="33">
        <v>840.34525986138397</v>
      </c>
      <c r="H341" s="58">
        <v>0.90481342520092634</v>
      </c>
      <c r="I341" s="59">
        <v>0.39529121755477636</v>
      </c>
      <c r="J341" s="33">
        <v>367.12662708693341</v>
      </c>
    </row>
    <row r="342" spans="1:10" hidden="1" outlineLevel="1" x14ac:dyDescent="0.2">
      <c r="A342" s="50"/>
      <c r="F342" s="52">
        <v>311</v>
      </c>
      <c r="G342" s="33">
        <v>1054.6617252507233</v>
      </c>
      <c r="H342" s="58">
        <v>0.94358743793546207</v>
      </c>
      <c r="I342" s="59">
        <v>0.46067072524756592</v>
      </c>
      <c r="J342" s="33">
        <v>514.89852697183778</v>
      </c>
    </row>
    <row r="343" spans="1:10" hidden="1" outlineLevel="1" x14ac:dyDescent="0.2">
      <c r="A343" s="50"/>
      <c r="F343" s="52">
        <v>312</v>
      </c>
      <c r="G343" s="33">
        <v>765.05993023773794</v>
      </c>
      <c r="H343" s="58">
        <v>0.91575335027778437</v>
      </c>
      <c r="I343" s="59">
        <v>0.41096293423883662</v>
      </c>
      <c r="J343" s="33">
        <v>343.33619822814404</v>
      </c>
    </row>
    <row r="344" spans="1:10" hidden="1" outlineLevel="1" x14ac:dyDescent="0.2">
      <c r="A344" s="50"/>
      <c r="F344" s="52">
        <v>313</v>
      </c>
      <c r="G344" s="33">
        <v>1038.5651426067434</v>
      </c>
      <c r="H344" s="58">
        <v>0.81185976381149771</v>
      </c>
      <c r="I344" s="59">
        <v>0.39467816798326932</v>
      </c>
      <c r="J344" s="33">
        <v>504.88890580182152</v>
      </c>
    </row>
    <row r="345" spans="1:10" hidden="1" outlineLevel="1" x14ac:dyDescent="0.2">
      <c r="A345" s="50"/>
      <c r="F345" s="52">
        <v>314</v>
      </c>
      <c r="G345" s="33">
        <v>1204.9107127412428</v>
      </c>
      <c r="H345" s="58">
        <v>0.96695043156661442</v>
      </c>
      <c r="I345" s="59">
        <v>0.38795916494617788</v>
      </c>
      <c r="J345" s="33">
        <v>483.43341984184525</v>
      </c>
    </row>
    <row r="346" spans="1:10" hidden="1" outlineLevel="1" x14ac:dyDescent="0.2">
      <c r="A346" s="50"/>
      <c r="F346" s="52">
        <v>315</v>
      </c>
      <c r="G346" s="33">
        <v>834.40710407710276</v>
      </c>
      <c r="H346" s="58">
        <v>0.89447514749491297</v>
      </c>
      <c r="I346" s="59">
        <v>0.40940835550995763</v>
      </c>
      <c r="J346" s="33">
        <v>381.91473654998947</v>
      </c>
    </row>
    <row r="347" spans="1:10" hidden="1" outlineLevel="1" x14ac:dyDescent="0.2">
      <c r="A347" s="50"/>
      <c r="F347" s="52">
        <v>316</v>
      </c>
      <c r="G347" s="33">
        <v>843.29632389148844</v>
      </c>
      <c r="H347" s="58">
        <v>0.88199023320205916</v>
      </c>
      <c r="I347" s="59">
        <v>0.40433001624300008</v>
      </c>
      <c r="J347" s="33">
        <v>386.59160101900289</v>
      </c>
    </row>
    <row r="348" spans="1:10" hidden="1" outlineLevel="1" x14ac:dyDescent="0.2">
      <c r="A348" s="50"/>
      <c r="F348" s="52">
        <v>317</v>
      </c>
      <c r="G348" s="33">
        <v>1313.2665102755459</v>
      </c>
      <c r="H348" s="58">
        <v>0.87157871309411084</v>
      </c>
      <c r="I348" s="59">
        <v>0.40019989901484859</v>
      </c>
      <c r="J348" s="33">
        <v>603.00821589146187</v>
      </c>
    </row>
    <row r="349" spans="1:10" hidden="1" outlineLevel="1" x14ac:dyDescent="0.2">
      <c r="A349" s="50"/>
      <c r="F349" s="52">
        <v>318</v>
      </c>
      <c r="G349" s="33">
        <v>804.64932609866162</v>
      </c>
      <c r="H349" s="58">
        <v>0.89117650655902902</v>
      </c>
      <c r="I349" s="59">
        <v>0.41813567311187605</v>
      </c>
      <c r="J349" s="33">
        <v>377.53754178998395</v>
      </c>
    </row>
    <row r="350" spans="1:10" hidden="1" outlineLevel="1" x14ac:dyDescent="0.2">
      <c r="A350" s="50"/>
      <c r="F350" s="52">
        <v>319</v>
      </c>
      <c r="G350" s="33">
        <v>912.7298818613524</v>
      </c>
      <c r="H350" s="58">
        <v>0.93896729169379434</v>
      </c>
      <c r="I350" s="59">
        <v>0.41078807196525918</v>
      </c>
      <c r="J350" s="33">
        <v>399.30948789340209</v>
      </c>
    </row>
    <row r="351" spans="1:10" hidden="1" outlineLevel="1" x14ac:dyDescent="0.2">
      <c r="A351" s="50"/>
      <c r="F351" s="52">
        <v>320</v>
      </c>
      <c r="G351" s="33">
        <v>920.75604404030435</v>
      </c>
      <c r="H351" s="58">
        <v>1.0008654929928156</v>
      </c>
      <c r="I351" s="59">
        <v>0.41735968081529901</v>
      </c>
      <c r="J351" s="33">
        <v>383.95413903252364</v>
      </c>
    </row>
    <row r="352" spans="1:10" hidden="1" outlineLevel="1" x14ac:dyDescent="0.2">
      <c r="A352" s="50"/>
      <c r="F352" s="52">
        <v>321</v>
      </c>
      <c r="G352" s="33">
        <v>1028.5286696795349</v>
      </c>
      <c r="H352" s="58">
        <v>0.84036249626411041</v>
      </c>
      <c r="I352" s="59">
        <v>0.38991795703789833</v>
      </c>
      <c r="J352" s="33">
        <v>477.22476838175271</v>
      </c>
    </row>
    <row r="353" spans="1:10" hidden="1" outlineLevel="1" x14ac:dyDescent="0.2">
      <c r="A353" s="50"/>
      <c r="F353" s="52">
        <v>322</v>
      </c>
      <c r="G353" s="33">
        <v>1074.234007487132</v>
      </c>
      <c r="H353" s="58">
        <v>0.89799030464693397</v>
      </c>
      <c r="I353" s="59">
        <v>0.41725771231833725</v>
      </c>
      <c r="J353" s="33">
        <v>499.1506279512376</v>
      </c>
    </row>
    <row r="354" spans="1:10" hidden="1" outlineLevel="1" x14ac:dyDescent="0.2">
      <c r="A354" s="50"/>
      <c r="F354" s="52">
        <v>323</v>
      </c>
      <c r="G354" s="33">
        <v>855.99632056274277</v>
      </c>
      <c r="H354" s="58">
        <v>0.84382107201908263</v>
      </c>
      <c r="I354" s="59">
        <v>0.39899730354818264</v>
      </c>
      <c r="J354" s="33">
        <v>404.75431946072138</v>
      </c>
    </row>
    <row r="355" spans="1:10" hidden="1" outlineLevel="1" x14ac:dyDescent="0.2">
      <c r="A355" s="50"/>
      <c r="F355" s="52">
        <v>324</v>
      </c>
      <c r="G355" s="33">
        <v>1074.9541663520386</v>
      </c>
      <c r="H355" s="58">
        <v>0.93857942592796018</v>
      </c>
      <c r="I355" s="59">
        <v>0.41822334383226351</v>
      </c>
      <c r="J355" s="33">
        <v>478.99081686527313</v>
      </c>
    </row>
    <row r="356" spans="1:10" hidden="1" outlineLevel="1" x14ac:dyDescent="0.2">
      <c r="A356" s="50"/>
      <c r="F356" s="52">
        <v>325</v>
      </c>
      <c r="G356" s="33">
        <v>1011.8358945699006</v>
      </c>
      <c r="H356" s="58">
        <v>0.88724775449828952</v>
      </c>
      <c r="I356" s="59">
        <v>0.40530871084707359</v>
      </c>
      <c r="J356" s="33">
        <v>462.22253022079917</v>
      </c>
    </row>
    <row r="357" spans="1:10" hidden="1" outlineLevel="1" x14ac:dyDescent="0.2">
      <c r="A357" s="50"/>
      <c r="F357" s="52">
        <v>326</v>
      </c>
      <c r="G357" s="33">
        <v>1000.5863866115806</v>
      </c>
      <c r="H357" s="58">
        <v>1.0101554637905448</v>
      </c>
      <c r="I357" s="59">
        <v>0.38257075032892612</v>
      </c>
      <c r="J357" s="33">
        <v>378.94670515218206</v>
      </c>
    </row>
    <row r="358" spans="1:10" hidden="1" outlineLevel="1" x14ac:dyDescent="0.2">
      <c r="A358" s="50"/>
      <c r="F358" s="52">
        <v>327</v>
      </c>
      <c r="G358" s="33">
        <v>931.21494859133918</v>
      </c>
      <c r="H358" s="58">
        <v>0.97548853102297195</v>
      </c>
      <c r="I358" s="59">
        <v>0.40820921651111508</v>
      </c>
      <c r="J358" s="33">
        <v>389.6822079181955</v>
      </c>
    </row>
    <row r="359" spans="1:10" hidden="1" outlineLevel="1" x14ac:dyDescent="0.2">
      <c r="A359" s="50"/>
      <c r="F359" s="52">
        <v>328</v>
      </c>
      <c r="G359" s="33">
        <v>1131.7191870534407</v>
      </c>
      <c r="H359" s="58">
        <v>0.99037740748591985</v>
      </c>
      <c r="I359" s="59">
        <v>0.38800183031138502</v>
      </c>
      <c r="J359" s="33">
        <v>443.37553810918337</v>
      </c>
    </row>
    <row r="360" spans="1:10" hidden="1" outlineLevel="1" x14ac:dyDescent="0.2">
      <c r="A360" s="50"/>
      <c r="F360" s="52">
        <v>329</v>
      </c>
      <c r="G360" s="33">
        <v>1134.3516040668833</v>
      </c>
      <c r="H360" s="58">
        <v>0.90701759194547704</v>
      </c>
      <c r="I360" s="59">
        <v>0.38050818543059789</v>
      </c>
      <c r="J360" s="33">
        <v>475.87838905965128</v>
      </c>
    </row>
    <row r="361" spans="1:10" hidden="1" outlineLevel="1" x14ac:dyDescent="0.2">
      <c r="A361" s="50"/>
      <c r="F361" s="52">
        <v>330</v>
      </c>
      <c r="G361" s="33">
        <v>1192.2114159662528</v>
      </c>
      <c r="H361" s="58">
        <v>0.97997125803598273</v>
      </c>
      <c r="I361" s="59">
        <v>0.41237474111327876</v>
      </c>
      <c r="J361" s="33">
        <v>501.68601372727915</v>
      </c>
    </row>
    <row r="362" spans="1:10" hidden="1" outlineLevel="1" x14ac:dyDescent="0.2">
      <c r="A362" s="50"/>
      <c r="F362" s="52">
        <v>331</v>
      </c>
      <c r="G362" s="33">
        <v>893.82059901308787</v>
      </c>
      <c r="H362" s="58">
        <v>0.91939556682172952</v>
      </c>
      <c r="I362" s="59">
        <v>0.41802516503868303</v>
      </c>
      <c r="J362" s="33">
        <v>406.39689476539445</v>
      </c>
    </row>
    <row r="363" spans="1:10" hidden="1" outlineLevel="1" x14ac:dyDescent="0.2">
      <c r="A363" s="50"/>
      <c r="F363" s="52">
        <v>332</v>
      </c>
      <c r="G363" s="33">
        <v>972.39110942535922</v>
      </c>
      <c r="H363" s="58">
        <v>0.9013386997043269</v>
      </c>
      <c r="I363" s="59">
        <v>0.41305535057781412</v>
      </c>
      <c r="J363" s="33">
        <v>445.61644888231052</v>
      </c>
    </row>
    <row r="364" spans="1:10" hidden="1" outlineLevel="1" x14ac:dyDescent="0.2">
      <c r="A364" s="50"/>
      <c r="F364" s="52">
        <v>333</v>
      </c>
      <c r="G364" s="33">
        <v>1118.5626779404649</v>
      </c>
      <c r="H364" s="58">
        <v>0.82292981962021661</v>
      </c>
      <c r="I364" s="59">
        <v>0.42820688921048494</v>
      </c>
      <c r="J364" s="33">
        <v>582.03777927124361</v>
      </c>
    </row>
    <row r="365" spans="1:10" hidden="1" outlineLevel="1" x14ac:dyDescent="0.2">
      <c r="A365" s="50"/>
      <c r="F365" s="52">
        <v>334</v>
      </c>
      <c r="G365" s="33">
        <v>849.886125439122</v>
      </c>
      <c r="H365" s="58">
        <v>0.91984593028841211</v>
      </c>
      <c r="I365" s="59">
        <v>0.39086041027288049</v>
      </c>
      <c r="J365" s="33">
        <v>361.1331297298982</v>
      </c>
    </row>
    <row r="366" spans="1:10" hidden="1" outlineLevel="1" x14ac:dyDescent="0.2">
      <c r="A366" s="50"/>
      <c r="F366" s="52">
        <v>335</v>
      </c>
      <c r="G366" s="33">
        <v>1171.2417572852994</v>
      </c>
      <c r="H366" s="58">
        <v>0.90842940786122195</v>
      </c>
      <c r="I366" s="59">
        <v>0.39112909669311335</v>
      </c>
      <c r="J366" s="33">
        <v>504.28434677693463</v>
      </c>
    </row>
    <row r="367" spans="1:10" hidden="1" outlineLevel="1" x14ac:dyDescent="0.2">
      <c r="A367" s="50"/>
      <c r="F367" s="52">
        <v>336</v>
      </c>
      <c r="G367" s="33">
        <v>948.82586482889735</v>
      </c>
      <c r="H367" s="58">
        <v>0.91098555871871834</v>
      </c>
      <c r="I367" s="59">
        <v>0.39520115488801388</v>
      </c>
      <c r="J367" s="33">
        <v>411.61692847842284</v>
      </c>
    </row>
    <row r="368" spans="1:10" hidden="1" outlineLevel="1" x14ac:dyDescent="0.2">
      <c r="A368" s="50"/>
      <c r="F368" s="52">
        <v>337</v>
      </c>
      <c r="G368" s="33">
        <v>1157.5450067937122</v>
      </c>
      <c r="H368" s="58">
        <v>0.96144601284645403</v>
      </c>
      <c r="I368" s="59">
        <v>0.40354476454588928</v>
      </c>
      <c r="J368" s="33">
        <v>485.85278941963759</v>
      </c>
    </row>
    <row r="369" spans="1:10" hidden="1" outlineLevel="1" x14ac:dyDescent="0.2">
      <c r="A369" s="50"/>
      <c r="F369" s="52">
        <v>338</v>
      </c>
      <c r="G369" s="33">
        <v>764.23808509483956</v>
      </c>
      <c r="H369" s="58">
        <v>0.93345733958025034</v>
      </c>
      <c r="I369" s="59">
        <v>0.44102375237850128</v>
      </c>
      <c r="J369" s="33">
        <v>361.0739706119266</v>
      </c>
    </row>
    <row r="370" spans="1:10" hidden="1" outlineLevel="1" x14ac:dyDescent="0.2">
      <c r="A370" s="50"/>
      <c r="F370" s="52">
        <v>339</v>
      </c>
      <c r="G370" s="33">
        <v>961.6019722677454</v>
      </c>
      <c r="H370" s="58">
        <v>0.89803559258175514</v>
      </c>
      <c r="I370" s="59">
        <v>0.39410783635238672</v>
      </c>
      <c r="J370" s="33">
        <v>422.00429008956894</v>
      </c>
    </row>
    <row r="371" spans="1:10" hidden="1" outlineLevel="1" x14ac:dyDescent="0.2">
      <c r="A371" s="50"/>
      <c r="F371" s="52">
        <v>340</v>
      </c>
      <c r="G371" s="33">
        <v>1094.7206058921183</v>
      </c>
      <c r="H371" s="58">
        <v>0.89222815704441483</v>
      </c>
      <c r="I371" s="59">
        <v>0.40355890096012731</v>
      </c>
      <c r="J371" s="33">
        <v>495.14716732957362</v>
      </c>
    </row>
    <row r="372" spans="1:10" hidden="1" outlineLevel="1" x14ac:dyDescent="0.2">
      <c r="A372" s="50"/>
      <c r="F372" s="52">
        <v>341</v>
      </c>
      <c r="G372" s="33">
        <v>1093.8006773433071</v>
      </c>
      <c r="H372" s="58">
        <v>0.98148169200492386</v>
      </c>
      <c r="I372" s="59">
        <v>0.38230224896788162</v>
      </c>
      <c r="J372" s="33">
        <v>426.05222519916418</v>
      </c>
    </row>
    <row r="373" spans="1:10" hidden="1" outlineLevel="1" x14ac:dyDescent="0.2">
      <c r="A373" s="50"/>
      <c r="F373" s="52">
        <v>342</v>
      </c>
      <c r="G373" s="33">
        <v>819.82410558644813</v>
      </c>
      <c r="H373" s="58">
        <v>0.9171182263078167</v>
      </c>
      <c r="I373" s="59">
        <v>0.39069703000984185</v>
      </c>
      <c r="J373" s="33">
        <v>349.2492396237642</v>
      </c>
    </row>
    <row r="374" spans="1:10" hidden="1" outlineLevel="1" x14ac:dyDescent="0.2">
      <c r="A374" s="50"/>
      <c r="F374" s="52">
        <v>343</v>
      </c>
      <c r="G374" s="33">
        <v>1443.8394343392263</v>
      </c>
      <c r="H374" s="58">
        <v>0.95342396488566683</v>
      </c>
      <c r="I374" s="59">
        <v>0.4136449807335868</v>
      </c>
      <c r="J374" s="33">
        <v>626.41275759337759</v>
      </c>
    </row>
    <row r="375" spans="1:10" hidden="1" outlineLevel="1" x14ac:dyDescent="0.2">
      <c r="A375" s="50"/>
      <c r="F375" s="52">
        <v>344</v>
      </c>
      <c r="G375" s="33">
        <v>991.56193730931489</v>
      </c>
      <c r="H375" s="58">
        <v>0.87810546775375264</v>
      </c>
      <c r="I375" s="59">
        <v>0.40340702612275464</v>
      </c>
      <c r="J375" s="33">
        <v>455.52962262004837</v>
      </c>
    </row>
    <row r="376" spans="1:10" hidden="1" outlineLevel="1" x14ac:dyDescent="0.2">
      <c r="A376" s="50"/>
      <c r="F376" s="52">
        <v>345</v>
      </c>
      <c r="G376" s="33">
        <v>935.75015200632936</v>
      </c>
      <c r="H376" s="58">
        <v>0.92676889911732763</v>
      </c>
      <c r="I376" s="59">
        <v>0.38132599722400806</v>
      </c>
      <c r="J376" s="33">
        <v>385.02140091901919</v>
      </c>
    </row>
    <row r="377" spans="1:10" hidden="1" outlineLevel="1" x14ac:dyDescent="0.2">
      <c r="A377" s="50"/>
      <c r="F377" s="52">
        <v>346</v>
      </c>
      <c r="G377" s="33">
        <v>860.02323156414798</v>
      </c>
      <c r="H377" s="58">
        <v>0.92945092748301117</v>
      </c>
      <c r="I377" s="59">
        <v>0.38639049097978512</v>
      </c>
      <c r="J377" s="33">
        <v>357.52807262023691</v>
      </c>
    </row>
    <row r="378" spans="1:10" hidden="1" outlineLevel="1" x14ac:dyDescent="0.2">
      <c r="A378" s="50"/>
      <c r="F378" s="52">
        <v>347</v>
      </c>
      <c r="G378" s="33">
        <v>1202.0269414538936</v>
      </c>
      <c r="H378" s="58">
        <v>0.98879824529235028</v>
      </c>
      <c r="I378" s="59">
        <v>0.3988313171797111</v>
      </c>
      <c r="J378" s="33">
        <v>484.83701364560335</v>
      </c>
    </row>
    <row r="379" spans="1:10" hidden="1" outlineLevel="1" x14ac:dyDescent="0.2">
      <c r="A379" s="50"/>
      <c r="F379" s="52">
        <v>348</v>
      </c>
      <c r="G379" s="33">
        <v>859.48381403449275</v>
      </c>
      <c r="H379" s="58">
        <v>0.93668467586600201</v>
      </c>
      <c r="I379" s="59">
        <v>0.40508267545998483</v>
      </c>
      <c r="J379" s="33">
        <v>371.69605938279585</v>
      </c>
    </row>
    <row r="380" spans="1:10" hidden="1" outlineLevel="1" x14ac:dyDescent="0.2">
      <c r="A380" s="50"/>
      <c r="F380" s="52">
        <v>349</v>
      </c>
      <c r="G380" s="33">
        <v>1238.4585214530521</v>
      </c>
      <c r="H380" s="58">
        <v>0.95456501536134175</v>
      </c>
      <c r="I380" s="59">
        <v>0.403612002831297</v>
      </c>
      <c r="J380" s="33">
        <v>523.64869466532571</v>
      </c>
    </row>
    <row r="381" spans="1:10" hidden="1" outlineLevel="1" x14ac:dyDescent="0.2">
      <c r="A381" s="50"/>
      <c r="F381" s="52">
        <v>350</v>
      </c>
      <c r="G381" s="33">
        <v>1243.7246872385952</v>
      </c>
      <c r="H381" s="58">
        <v>0.99039777080358937</v>
      </c>
      <c r="I381" s="59">
        <v>0.38857332548549089</v>
      </c>
      <c r="J381" s="33">
        <v>487.96377774212925</v>
      </c>
    </row>
    <row r="382" spans="1:10" hidden="1" outlineLevel="1" x14ac:dyDescent="0.2">
      <c r="A382" s="50"/>
      <c r="F382" s="52">
        <v>351</v>
      </c>
      <c r="G382" s="33">
        <v>902.87580483568809</v>
      </c>
      <c r="H382" s="58">
        <v>0.91259368392054252</v>
      </c>
      <c r="I382" s="59">
        <v>0.35575059858641545</v>
      </c>
      <c r="J382" s="33">
        <v>351.96233951522032</v>
      </c>
    </row>
    <row r="383" spans="1:10" hidden="1" outlineLevel="1" x14ac:dyDescent="0.2">
      <c r="A383" s="50"/>
      <c r="F383" s="52">
        <v>352</v>
      </c>
      <c r="G383" s="33">
        <v>834.9288031254282</v>
      </c>
      <c r="H383" s="58">
        <v>0.91958845015585999</v>
      </c>
      <c r="I383" s="59">
        <v>0.39117886945288605</v>
      </c>
      <c r="J383" s="33">
        <v>355.16594975165259</v>
      </c>
    </row>
    <row r="384" spans="1:10" hidden="1" outlineLevel="1" x14ac:dyDescent="0.2">
      <c r="A384" s="50"/>
      <c r="F384" s="52">
        <v>353</v>
      </c>
      <c r="G384" s="33">
        <v>923.30528673695551</v>
      </c>
      <c r="H384" s="58">
        <v>0.95064784323125495</v>
      </c>
      <c r="I384" s="59">
        <v>0.34942589587940454</v>
      </c>
      <c r="J384" s="33">
        <v>339.37569972456021</v>
      </c>
    </row>
    <row r="385" spans="1:10" hidden="1" outlineLevel="1" x14ac:dyDescent="0.2">
      <c r="A385" s="50"/>
      <c r="F385" s="52">
        <v>354</v>
      </c>
      <c r="G385" s="33">
        <v>1094.2430575959379</v>
      </c>
      <c r="H385" s="58">
        <v>0.89495205754832563</v>
      </c>
      <c r="I385" s="59">
        <v>0.45093428541528163</v>
      </c>
      <c r="J385" s="33">
        <v>551.34988191366085</v>
      </c>
    </row>
    <row r="386" spans="1:10" hidden="1" outlineLevel="1" x14ac:dyDescent="0.2">
      <c r="A386" s="50"/>
      <c r="F386" s="52">
        <v>355</v>
      </c>
      <c r="G386" s="33">
        <v>1334.2059054375336</v>
      </c>
      <c r="H386" s="58">
        <v>0.91854159943822999</v>
      </c>
      <c r="I386" s="59">
        <v>0.43376421470586835</v>
      </c>
      <c r="J386" s="33">
        <v>630.05396509204286</v>
      </c>
    </row>
    <row r="387" spans="1:10" hidden="1" outlineLevel="1" x14ac:dyDescent="0.2">
      <c r="A387" s="50"/>
      <c r="F387" s="52">
        <v>356</v>
      </c>
      <c r="G387" s="33">
        <v>861.63200893236831</v>
      </c>
      <c r="H387" s="58">
        <v>0.92454098738872226</v>
      </c>
      <c r="I387" s="59">
        <v>0.39765527611919244</v>
      </c>
      <c r="J387" s="33">
        <v>370.59743061567036</v>
      </c>
    </row>
    <row r="388" spans="1:10" hidden="1" outlineLevel="1" x14ac:dyDescent="0.2">
      <c r="A388" s="50"/>
      <c r="F388" s="52">
        <v>357</v>
      </c>
      <c r="G388" s="33">
        <v>975.17361089013878</v>
      </c>
      <c r="H388" s="58">
        <v>0.85190777991200095</v>
      </c>
      <c r="I388" s="59">
        <v>0.40009169131611644</v>
      </c>
      <c r="J388" s="33">
        <v>457.98250527560862</v>
      </c>
    </row>
    <row r="389" spans="1:10" hidden="1" outlineLevel="1" x14ac:dyDescent="0.2">
      <c r="A389" s="50"/>
      <c r="F389" s="52">
        <v>358</v>
      </c>
      <c r="G389" s="33">
        <v>940.76369820392472</v>
      </c>
      <c r="H389" s="58">
        <v>0.91816448728309408</v>
      </c>
      <c r="I389" s="59">
        <v>0.36553315885701537</v>
      </c>
      <c r="J389" s="33">
        <v>374.53019704568601</v>
      </c>
    </row>
    <row r="390" spans="1:10" hidden="1" outlineLevel="1" x14ac:dyDescent="0.2">
      <c r="A390" s="50"/>
      <c r="F390" s="52">
        <v>359</v>
      </c>
      <c r="G390" s="33">
        <v>948.82815941035039</v>
      </c>
      <c r="H390" s="58">
        <v>0.94690499256408667</v>
      </c>
      <c r="I390" s="59">
        <v>0.43426291437459341</v>
      </c>
      <c r="J390" s="33">
        <v>435.14490364072412</v>
      </c>
    </row>
    <row r="391" spans="1:10" hidden="1" outlineLevel="1" x14ac:dyDescent="0.2">
      <c r="A391" s="50"/>
      <c r="F391" s="52">
        <v>360</v>
      </c>
      <c r="G391" s="33">
        <v>958.08367523141771</v>
      </c>
      <c r="H391" s="58">
        <v>0.92143065618396658</v>
      </c>
      <c r="I391" s="59">
        <v>0.39519438558791908</v>
      </c>
      <c r="J391" s="33">
        <v>410.91457814412132</v>
      </c>
    </row>
    <row r="392" spans="1:10" hidden="1" outlineLevel="1" x14ac:dyDescent="0.2">
      <c r="A392" s="50"/>
      <c r="F392" s="52">
        <v>361</v>
      </c>
      <c r="G392" s="33">
        <v>1186.5205836502012</v>
      </c>
      <c r="H392" s="58">
        <v>0.87987011349248367</v>
      </c>
      <c r="I392" s="59">
        <v>0.37964567137052835</v>
      </c>
      <c r="J392" s="33">
        <v>511.95897743000199</v>
      </c>
    </row>
    <row r="393" spans="1:10" hidden="1" outlineLevel="1" x14ac:dyDescent="0.2">
      <c r="A393" s="50"/>
      <c r="F393" s="52">
        <v>362</v>
      </c>
      <c r="G393" s="33">
        <v>944.43007852137703</v>
      </c>
      <c r="H393" s="58">
        <v>0.84098353170185935</v>
      </c>
      <c r="I393" s="59">
        <v>0.36546861165830691</v>
      </c>
      <c r="J393" s="33">
        <v>410.42367251481141</v>
      </c>
    </row>
    <row r="394" spans="1:10" hidden="1" outlineLevel="1" x14ac:dyDescent="0.2">
      <c r="A394" s="50"/>
      <c r="F394" s="52">
        <v>363</v>
      </c>
      <c r="G394" s="33">
        <v>1303.6102756876803</v>
      </c>
      <c r="H394" s="58">
        <v>0.9451032269467371</v>
      </c>
      <c r="I394" s="59">
        <v>0.37756477732821958</v>
      </c>
      <c r="J394" s="33">
        <v>520.78684045222985</v>
      </c>
    </row>
    <row r="395" spans="1:10" hidden="1" outlineLevel="1" x14ac:dyDescent="0.2">
      <c r="A395" s="50"/>
      <c r="F395" s="52">
        <v>364</v>
      </c>
      <c r="G395" s="33">
        <v>984.19230534766905</v>
      </c>
      <c r="H395" s="58">
        <v>0.93175808855309361</v>
      </c>
      <c r="I395" s="59">
        <v>0.40893646118657095</v>
      </c>
      <c r="J395" s="33">
        <v>431.94915442152893</v>
      </c>
    </row>
    <row r="396" spans="1:10" hidden="1" outlineLevel="1" x14ac:dyDescent="0.2">
      <c r="A396" s="50"/>
      <c r="F396" s="52">
        <v>365</v>
      </c>
      <c r="G396" s="33">
        <v>991.60024217765238</v>
      </c>
      <c r="H396" s="58">
        <v>0.95205318511051751</v>
      </c>
      <c r="I396" s="59">
        <v>0.43140820274485309</v>
      </c>
      <c r="J396" s="33">
        <v>449.32834111527438</v>
      </c>
    </row>
    <row r="397" spans="1:10" hidden="1" outlineLevel="1" x14ac:dyDescent="0.2">
      <c r="A397" s="50"/>
      <c r="F397" s="52">
        <v>366</v>
      </c>
      <c r="G397" s="33">
        <v>1085.9433028188266</v>
      </c>
      <c r="H397" s="58">
        <v>0.90127869360334345</v>
      </c>
      <c r="I397" s="59">
        <v>0.40958619942211044</v>
      </c>
      <c r="J397" s="33">
        <v>493.5070509779631</v>
      </c>
    </row>
    <row r="398" spans="1:10" hidden="1" outlineLevel="1" x14ac:dyDescent="0.2">
      <c r="A398" s="50"/>
      <c r="F398" s="52">
        <v>367</v>
      </c>
      <c r="G398" s="33">
        <v>969.87629348905875</v>
      </c>
      <c r="H398" s="58">
        <v>0.86198974018213637</v>
      </c>
      <c r="I398" s="59">
        <v>0.36027294427301548</v>
      </c>
      <c r="J398" s="33">
        <v>405.36467146589331</v>
      </c>
    </row>
    <row r="399" spans="1:10" hidden="1" outlineLevel="1" x14ac:dyDescent="0.2">
      <c r="A399" s="50"/>
      <c r="F399" s="52">
        <v>368</v>
      </c>
      <c r="G399" s="33">
        <v>896.22725275609275</v>
      </c>
      <c r="H399" s="58">
        <v>0.89628946878057369</v>
      </c>
      <c r="I399" s="59">
        <v>0.39838951544002343</v>
      </c>
      <c r="J399" s="33">
        <v>398.36186119135834</v>
      </c>
    </row>
    <row r="400" spans="1:10" hidden="1" outlineLevel="1" x14ac:dyDescent="0.2">
      <c r="A400" s="50"/>
      <c r="F400" s="52">
        <v>369</v>
      </c>
      <c r="G400" s="33">
        <v>1005.3324733158689</v>
      </c>
      <c r="H400" s="58">
        <v>0.86220966857941539</v>
      </c>
      <c r="I400" s="59">
        <v>0.42267621112267284</v>
      </c>
      <c r="J400" s="33">
        <v>492.83850115002292</v>
      </c>
    </row>
    <row r="401" spans="1:10" hidden="1" outlineLevel="1" x14ac:dyDescent="0.2">
      <c r="A401" s="50"/>
      <c r="F401" s="52">
        <v>370</v>
      </c>
      <c r="G401" s="33">
        <v>916.97885817124757</v>
      </c>
      <c r="H401" s="58">
        <v>1.0282464192243148</v>
      </c>
      <c r="I401" s="59">
        <v>0.41059809858879376</v>
      </c>
      <c r="J401" s="33">
        <v>366.16687262112487</v>
      </c>
    </row>
    <row r="402" spans="1:10" hidden="1" outlineLevel="1" x14ac:dyDescent="0.2">
      <c r="A402" s="50"/>
      <c r="F402" s="52">
        <v>371</v>
      </c>
      <c r="G402" s="33">
        <v>1386.1183677393685</v>
      </c>
      <c r="H402" s="58">
        <v>0.92975569745057574</v>
      </c>
      <c r="I402" s="59">
        <v>0.37716522061746288</v>
      </c>
      <c r="J402" s="33">
        <v>562.2935588390169</v>
      </c>
    </row>
    <row r="403" spans="1:10" hidden="1" outlineLevel="1" x14ac:dyDescent="0.2">
      <c r="A403" s="50"/>
      <c r="F403" s="52">
        <v>372</v>
      </c>
      <c r="G403" s="33">
        <v>806.30042798056638</v>
      </c>
      <c r="H403" s="58">
        <v>0.89374319345747966</v>
      </c>
      <c r="I403" s="59">
        <v>0.39956866884581466</v>
      </c>
      <c r="J403" s="33">
        <v>360.47534801542866</v>
      </c>
    </row>
    <row r="404" spans="1:10" hidden="1" outlineLevel="1" x14ac:dyDescent="0.2">
      <c r="A404" s="50"/>
      <c r="F404" s="52">
        <v>373</v>
      </c>
      <c r="G404" s="33">
        <v>1136.3997863095713</v>
      </c>
      <c r="H404" s="58">
        <v>0.95741713984315635</v>
      </c>
      <c r="I404" s="59">
        <v>0.39516328693800579</v>
      </c>
      <c r="J404" s="33">
        <v>469.03638565244717</v>
      </c>
    </row>
    <row r="405" spans="1:10" hidden="1" outlineLevel="1" x14ac:dyDescent="0.2">
      <c r="A405" s="50"/>
      <c r="F405" s="52">
        <v>374</v>
      </c>
      <c r="G405" s="33">
        <v>1081.6743328810674</v>
      </c>
      <c r="H405" s="58">
        <v>0.96790161437455202</v>
      </c>
      <c r="I405" s="59">
        <v>0.43476244921737933</v>
      </c>
      <c r="J405" s="33">
        <v>485.86692617806216</v>
      </c>
    </row>
    <row r="406" spans="1:10" hidden="1" outlineLevel="1" x14ac:dyDescent="0.2">
      <c r="A406" s="50"/>
      <c r="F406" s="52">
        <v>375</v>
      </c>
      <c r="G406" s="33">
        <v>1043.5319114137196</v>
      </c>
      <c r="H406" s="58">
        <v>0.88716210772900561</v>
      </c>
      <c r="I406" s="59">
        <v>0.38441241262487397</v>
      </c>
      <c r="J406" s="33">
        <v>452.16834242894566</v>
      </c>
    </row>
    <row r="407" spans="1:10" hidden="1" outlineLevel="1" x14ac:dyDescent="0.2">
      <c r="A407" s="50"/>
      <c r="F407" s="52">
        <v>376</v>
      </c>
      <c r="G407" s="33">
        <v>871.12225517641991</v>
      </c>
      <c r="H407" s="58">
        <v>1.0070043135610169</v>
      </c>
      <c r="I407" s="59">
        <v>0.39857586821846941</v>
      </c>
      <c r="J407" s="33">
        <v>344.79326901148806</v>
      </c>
    </row>
    <row r="408" spans="1:10" hidden="1" outlineLevel="1" x14ac:dyDescent="0.2">
      <c r="A408" s="50"/>
      <c r="F408" s="52">
        <v>377</v>
      </c>
      <c r="G408" s="33">
        <v>877.49549901263163</v>
      </c>
      <c r="H408" s="58">
        <v>0.95026098307144791</v>
      </c>
      <c r="I408" s="59">
        <v>0.40360333571254914</v>
      </c>
      <c r="J408" s="33">
        <v>372.69772913281605</v>
      </c>
    </row>
    <row r="409" spans="1:10" hidden="1" outlineLevel="1" x14ac:dyDescent="0.2">
      <c r="A409" s="50"/>
      <c r="F409" s="52">
        <v>378</v>
      </c>
      <c r="G409" s="33">
        <v>973.71472676822793</v>
      </c>
      <c r="H409" s="58">
        <v>0.98042537272820307</v>
      </c>
      <c r="I409" s="59">
        <v>0.39582820504305094</v>
      </c>
      <c r="J409" s="33">
        <v>393.11890863059187</v>
      </c>
    </row>
    <row r="410" spans="1:10" hidden="1" outlineLevel="1" x14ac:dyDescent="0.2">
      <c r="A410" s="50"/>
      <c r="F410" s="52">
        <v>379</v>
      </c>
      <c r="G410" s="33">
        <v>700.01928099440795</v>
      </c>
      <c r="H410" s="58">
        <v>0.90052296687360334</v>
      </c>
      <c r="I410" s="59">
        <v>0.38964453348382005</v>
      </c>
      <c r="J410" s="33">
        <v>302.88920572419937</v>
      </c>
    </row>
    <row r="411" spans="1:10" hidden="1" outlineLevel="1" x14ac:dyDescent="0.2">
      <c r="A411" s="50"/>
      <c r="F411" s="52">
        <v>380</v>
      </c>
      <c r="G411" s="33">
        <v>1116.4925599019962</v>
      </c>
      <c r="H411" s="58">
        <v>1.0804479325059733</v>
      </c>
      <c r="I411" s="59">
        <v>0.41804896639781575</v>
      </c>
      <c r="J411" s="33">
        <v>431.99542209804775</v>
      </c>
    </row>
    <row r="412" spans="1:10" hidden="1" outlineLevel="1" x14ac:dyDescent="0.2">
      <c r="A412" s="50"/>
      <c r="F412" s="52">
        <v>381</v>
      </c>
      <c r="G412" s="33">
        <v>957.425722341197</v>
      </c>
      <c r="H412" s="58">
        <v>0.83308240248870646</v>
      </c>
      <c r="I412" s="59">
        <v>0.39409300984608314</v>
      </c>
      <c r="J412" s="33">
        <v>452.91412169352316</v>
      </c>
    </row>
    <row r="413" spans="1:10" hidden="1" outlineLevel="1" x14ac:dyDescent="0.2">
      <c r="A413" s="50"/>
      <c r="F413" s="52">
        <v>382</v>
      </c>
      <c r="G413" s="33">
        <v>1031.1464238766328</v>
      </c>
      <c r="H413" s="58">
        <v>0.97181564400040132</v>
      </c>
      <c r="I413" s="59">
        <v>0.39233803163029196</v>
      </c>
      <c r="J413" s="33">
        <v>416.29084771782669</v>
      </c>
    </row>
    <row r="414" spans="1:10" hidden="1" outlineLevel="1" x14ac:dyDescent="0.2">
      <c r="A414" s="50"/>
      <c r="F414" s="52">
        <v>383</v>
      </c>
      <c r="G414" s="33">
        <v>777.91847808723196</v>
      </c>
      <c r="H414" s="58">
        <v>0.90290657222388693</v>
      </c>
      <c r="I414" s="59">
        <v>0.39994132824822504</v>
      </c>
      <c r="J414" s="33">
        <v>344.57800947083899</v>
      </c>
    </row>
    <row r="415" spans="1:10" hidden="1" outlineLevel="1" x14ac:dyDescent="0.2">
      <c r="A415" s="50"/>
      <c r="F415" s="52">
        <v>384</v>
      </c>
      <c r="G415" s="33">
        <v>933.9436882411228</v>
      </c>
      <c r="H415" s="58">
        <v>0.87065372638606631</v>
      </c>
      <c r="I415" s="59">
        <v>0.39554419320436895</v>
      </c>
      <c r="J415" s="33">
        <v>424.29727395416984</v>
      </c>
    </row>
    <row r="416" spans="1:10" hidden="1" outlineLevel="1" x14ac:dyDescent="0.2">
      <c r="A416" s="50"/>
      <c r="F416" s="52">
        <v>385</v>
      </c>
      <c r="G416" s="33">
        <v>974.46631266791542</v>
      </c>
      <c r="H416" s="58">
        <v>0.94456749606165369</v>
      </c>
      <c r="I416" s="59">
        <v>0.38476651532026629</v>
      </c>
      <c r="J416" s="33">
        <v>396.94570158885682</v>
      </c>
    </row>
    <row r="417" spans="1:10" hidden="1" outlineLevel="1" x14ac:dyDescent="0.2">
      <c r="A417" s="50"/>
      <c r="F417" s="52">
        <v>386</v>
      </c>
      <c r="G417" s="33">
        <v>998.54895416256295</v>
      </c>
      <c r="H417" s="58">
        <v>0.95945848578259552</v>
      </c>
      <c r="I417" s="59">
        <v>0.39130186943879175</v>
      </c>
      <c r="J417" s="33">
        <v>407.24437615584134</v>
      </c>
    </row>
    <row r="418" spans="1:10" hidden="1" outlineLevel="1" x14ac:dyDescent="0.2">
      <c r="A418" s="50"/>
      <c r="F418" s="52">
        <v>387</v>
      </c>
      <c r="G418" s="33">
        <v>724.58260816345091</v>
      </c>
      <c r="H418" s="58">
        <v>0.84568578328975663</v>
      </c>
      <c r="I418" s="59">
        <v>0.3776363458838331</v>
      </c>
      <c r="J418" s="33">
        <v>323.55838757675991</v>
      </c>
    </row>
    <row r="419" spans="1:10" hidden="1" outlineLevel="1" x14ac:dyDescent="0.2">
      <c r="A419" s="50"/>
      <c r="F419" s="52">
        <v>388</v>
      </c>
      <c r="G419" s="33">
        <v>1097.9161561257722</v>
      </c>
      <c r="H419" s="58">
        <v>0.98880186285451122</v>
      </c>
      <c r="I419" s="59">
        <v>0.39446765557232749</v>
      </c>
      <c r="J419" s="33">
        <v>437.99716443863389</v>
      </c>
    </row>
    <row r="420" spans="1:10" hidden="1" outlineLevel="1" x14ac:dyDescent="0.2">
      <c r="A420" s="50"/>
      <c r="F420" s="52">
        <v>389</v>
      </c>
      <c r="G420" s="33">
        <v>685.07273124463893</v>
      </c>
      <c r="H420" s="58">
        <v>0.88668948561283811</v>
      </c>
      <c r="I420" s="59">
        <v>0.41175041331449974</v>
      </c>
      <c r="J420" s="33">
        <v>318.12600106057818</v>
      </c>
    </row>
    <row r="421" spans="1:10" hidden="1" outlineLevel="1" x14ac:dyDescent="0.2">
      <c r="A421" s="50"/>
      <c r="F421" s="52">
        <v>390</v>
      </c>
      <c r="G421" s="33">
        <v>952.7397441997673</v>
      </c>
      <c r="H421" s="58">
        <v>0.79500545773557996</v>
      </c>
      <c r="I421" s="59">
        <v>0.42422960744615951</v>
      </c>
      <c r="J421" s="33">
        <v>508.39953832700945</v>
      </c>
    </row>
    <row r="422" spans="1:10" hidden="1" outlineLevel="1" x14ac:dyDescent="0.2">
      <c r="A422" s="50"/>
      <c r="F422" s="52">
        <v>391</v>
      </c>
      <c r="G422" s="33">
        <v>803.91066660747867</v>
      </c>
      <c r="H422" s="58">
        <v>0.87941571684007569</v>
      </c>
      <c r="I422" s="59">
        <v>0.42047380753860508</v>
      </c>
      <c r="J422" s="33">
        <v>384.37268340385515</v>
      </c>
    </row>
    <row r="423" spans="1:10" hidden="1" outlineLevel="1" x14ac:dyDescent="0.2">
      <c r="A423" s="50"/>
      <c r="F423" s="52">
        <v>392</v>
      </c>
      <c r="G423" s="33">
        <v>871.09266282861472</v>
      </c>
      <c r="H423" s="58">
        <v>0.84191198149970659</v>
      </c>
      <c r="I423" s="59">
        <v>0.39575018265403905</v>
      </c>
      <c r="J423" s="33">
        <v>409.46688964912624</v>
      </c>
    </row>
    <row r="424" spans="1:10" hidden="1" outlineLevel="1" x14ac:dyDescent="0.2">
      <c r="A424" s="50"/>
      <c r="F424" s="52">
        <v>393</v>
      </c>
      <c r="G424" s="33">
        <v>1178.3271890607791</v>
      </c>
      <c r="H424" s="58">
        <v>0.9658087236713726</v>
      </c>
      <c r="I424" s="59">
        <v>0.41508992718004523</v>
      </c>
      <c r="J424" s="33">
        <v>506.42713729300709</v>
      </c>
    </row>
    <row r="425" spans="1:10" hidden="1" outlineLevel="1" x14ac:dyDescent="0.2">
      <c r="A425" s="50"/>
      <c r="F425" s="52">
        <v>394</v>
      </c>
      <c r="G425" s="33">
        <v>694.34392447696519</v>
      </c>
      <c r="H425" s="58">
        <v>0.86173242304308739</v>
      </c>
      <c r="I425" s="59">
        <v>0.36714867089318476</v>
      </c>
      <c r="J425" s="33">
        <v>295.83133023385034</v>
      </c>
    </row>
    <row r="426" spans="1:10" hidden="1" outlineLevel="1" x14ac:dyDescent="0.2">
      <c r="A426" s="50"/>
      <c r="F426" s="52">
        <v>395</v>
      </c>
      <c r="G426" s="33">
        <v>1077.9731099462385</v>
      </c>
      <c r="H426" s="58">
        <v>0.87717633591591904</v>
      </c>
      <c r="I426" s="59">
        <v>0.42121310717984756</v>
      </c>
      <c r="J426" s="33">
        <v>517.63412270198512</v>
      </c>
    </row>
    <row r="427" spans="1:10" hidden="1" outlineLevel="1" x14ac:dyDescent="0.2">
      <c r="A427" s="50"/>
      <c r="F427" s="52">
        <v>396</v>
      </c>
      <c r="G427" s="33">
        <v>892.13174662935603</v>
      </c>
      <c r="H427" s="58">
        <v>0.97973394171181072</v>
      </c>
      <c r="I427" s="59">
        <v>0.39237600959483571</v>
      </c>
      <c r="J427" s="33">
        <v>357.29199517542639</v>
      </c>
    </row>
    <row r="428" spans="1:10" hidden="1" outlineLevel="1" x14ac:dyDescent="0.2">
      <c r="A428" s="50"/>
      <c r="F428" s="52">
        <v>397</v>
      </c>
      <c r="G428" s="33">
        <v>969.85850813821764</v>
      </c>
      <c r="H428" s="58">
        <v>0.96334365962547197</v>
      </c>
      <c r="I428" s="59">
        <v>0.43070016734815042</v>
      </c>
      <c r="J428" s="33">
        <v>433.61288319638498</v>
      </c>
    </row>
    <row r="429" spans="1:10" hidden="1" outlineLevel="1" x14ac:dyDescent="0.2">
      <c r="A429" s="50"/>
      <c r="F429" s="52">
        <v>398</v>
      </c>
      <c r="G429" s="33">
        <v>971.57974414317471</v>
      </c>
      <c r="H429" s="58">
        <v>0.97059793356452884</v>
      </c>
      <c r="I429" s="59">
        <v>0.39419406161755433</v>
      </c>
      <c r="J429" s="33">
        <v>394.59280952989957</v>
      </c>
    </row>
    <row r="430" spans="1:10" hidden="1" outlineLevel="1" x14ac:dyDescent="0.2">
      <c r="A430" s="50"/>
      <c r="F430" s="52">
        <v>399</v>
      </c>
      <c r="G430" s="33">
        <v>1065.5217805648945</v>
      </c>
      <c r="H430" s="58">
        <v>0.91197451190376555</v>
      </c>
      <c r="I430" s="59">
        <v>0.36193844698414779</v>
      </c>
      <c r="J430" s="33">
        <v>422.87727721730135</v>
      </c>
    </row>
    <row r="431" spans="1:10" hidden="1" outlineLevel="1" x14ac:dyDescent="0.2">
      <c r="A431" s="50"/>
      <c r="F431" s="52">
        <v>400</v>
      </c>
      <c r="G431" s="33">
        <v>707.91690504899043</v>
      </c>
      <c r="H431" s="58">
        <v>0.85572757468243232</v>
      </c>
      <c r="I431" s="59">
        <v>0.39958821071326084</v>
      </c>
      <c r="J431" s="33">
        <v>330.566944190355</v>
      </c>
    </row>
    <row r="432" spans="1:10" hidden="1" outlineLevel="1" x14ac:dyDescent="0.2">
      <c r="A432" s="50"/>
      <c r="F432" s="52">
        <v>401</v>
      </c>
      <c r="G432" s="33">
        <v>848.52593417553101</v>
      </c>
      <c r="H432" s="58">
        <v>0.95925487040541235</v>
      </c>
      <c r="I432" s="59">
        <v>0.39194504911714584</v>
      </c>
      <c r="J432" s="33">
        <v>346.70195503624944</v>
      </c>
    </row>
    <row r="433" spans="1:10" hidden="1" outlineLevel="1" x14ac:dyDescent="0.2">
      <c r="A433" s="50"/>
      <c r="F433" s="52">
        <v>402</v>
      </c>
      <c r="G433" s="33">
        <v>905.22168978459104</v>
      </c>
      <c r="H433" s="58">
        <v>0.9092900707973226</v>
      </c>
      <c r="I433" s="59">
        <v>0.3881286547820631</v>
      </c>
      <c r="J433" s="33">
        <v>386.39207445382112</v>
      </c>
    </row>
    <row r="434" spans="1:10" hidden="1" outlineLevel="1" x14ac:dyDescent="0.2">
      <c r="A434" s="50"/>
      <c r="F434" s="52">
        <v>403</v>
      </c>
      <c r="G434" s="33">
        <v>876.00578609887077</v>
      </c>
      <c r="H434" s="58">
        <v>0.92564319750126745</v>
      </c>
      <c r="I434" s="59">
        <v>0.41435671903853449</v>
      </c>
      <c r="J434" s="33">
        <v>392.13693177516529</v>
      </c>
    </row>
    <row r="435" spans="1:10" hidden="1" outlineLevel="1" x14ac:dyDescent="0.2">
      <c r="A435" s="50"/>
      <c r="F435" s="52">
        <v>404</v>
      </c>
      <c r="G435" s="33">
        <v>906.51934558880328</v>
      </c>
      <c r="H435" s="58">
        <v>0.98441204896770507</v>
      </c>
      <c r="I435" s="59">
        <v>0.40547703495443771</v>
      </c>
      <c r="J435" s="33">
        <v>373.39321147444008</v>
      </c>
    </row>
    <row r="436" spans="1:10" hidden="1" outlineLevel="1" x14ac:dyDescent="0.2">
      <c r="A436" s="50"/>
      <c r="F436" s="52">
        <v>405</v>
      </c>
      <c r="G436" s="33">
        <v>1203.0048365529765</v>
      </c>
      <c r="H436" s="58">
        <v>0.91585392848359604</v>
      </c>
      <c r="I436" s="59">
        <v>0.37653458143133273</v>
      </c>
      <c r="J436" s="33">
        <v>494.59079499865578</v>
      </c>
    </row>
    <row r="437" spans="1:10" hidden="1" outlineLevel="1" x14ac:dyDescent="0.2">
      <c r="A437" s="50"/>
      <c r="F437" s="52">
        <v>406</v>
      </c>
      <c r="G437" s="33">
        <v>940.37259986263894</v>
      </c>
      <c r="H437" s="58">
        <v>0.95448203231381212</v>
      </c>
      <c r="I437" s="59">
        <v>0.37977770942683126</v>
      </c>
      <c r="J437" s="33">
        <v>374.16372429540928</v>
      </c>
    </row>
    <row r="438" spans="1:10" hidden="1" outlineLevel="1" x14ac:dyDescent="0.2">
      <c r="A438" s="50"/>
      <c r="F438" s="52">
        <v>407</v>
      </c>
      <c r="G438" s="33">
        <v>911.98925776577607</v>
      </c>
      <c r="H438" s="58">
        <v>0.9732225395990004</v>
      </c>
      <c r="I438" s="59">
        <v>0.39971869011510081</v>
      </c>
      <c r="J438" s="33">
        <v>374.56916242751748</v>
      </c>
    </row>
    <row r="439" spans="1:10" hidden="1" outlineLevel="1" x14ac:dyDescent="0.2">
      <c r="A439" s="50"/>
      <c r="F439" s="52">
        <v>408</v>
      </c>
      <c r="G439" s="33">
        <v>1075.5611207414772</v>
      </c>
      <c r="H439" s="58">
        <v>0.79840732902774936</v>
      </c>
      <c r="I439" s="59">
        <v>0.4426305436553386</v>
      </c>
      <c r="J439" s="33">
        <v>596.28235651103216</v>
      </c>
    </row>
    <row r="440" spans="1:10" hidden="1" outlineLevel="1" x14ac:dyDescent="0.2">
      <c r="A440" s="50"/>
      <c r="F440" s="52">
        <v>409</v>
      </c>
      <c r="G440" s="33">
        <v>868.38664161562838</v>
      </c>
      <c r="H440" s="58">
        <v>0.86848931184642342</v>
      </c>
      <c r="I440" s="59">
        <v>0.37990715226564525</v>
      </c>
      <c r="J440" s="33">
        <v>379.86224076878312</v>
      </c>
    </row>
    <row r="441" spans="1:10" hidden="1" outlineLevel="1" x14ac:dyDescent="0.2">
      <c r="A441" s="50"/>
      <c r="F441" s="52">
        <v>410</v>
      </c>
      <c r="G441" s="33">
        <v>930.28955521323383</v>
      </c>
      <c r="H441" s="58">
        <v>0.9269612805351678</v>
      </c>
      <c r="I441" s="59">
        <v>0.42110088087901365</v>
      </c>
      <c r="J441" s="33">
        <v>422.61285276842392</v>
      </c>
    </row>
    <row r="442" spans="1:10" hidden="1" outlineLevel="1" x14ac:dyDescent="0.2">
      <c r="A442" s="50"/>
      <c r="F442" s="52">
        <v>411</v>
      </c>
      <c r="G442" s="33">
        <v>1164.5411860490685</v>
      </c>
      <c r="H442" s="58">
        <v>0.80376833661526326</v>
      </c>
      <c r="I442" s="59">
        <v>0.42639221747856049</v>
      </c>
      <c r="J442" s="33">
        <v>617.77912371566526</v>
      </c>
    </row>
    <row r="443" spans="1:10" hidden="1" outlineLevel="1" x14ac:dyDescent="0.2">
      <c r="A443" s="50"/>
      <c r="F443" s="52">
        <v>412</v>
      </c>
      <c r="G443" s="33">
        <v>1034.8623407471957</v>
      </c>
      <c r="H443" s="58">
        <v>0.9799877626758281</v>
      </c>
      <c r="I443" s="59">
        <v>0.41634235930669733</v>
      </c>
      <c r="J443" s="33">
        <v>439.65551909331623</v>
      </c>
    </row>
    <row r="444" spans="1:10" hidden="1" outlineLevel="1" x14ac:dyDescent="0.2">
      <c r="A444" s="50"/>
      <c r="F444" s="52">
        <v>413</v>
      </c>
      <c r="G444" s="33">
        <v>1150.233135724385</v>
      </c>
      <c r="H444" s="58">
        <v>0.91912869506569717</v>
      </c>
      <c r="I444" s="59">
        <v>0.3865045524537874</v>
      </c>
      <c r="J444" s="33">
        <v>483.68671952831698</v>
      </c>
    </row>
    <row r="445" spans="1:10" hidden="1" outlineLevel="1" x14ac:dyDescent="0.2">
      <c r="A445" s="50"/>
      <c r="F445" s="52">
        <v>414</v>
      </c>
      <c r="G445" s="33">
        <v>1045.6837347191133</v>
      </c>
      <c r="H445" s="58">
        <v>0.9002136721958498</v>
      </c>
      <c r="I445" s="59">
        <v>0.40368524403878103</v>
      </c>
      <c r="J445" s="33">
        <v>468.91877636983008</v>
      </c>
    </row>
    <row r="446" spans="1:10" hidden="1" outlineLevel="1" x14ac:dyDescent="0.2">
      <c r="A446" s="50"/>
      <c r="F446" s="52">
        <v>415</v>
      </c>
      <c r="G446" s="33">
        <v>1134.781621574042</v>
      </c>
      <c r="H446" s="58">
        <v>0.90435885468406463</v>
      </c>
      <c r="I446" s="59">
        <v>0.41792716795036877</v>
      </c>
      <c r="J446" s="33">
        <v>524.41137374858408</v>
      </c>
    </row>
    <row r="447" spans="1:10" hidden="1" outlineLevel="1" x14ac:dyDescent="0.2">
      <c r="A447" s="50"/>
      <c r="F447" s="52">
        <v>416</v>
      </c>
      <c r="G447" s="33">
        <v>1147.905465381961</v>
      </c>
      <c r="H447" s="58">
        <v>0.882021485971067</v>
      </c>
      <c r="I447" s="59">
        <v>0.42137953412697748</v>
      </c>
      <c r="J447" s="33">
        <v>548.40372702704087</v>
      </c>
    </row>
    <row r="448" spans="1:10" hidden="1" outlineLevel="1" x14ac:dyDescent="0.2">
      <c r="A448" s="50"/>
      <c r="F448" s="52">
        <v>417</v>
      </c>
      <c r="G448" s="33">
        <v>949.05550101435483</v>
      </c>
      <c r="H448" s="58">
        <v>0.9146061805438227</v>
      </c>
      <c r="I448" s="59">
        <v>0.37717297356648416</v>
      </c>
      <c r="J448" s="33">
        <v>391.37947349576473</v>
      </c>
    </row>
    <row r="449" spans="1:10" hidden="1" outlineLevel="1" x14ac:dyDescent="0.2">
      <c r="A449" s="50"/>
      <c r="F449" s="52">
        <v>418</v>
      </c>
      <c r="G449" s="33">
        <v>1127.6946531560241</v>
      </c>
      <c r="H449" s="58">
        <v>0.9612997680992359</v>
      </c>
      <c r="I449" s="59">
        <v>0.40898559005434182</v>
      </c>
      <c r="J449" s="33">
        <v>479.77839840124835</v>
      </c>
    </row>
    <row r="450" spans="1:10" hidden="1" outlineLevel="1" x14ac:dyDescent="0.2">
      <c r="A450" s="50"/>
      <c r="F450" s="52">
        <v>419</v>
      </c>
      <c r="G450" s="33">
        <v>1156.0685119304046</v>
      </c>
      <c r="H450" s="58">
        <v>0.93698171937303842</v>
      </c>
      <c r="I450" s="59">
        <v>0.42972507982384595</v>
      </c>
      <c r="J450" s="33">
        <v>530.20419000655158</v>
      </c>
    </row>
    <row r="451" spans="1:10" hidden="1" outlineLevel="1" x14ac:dyDescent="0.2">
      <c r="A451" s="50"/>
      <c r="F451" s="52">
        <v>420</v>
      </c>
      <c r="G451" s="33">
        <v>983.68153153706976</v>
      </c>
      <c r="H451" s="58">
        <v>0.9608823108349499</v>
      </c>
      <c r="I451" s="59">
        <v>0.4221291455385664</v>
      </c>
      <c r="J451" s="33">
        <v>432.14516461333551</v>
      </c>
    </row>
    <row r="452" spans="1:10" hidden="1" outlineLevel="1" x14ac:dyDescent="0.2">
      <c r="A452" s="50"/>
      <c r="F452" s="52">
        <v>421</v>
      </c>
      <c r="G452" s="33">
        <v>1036.5502723039626</v>
      </c>
      <c r="H452" s="58">
        <v>0.94832892699059745</v>
      </c>
      <c r="I452" s="59">
        <v>0.40240922975660537</v>
      </c>
      <c r="J452" s="33">
        <v>439.84464125280539</v>
      </c>
    </row>
    <row r="453" spans="1:10" hidden="1" outlineLevel="1" x14ac:dyDescent="0.2">
      <c r="A453" s="50"/>
      <c r="F453" s="52">
        <v>422</v>
      </c>
      <c r="G453" s="33">
        <v>828.02744305854367</v>
      </c>
      <c r="H453" s="58">
        <v>0.84737313496671607</v>
      </c>
      <c r="I453" s="59">
        <v>0.38910968904292942</v>
      </c>
      <c r="J453" s="33">
        <v>380.22623988448407</v>
      </c>
    </row>
    <row r="454" spans="1:10" hidden="1" outlineLevel="1" x14ac:dyDescent="0.2">
      <c r="A454" s="50"/>
      <c r="F454" s="52">
        <v>423</v>
      </c>
      <c r="G454" s="33">
        <v>988.84423939609405</v>
      </c>
      <c r="H454" s="58">
        <v>0.94753732775913069</v>
      </c>
      <c r="I454" s="59">
        <v>0.37791980910450068</v>
      </c>
      <c r="J454" s="33">
        <v>394.39483304625509</v>
      </c>
    </row>
    <row r="455" spans="1:10" hidden="1" outlineLevel="1" x14ac:dyDescent="0.2">
      <c r="A455" s="50"/>
      <c r="F455" s="52">
        <v>424</v>
      </c>
      <c r="G455" s="33">
        <v>823.52416825424928</v>
      </c>
      <c r="H455" s="58">
        <v>0.94773711717770759</v>
      </c>
      <c r="I455" s="59">
        <v>0.36297032017439412</v>
      </c>
      <c r="J455" s="33">
        <v>315.39846398835061</v>
      </c>
    </row>
    <row r="456" spans="1:10" hidden="1" outlineLevel="1" x14ac:dyDescent="0.2">
      <c r="A456" s="50"/>
      <c r="F456" s="52">
        <v>425</v>
      </c>
      <c r="G456" s="33">
        <v>1476.3568789067538</v>
      </c>
      <c r="H456" s="58">
        <v>0.95183820682407305</v>
      </c>
      <c r="I456" s="59">
        <v>0.42051083494916547</v>
      </c>
      <c r="J456" s="33">
        <v>652.23696567453408</v>
      </c>
    </row>
    <row r="457" spans="1:10" hidden="1" outlineLevel="1" x14ac:dyDescent="0.2">
      <c r="A457" s="50"/>
      <c r="F457" s="52">
        <v>426</v>
      </c>
      <c r="G457" s="33">
        <v>1064.1879781300017</v>
      </c>
      <c r="H457" s="58">
        <v>0.83543934395346853</v>
      </c>
      <c r="I457" s="59">
        <v>0.3795282778841414</v>
      </c>
      <c r="J457" s="33">
        <v>483.44554707394929</v>
      </c>
    </row>
    <row r="458" spans="1:10" hidden="1" outlineLevel="1" x14ac:dyDescent="0.2">
      <c r="A458" s="50"/>
      <c r="F458" s="52">
        <v>427</v>
      </c>
      <c r="G458" s="33">
        <v>922.61085323230998</v>
      </c>
      <c r="H458" s="58">
        <v>1.0125940965330689</v>
      </c>
      <c r="I458" s="59">
        <v>0.39169393306694117</v>
      </c>
      <c r="J458" s="33">
        <v>356.88641187037382</v>
      </c>
    </row>
    <row r="459" spans="1:10" hidden="1" outlineLevel="1" x14ac:dyDescent="0.2">
      <c r="A459" s="50"/>
      <c r="F459" s="52">
        <v>428</v>
      </c>
      <c r="G459" s="33">
        <v>694.06386575094939</v>
      </c>
      <c r="H459" s="58">
        <v>0.91565420532736719</v>
      </c>
      <c r="I459" s="59">
        <v>0.43244043797335419</v>
      </c>
      <c r="J459" s="33">
        <v>327.78889709736279</v>
      </c>
    </row>
    <row r="460" spans="1:10" hidden="1" outlineLevel="1" x14ac:dyDescent="0.2">
      <c r="A460" s="50"/>
      <c r="F460" s="52">
        <v>429</v>
      </c>
      <c r="G460" s="33">
        <v>897.17868293303457</v>
      </c>
      <c r="H460" s="58">
        <v>0.92147969672375896</v>
      </c>
      <c r="I460" s="59">
        <v>0.37825474652967905</v>
      </c>
      <c r="J460" s="33">
        <v>368.27951447138634</v>
      </c>
    </row>
    <row r="461" spans="1:10" hidden="1" outlineLevel="1" x14ac:dyDescent="0.2">
      <c r="A461" s="50"/>
      <c r="F461" s="52">
        <v>430</v>
      </c>
      <c r="G461" s="33">
        <v>1383.8587084174799</v>
      </c>
      <c r="H461" s="58">
        <v>0.92267377614693025</v>
      </c>
      <c r="I461" s="59">
        <v>0.40014754596015994</v>
      </c>
      <c r="J461" s="33">
        <v>600.15541835521947</v>
      </c>
    </row>
    <row r="462" spans="1:10" hidden="1" outlineLevel="1" x14ac:dyDescent="0.2">
      <c r="A462" s="50"/>
      <c r="F462" s="52">
        <v>431</v>
      </c>
      <c r="G462" s="33">
        <v>743.16981117608418</v>
      </c>
      <c r="H462" s="58">
        <v>0.91930117898784669</v>
      </c>
      <c r="I462" s="59">
        <v>0.43580790129592856</v>
      </c>
      <c r="J462" s="33">
        <v>352.31030169213182</v>
      </c>
    </row>
    <row r="463" spans="1:10" hidden="1" outlineLevel="1" x14ac:dyDescent="0.2">
      <c r="A463" s="50"/>
      <c r="F463" s="52">
        <v>432</v>
      </c>
      <c r="G463" s="33">
        <v>855.20243620289762</v>
      </c>
      <c r="H463" s="58">
        <v>0.87797232383115364</v>
      </c>
      <c r="I463" s="59">
        <v>0.39645267878302526</v>
      </c>
      <c r="J463" s="33">
        <v>386.17082512912049</v>
      </c>
    </row>
    <row r="464" spans="1:10" hidden="1" outlineLevel="1" x14ac:dyDescent="0.2">
      <c r="A464" s="50"/>
      <c r="F464" s="52">
        <v>433</v>
      </c>
      <c r="G464" s="33">
        <v>925.09055031556909</v>
      </c>
      <c r="H464" s="58">
        <v>0.96779227233151177</v>
      </c>
      <c r="I464" s="59">
        <v>0.42538504094797197</v>
      </c>
      <c r="J464" s="33">
        <v>406.61585432847136</v>
      </c>
    </row>
    <row r="465" spans="1:10" hidden="1" outlineLevel="1" x14ac:dyDescent="0.2">
      <c r="A465" s="50"/>
      <c r="F465" s="52">
        <v>434</v>
      </c>
      <c r="G465" s="33">
        <v>1040.3996872865002</v>
      </c>
      <c r="H465" s="58">
        <v>0.89797244268836307</v>
      </c>
      <c r="I465" s="59">
        <v>0.39397043538246695</v>
      </c>
      <c r="J465" s="33">
        <v>456.45801395076234</v>
      </c>
    </row>
    <row r="466" spans="1:10" hidden="1" outlineLevel="1" x14ac:dyDescent="0.2">
      <c r="A466" s="50"/>
      <c r="F466" s="52">
        <v>435</v>
      </c>
      <c r="G466" s="33">
        <v>1397.9488131670389</v>
      </c>
      <c r="H466" s="58">
        <v>0.86077784815286262</v>
      </c>
      <c r="I466" s="59">
        <v>0.40164577083146397</v>
      </c>
      <c r="J466" s="33">
        <v>652.29400344384112</v>
      </c>
    </row>
    <row r="467" spans="1:10" hidden="1" outlineLevel="1" x14ac:dyDescent="0.2">
      <c r="A467" s="50"/>
      <c r="F467" s="52">
        <v>436</v>
      </c>
      <c r="G467" s="33">
        <v>1018.2799614681505</v>
      </c>
      <c r="H467" s="58">
        <v>0.77610121142543287</v>
      </c>
      <c r="I467" s="59">
        <v>0.39745902297490654</v>
      </c>
      <c r="J467" s="33">
        <v>521.48425056149028</v>
      </c>
    </row>
    <row r="468" spans="1:10" hidden="1" outlineLevel="1" x14ac:dyDescent="0.2">
      <c r="A468" s="50"/>
      <c r="F468" s="52">
        <v>437</v>
      </c>
      <c r="G468" s="33">
        <v>866.98380124855635</v>
      </c>
      <c r="H468" s="58">
        <v>0.96677392407553742</v>
      </c>
      <c r="I468" s="59">
        <v>0.42197276617977902</v>
      </c>
      <c r="J468" s="33">
        <v>378.41686017312196</v>
      </c>
    </row>
    <row r="469" spans="1:10" hidden="1" outlineLevel="1" x14ac:dyDescent="0.2">
      <c r="A469" s="50"/>
      <c r="F469" s="52">
        <v>438</v>
      </c>
      <c r="G469" s="33">
        <v>952.79779323420189</v>
      </c>
      <c r="H469" s="58">
        <v>0.96562614179132811</v>
      </c>
      <c r="I469" s="59">
        <v>0.40914347076916485</v>
      </c>
      <c r="J469" s="33">
        <v>403.70799752984004</v>
      </c>
    </row>
    <row r="470" spans="1:10" hidden="1" outlineLevel="1" x14ac:dyDescent="0.2">
      <c r="A470" s="50"/>
      <c r="F470" s="52">
        <v>439</v>
      </c>
      <c r="G470" s="33">
        <v>1040.9125032746035</v>
      </c>
      <c r="H470" s="58">
        <v>0.9468919077439919</v>
      </c>
      <c r="I470" s="59">
        <v>0.44873021579669709</v>
      </c>
      <c r="J470" s="33">
        <v>493.28639140316568</v>
      </c>
    </row>
    <row r="471" spans="1:10" hidden="1" outlineLevel="1" x14ac:dyDescent="0.2">
      <c r="A471" s="50"/>
      <c r="F471" s="52">
        <v>440</v>
      </c>
      <c r="G471" s="33">
        <v>939.48513301333992</v>
      </c>
      <c r="H471" s="58">
        <v>0.92170202407024959</v>
      </c>
      <c r="I471" s="59">
        <v>0.39820248392738672</v>
      </c>
      <c r="J471" s="33">
        <v>405.88531196525827</v>
      </c>
    </row>
    <row r="472" spans="1:10" hidden="1" outlineLevel="1" x14ac:dyDescent="0.2">
      <c r="A472" s="50"/>
      <c r="F472" s="52">
        <v>441</v>
      </c>
      <c r="G472" s="33">
        <v>1105.259222035728</v>
      </c>
      <c r="H472" s="58">
        <v>0.96190766253888804</v>
      </c>
      <c r="I472" s="59">
        <v>0.40205760803050994</v>
      </c>
      <c r="J472" s="33">
        <v>461.97560989632069</v>
      </c>
    </row>
    <row r="473" spans="1:10" hidden="1" outlineLevel="1" x14ac:dyDescent="0.2">
      <c r="A473" s="50"/>
      <c r="F473" s="52">
        <v>442</v>
      </c>
      <c r="G473" s="33">
        <v>1077.4122679595021</v>
      </c>
      <c r="H473" s="58">
        <v>1.0451611275939354</v>
      </c>
      <c r="I473" s="59">
        <v>0.41236680263621289</v>
      </c>
      <c r="J473" s="33">
        <v>425.09144315603083</v>
      </c>
    </row>
    <row r="474" spans="1:10" hidden="1" outlineLevel="1" x14ac:dyDescent="0.2">
      <c r="A474" s="50"/>
      <c r="F474" s="52">
        <v>443</v>
      </c>
      <c r="G474" s="33">
        <v>1258.7321187901509</v>
      </c>
      <c r="H474" s="58">
        <v>0.89542691722018708</v>
      </c>
      <c r="I474" s="59">
        <v>0.41298165268827164</v>
      </c>
      <c r="J474" s="33">
        <v>580.54237672859517</v>
      </c>
    </row>
    <row r="475" spans="1:10" hidden="1" outlineLevel="1" x14ac:dyDescent="0.2">
      <c r="A475" s="50"/>
      <c r="F475" s="52">
        <v>444</v>
      </c>
      <c r="G475" s="33">
        <v>825.62104451115908</v>
      </c>
      <c r="H475" s="58">
        <v>0.87750127910915288</v>
      </c>
      <c r="I475" s="59">
        <v>0.38292279956892422</v>
      </c>
      <c r="J475" s="33">
        <v>360.28337425124874</v>
      </c>
    </row>
    <row r="476" spans="1:10" hidden="1" outlineLevel="1" x14ac:dyDescent="0.2">
      <c r="A476" s="50"/>
      <c r="F476" s="52">
        <v>445</v>
      </c>
      <c r="G476" s="33">
        <v>939.08154725735744</v>
      </c>
      <c r="H476" s="58">
        <v>0.9272935059427323</v>
      </c>
      <c r="I476" s="59">
        <v>0.40410291466248177</v>
      </c>
      <c r="J476" s="33">
        <v>409.23999566528562</v>
      </c>
    </row>
    <row r="477" spans="1:10" hidden="1" outlineLevel="1" x14ac:dyDescent="0.2">
      <c r="A477" s="50"/>
      <c r="F477" s="52">
        <v>446</v>
      </c>
      <c r="G477" s="33">
        <v>1174.9790120918133</v>
      </c>
      <c r="H477" s="58">
        <v>0.95128518549891417</v>
      </c>
      <c r="I477" s="59">
        <v>0.38367148229412312</v>
      </c>
      <c r="J477" s="33">
        <v>473.89147450805638</v>
      </c>
    </row>
    <row r="478" spans="1:10" hidden="1" outlineLevel="1" x14ac:dyDescent="0.2">
      <c r="A478" s="50"/>
      <c r="F478" s="52">
        <v>447</v>
      </c>
      <c r="G478" s="33">
        <v>1156.8827670847504</v>
      </c>
      <c r="H478" s="58">
        <v>0.88417822491303022</v>
      </c>
      <c r="I478" s="59">
        <v>0.4122068036650004</v>
      </c>
      <c r="J478" s="33">
        <v>539.34256035544479</v>
      </c>
    </row>
    <row r="479" spans="1:10" hidden="1" outlineLevel="1" x14ac:dyDescent="0.2">
      <c r="A479" s="50"/>
      <c r="F479" s="52">
        <v>448</v>
      </c>
      <c r="G479" s="33">
        <v>788.70135500150059</v>
      </c>
      <c r="H479" s="58">
        <v>0.83523744890929275</v>
      </c>
      <c r="I479" s="59">
        <v>0.41717027151427249</v>
      </c>
      <c r="J479" s="33">
        <v>393.92721056665971</v>
      </c>
    </row>
    <row r="480" spans="1:10" hidden="1" outlineLevel="1" x14ac:dyDescent="0.2">
      <c r="A480" s="50"/>
      <c r="F480" s="52">
        <v>449</v>
      </c>
      <c r="G480" s="33">
        <v>1280.7571716286566</v>
      </c>
      <c r="H480" s="58">
        <v>0.9074811409656186</v>
      </c>
      <c r="I480" s="59">
        <v>0.40237866411896805</v>
      </c>
      <c r="J480" s="33">
        <v>567.88988389594704</v>
      </c>
    </row>
    <row r="481" spans="1:10" hidden="1" outlineLevel="1" x14ac:dyDescent="0.2">
      <c r="A481" s="50"/>
      <c r="F481" s="52">
        <v>450</v>
      </c>
      <c r="G481" s="33">
        <v>978.92842757547464</v>
      </c>
      <c r="H481" s="58">
        <v>0.83221333954095322</v>
      </c>
      <c r="I481" s="59">
        <v>0.38120073866792281</v>
      </c>
      <c r="J481" s="33">
        <v>448.40453999528262</v>
      </c>
    </row>
    <row r="482" spans="1:10" hidden="1" outlineLevel="1" x14ac:dyDescent="0.2">
      <c r="A482" s="50"/>
      <c r="F482" s="52">
        <v>451</v>
      </c>
      <c r="G482" s="33">
        <v>953.30716781638694</v>
      </c>
      <c r="H482" s="58">
        <v>0.86427760629592709</v>
      </c>
      <c r="I482" s="59">
        <v>0.40550445265452573</v>
      </c>
      <c r="J482" s="33">
        <v>447.2756189458172</v>
      </c>
    </row>
    <row r="483" spans="1:10" hidden="1" outlineLevel="1" x14ac:dyDescent="0.2">
      <c r="A483" s="50"/>
      <c r="F483" s="52">
        <v>452</v>
      </c>
      <c r="G483" s="33">
        <v>852.92841570743951</v>
      </c>
      <c r="H483" s="58">
        <v>0.92482585233743275</v>
      </c>
      <c r="I483" s="59">
        <v>0.39259551316539038</v>
      </c>
      <c r="J483" s="33">
        <v>362.07451187883726</v>
      </c>
    </row>
    <row r="484" spans="1:10" hidden="1" outlineLevel="1" x14ac:dyDescent="0.2">
      <c r="A484" s="50"/>
      <c r="F484" s="52">
        <v>453</v>
      </c>
      <c r="G484" s="33">
        <v>1054.8824796580677</v>
      </c>
      <c r="H484" s="58">
        <v>0.86306897915382419</v>
      </c>
      <c r="I484" s="59">
        <v>0.39153584425420901</v>
      </c>
      <c r="J484" s="33">
        <v>478.55306150249436</v>
      </c>
    </row>
    <row r="485" spans="1:10" hidden="1" outlineLevel="1" x14ac:dyDescent="0.2">
      <c r="A485" s="50"/>
      <c r="F485" s="52">
        <v>454</v>
      </c>
      <c r="G485" s="33">
        <v>1430.8119925259525</v>
      </c>
      <c r="H485" s="58">
        <v>1.0209142073680881</v>
      </c>
      <c r="I485" s="59">
        <v>0.39833158518221368</v>
      </c>
      <c r="J485" s="33">
        <v>558.26200180902629</v>
      </c>
    </row>
    <row r="486" spans="1:10" hidden="1" outlineLevel="1" x14ac:dyDescent="0.2">
      <c r="A486" s="50"/>
      <c r="F486" s="52">
        <v>455</v>
      </c>
      <c r="G486" s="33">
        <v>917.19284012401465</v>
      </c>
      <c r="H486" s="58">
        <v>0.88555673223240705</v>
      </c>
      <c r="I486" s="59">
        <v>0.41626584111504272</v>
      </c>
      <c r="J486" s="33">
        <v>431.13674727134099</v>
      </c>
    </row>
    <row r="487" spans="1:10" hidden="1" outlineLevel="1" x14ac:dyDescent="0.2">
      <c r="A487" s="50"/>
      <c r="F487" s="52">
        <v>456</v>
      </c>
      <c r="G487" s="33">
        <v>981.66207249957233</v>
      </c>
      <c r="H487" s="58">
        <v>0.93375618990155262</v>
      </c>
      <c r="I487" s="59">
        <v>0.36121864182612184</v>
      </c>
      <c r="J487" s="33">
        <v>379.75077905282421</v>
      </c>
    </row>
    <row r="488" spans="1:10" hidden="1" outlineLevel="1" x14ac:dyDescent="0.2">
      <c r="A488" s="50"/>
      <c r="F488" s="52">
        <v>457</v>
      </c>
      <c r="G488" s="33">
        <v>1134.791469369063</v>
      </c>
      <c r="H488" s="58">
        <v>0.86603673781099</v>
      </c>
      <c r="I488" s="59">
        <v>0.37164024408946728</v>
      </c>
      <c r="J488" s="33">
        <v>486.97030998124478</v>
      </c>
    </row>
    <row r="489" spans="1:10" hidden="1" outlineLevel="1" x14ac:dyDescent="0.2">
      <c r="A489" s="50"/>
      <c r="F489" s="52">
        <v>458</v>
      </c>
      <c r="G489" s="33">
        <v>652.07198402298707</v>
      </c>
      <c r="H489" s="58">
        <v>0.90781943662352793</v>
      </c>
      <c r="I489" s="59">
        <v>0.41680406958103411</v>
      </c>
      <c r="J489" s="33">
        <v>299.38360607415547</v>
      </c>
    </row>
    <row r="490" spans="1:10" hidden="1" outlineLevel="1" x14ac:dyDescent="0.2">
      <c r="A490" s="50"/>
      <c r="F490" s="52">
        <v>459</v>
      </c>
      <c r="G490" s="33">
        <v>880.78096134379427</v>
      </c>
      <c r="H490" s="58">
        <v>0.92470878149237279</v>
      </c>
      <c r="I490" s="59">
        <v>0.43494622816454331</v>
      </c>
      <c r="J490" s="33">
        <v>414.28432890769898</v>
      </c>
    </row>
    <row r="491" spans="1:10" hidden="1" outlineLevel="1" x14ac:dyDescent="0.2">
      <c r="A491" s="50"/>
      <c r="F491" s="52">
        <v>460</v>
      </c>
      <c r="G491" s="33">
        <v>1041.7447708994268</v>
      </c>
      <c r="H491" s="58">
        <v>0.94940195198667887</v>
      </c>
      <c r="I491" s="59">
        <v>0.41393191504667082</v>
      </c>
      <c r="J491" s="33">
        <v>454.19267056057782</v>
      </c>
    </row>
    <row r="492" spans="1:10" hidden="1" outlineLevel="1" x14ac:dyDescent="0.2">
      <c r="A492" s="50"/>
      <c r="F492" s="52">
        <v>461</v>
      </c>
      <c r="G492" s="33">
        <v>1023.0764057505726</v>
      </c>
      <c r="H492" s="58">
        <v>1.028478858467345</v>
      </c>
      <c r="I492" s="59">
        <v>0.37132422596905446</v>
      </c>
      <c r="J492" s="33">
        <v>369.37371278458374</v>
      </c>
    </row>
    <row r="493" spans="1:10" hidden="1" outlineLevel="1" x14ac:dyDescent="0.2">
      <c r="A493" s="50"/>
      <c r="F493" s="52">
        <v>462</v>
      </c>
      <c r="G493" s="33">
        <v>999.51413515187403</v>
      </c>
      <c r="H493" s="58">
        <v>0.90883659807096706</v>
      </c>
      <c r="I493" s="59">
        <v>0.3886558255368362</v>
      </c>
      <c r="J493" s="33">
        <v>427.43326155408056</v>
      </c>
    </row>
    <row r="494" spans="1:10" hidden="1" outlineLevel="1" x14ac:dyDescent="0.2">
      <c r="A494" s="50"/>
      <c r="F494" s="52">
        <v>463</v>
      </c>
      <c r="G494" s="33">
        <v>1225.488469763809</v>
      </c>
      <c r="H494" s="58">
        <v>0.90350789495094685</v>
      </c>
      <c r="I494" s="59">
        <v>0.39181276024058254</v>
      </c>
      <c r="J494" s="33">
        <v>531.4419748454269</v>
      </c>
    </row>
    <row r="495" spans="1:10" hidden="1" outlineLevel="1" x14ac:dyDescent="0.2">
      <c r="A495" s="50"/>
      <c r="F495" s="52">
        <v>464</v>
      </c>
      <c r="G495" s="33">
        <v>1125.5336889264206</v>
      </c>
      <c r="H495" s="58">
        <v>0.98592112839761381</v>
      </c>
      <c r="I495" s="59">
        <v>0.38324113676080779</v>
      </c>
      <c r="J495" s="33">
        <v>437.51046405487585</v>
      </c>
    </row>
    <row r="496" spans="1:10" hidden="1" outlineLevel="1" x14ac:dyDescent="0.2">
      <c r="A496" s="50"/>
      <c r="F496" s="52">
        <v>465</v>
      </c>
      <c r="G496" s="33">
        <v>536.84141817389036</v>
      </c>
      <c r="H496" s="58">
        <v>0.96309271041516364</v>
      </c>
      <c r="I496" s="59">
        <v>0.41471391768209631</v>
      </c>
      <c r="J496" s="33">
        <v>231.16736872500502</v>
      </c>
    </row>
    <row r="497" spans="1:10" hidden="1" outlineLevel="1" x14ac:dyDescent="0.2">
      <c r="A497" s="50"/>
      <c r="F497" s="52">
        <v>466</v>
      </c>
      <c r="G497" s="33">
        <v>912.21732621424849</v>
      </c>
      <c r="H497" s="58">
        <v>0.94897970219390015</v>
      </c>
      <c r="I497" s="59">
        <v>0.43034147020474939</v>
      </c>
      <c r="J497" s="33">
        <v>413.67053942432415</v>
      </c>
    </row>
    <row r="498" spans="1:10" hidden="1" outlineLevel="1" x14ac:dyDescent="0.2">
      <c r="A498" s="50"/>
      <c r="F498" s="52">
        <v>467</v>
      </c>
      <c r="G498" s="33">
        <v>823.58827276328202</v>
      </c>
      <c r="H498" s="58">
        <v>0.98752908076986623</v>
      </c>
      <c r="I498" s="59">
        <v>0.38884276117981148</v>
      </c>
      <c r="J498" s="33">
        <v>324.29053917776884</v>
      </c>
    </row>
    <row r="499" spans="1:10" hidden="1" outlineLevel="1" x14ac:dyDescent="0.2">
      <c r="A499" s="50"/>
      <c r="F499" s="52">
        <v>468</v>
      </c>
      <c r="G499" s="33">
        <v>855.75715400442095</v>
      </c>
      <c r="H499" s="58">
        <v>0.97663109960788541</v>
      </c>
      <c r="I499" s="59">
        <v>0.43081108559916337</v>
      </c>
      <c r="J499" s="33">
        <v>377.49122332261879</v>
      </c>
    </row>
    <row r="500" spans="1:10" hidden="1" outlineLevel="1" x14ac:dyDescent="0.2">
      <c r="A500" s="50"/>
      <c r="F500" s="52">
        <v>469</v>
      </c>
      <c r="G500" s="33">
        <v>1209.6965890945646</v>
      </c>
      <c r="H500" s="58">
        <v>0.90408858376078416</v>
      </c>
      <c r="I500" s="59">
        <v>0.40186617077354142</v>
      </c>
      <c r="J500" s="33">
        <v>537.70852191832921</v>
      </c>
    </row>
    <row r="501" spans="1:10" hidden="1" outlineLevel="1" x14ac:dyDescent="0.2">
      <c r="A501" s="50"/>
      <c r="F501" s="52">
        <v>470</v>
      </c>
      <c r="G501" s="33">
        <v>1166.2118026971848</v>
      </c>
      <c r="H501" s="58">
        <v>0.89378379136590758</v>
      </c>
      <c r="I501" s="59">
        <v>0.3957243955277428</v>
      </c>
      <c r="J501" s="33">
        <v>516.34239190485516</v>
      </c>
    </row>
    <row r="502" spans="1:10" hidden="1" outlineLevel="1" x14ac:dyDescent="0.2">
      <c r="A502" s="50"/>
      <c r="F502" s="52">
        <v>471</v>
      </c>
      <c r="G502" s="33">
        <v>1230.8966617283722</v>
      </c>
      <c r="H502" s="58">
        <v>0.87199103907453268</v>
      </c>
      <c r="I502" s="59">
        <v>0.39332583465189552</v>
      </c>
      <c r="J502" s="33">
        <v>555.21609185156103</v>
      </c>
    </row>
    <row r="503" spans="1:10" hidden="1" outlineLevel="1" x14ac:dyDescent="0.2">
      <c r="A503" s="50"/>
      <c r="F503" s="52">
        <v>472</v>
      </c>
      <c r="G503" s="33">
        <v>1030.5972276230389</v>
      </c>
      <c r="H503" s="58">
        <v>0.92350034370066048</v>
      </c>
      <c r="I503" s="59">
        <v>0.40683118212073349</v>
      </c>
      <c r="J503" s="33">
        <v>454.01075512770456</v>
      </c>
    </row>
    <row r="504" spans="1:10" hidden="1" outlineLevel="1" x14ac:dyDescent="0.2">
      <c r="A504" s="50"/>
      <c r="F504" s="52">
        <v>473</v>
      </c>
      <c r="G504" s="33">
        <v>1031.4471146960041</v>
      </c>
      <c r="H504" s="58">
        <v>0.9413041033560744</v>
      </c>
      <c r="I504" s="59">
        <v>0.43416013416739596</v>
      </c>
      <c r="J504" s="33">
        <v>475.73702919851485</v>
      </c>
    </row>
    <row r="505" spans="1:10" hidden="1" outlineLevel="1" x14ac:dyDescent="0.2">
      <c r="A505" s="50"/>
      <c r="F505" s="52">
        <v>474</v>
      </c>
      <c r="G505" s="33">
        <v>971.81954719960299</v>
      </c>
      <c r="H505" s="58">
        <v>0.89253263005701844</v>
      </c>
      <c r="I505" s="59">
        <v>0.40957426039213934</v>
      </c>
      <c r="J505" s="33">
        <v>445.95823040494702</v>
      </c>
    </row>
    <row r="506" spans="1:10" hidden="1" outlineLevel="1" x14ac:dyDescent="0.2">
      <c r="A506" s="50"/>
      <c r="F506" s="52">
        <v>475</v>
      </c>
      <c r="G506" s="33">
        <v>1031.9872312419266</v>
      </c>
      <c r="H506" s="58">
        <v>0.94592250134116118</v>
      </c>
      <c r="I506" s="59">
        <v>0.40386030411042012</v>
      </c>
      <c r="J506" s="33">
        <v>440.60552154802519</v>
      </c>
    </row>
    <row r="507" spans="1:10" hidden="1" outlineLevel="1" x14ac:dyDescent="0.2">
      <c r="A507" s="50"/>
      <c r="F507" s="52">
        <v>476</v>
      </c>
      <c r="G507" s="33">
        <v>1214.3504012606531</v>
      </c>
      <c r="H507" s="58">
        <v>0.88747138291371708</v>
      </c>
      <c r="I507" s="59">
        <v>0.38588927906088766</v>
      </c>
      <c r="J507" s="33">
        <v>528.02243530519843</v>
      </c>
    </row>
    <row r="508" spans="1:10" hidden="1" outlineLevel="1" x14ac:dyDescent="0.2">
      <c r="A508" s="50"/>
      <c r="F508" s="52">
        <v>477</v>
      </c>
      <c r="G508" s="33">
        <v>903.06555028472314</v>
      </c>
      <c r="H508" s="58">
        <v>0.84784493306084463</v>
      </c>
      <c r="I508" s="59">
        <v>0.40985675175424235</v>
      </c>
      <c r="J508" s="33">
        <v>436.55095245381648</v>
      </c>
    </row>
    <row r="509" spans="1:10" hidden="1" outlineLevel="1" x14ac:dyDescent="0.2">
      <c r="A509" s="50"/>
      <c r="F509" s="52">
        <v>478</v>
      </c>
      <c r="G509" s="33">
        <v>949.28794230381664</v>
      </c>
      <c r="H509" s="58">
        <v>0.89875937098484737</v>
      </c>
      <c r="I509" s="59">
        <v>0.39795737344012799</v>
      </c>
      <c r="J509" s="33">
        <v>420.33067843693146</v>
      </c>
    </row>
    <row r="510" spans="1:10" hidden="1" outlineLevel="1" x14ac:dyDescent="0.2">
      <c r="A510" s="50"/>
      <c r="F510" s="52">
        <v>479</v>
      </c>
      <c r="G510" s="33">
        <v>841.27319724913286</v>
      </c>
      <c r="H510" s="58">
        <v>0.89462466806410113</v>
      </c>
      <c r="I510" s="59">
        <v>0.43931672893972307</v>
      </c>
      <c r="J510" s="33">
        <v>413.1178161674278</v>
      </c>
    </row>
    <row r="511" spans="1:10" hidden="1" outlineLevel="1" x14ac:dyDescent="0.2">
      <c r="A511" s="50"/>
      <c r="F511" s="52">
        <v>480</v>
      </c>
      <c r="G511" s="33">
        <v>849.77164518830602</v>
      </c>
      <c r="H511" s="58">
        <v>0.98958644400991913</v>
      </c>
      <c r="I511" s="59">
        <v>0.40288461772547479</v>
      </c>
      <c r="J511" s="33">
        <v>345.96262559777631</v>
      </c>
    </row>
    <row r="512" spans="1:10" hidden="1" outlineLevel="1" x14ac:dyDescent="0.2">
      <c r="A512" s="50"/>
      <c r="F512" s="52">
        <v>481</v>
      </c>
      <c r="G512" s="33">
        <v>1053.1773397433226</v>
      </c>
      <c r="H512" s="58">
        <v>0.92290087089998207</v>
      </c>
      <c r="I512" s="59">
        <v>0.40187697295938379</v>
      </c>
      <c r="J512" s="33">
        <v>458.6058314938266</v>
      </c>
    </row>
    <row r="513" spans="1:10" hidden="1" outlineLevel="1" x14ac:dyDescent="0.2">
      <c r="A513" s="50"/>
      <c r="F513" s="52">
        <v>482</v>
      </c>
      <c r="G513" s="33">
        <v>1121.7218997916079</v>
      </c>
      <c r="H513" s="58">
        <v>0.88224712118492388</v>
      </c>
      <c r="I513" s="59">
        <v>0.40439953601875545</v>
      </c>
      <c r="J513" s="33">
        <v>514.16865515928509</v>
      </c>
    </row>
    <row r="514" spans="1:10" hidden="1" outlineLevel="1" x14ac:dyDescent="0.2">
      <c r="A514" s="50"/>
      <c r="F514" s="52">
        <v>483</v>
      </c>
      <c r="G514" s="33">
        <v>1146.914556850955</v>
      </c>
      <c r="H514" s="58">
        <v>0.90147182097404599</v>
      </c>
      <c r="I514" s="59">
        <v>0.37657558315384448</v>
      </c>
      <c r="J514" s="33">
        <v>479.10540077349373</v>
      </c>
    </row>
    <row r="515" spans="1:10" hidden="1" outlineLevel="1" x14ac:dyDescent="0.2">
      <c r="A515" s="50"/>
      <c r="F515" s="52">
        <v>484</v>
      </c>
      <c r="G515" s="33">
        <v>1310.4589813277464</v>
      </c>
      <c r="H515" s="58">
        <v>0.95902996118487649</v>
      </c>
      <c r="I515" s="59">
        <v>0.40338684600437869</v>
      </c>
      <c r="J515" s="33">
        <v>551.20479723365577</v>
      </c>
    </row>
    <row r="516" spans="1:10" hidden="1" outlineLevel="1" x14ac:dyDescent="0.2">
      <c r="A516" s="50"/>
      <c r="F516" s="52">
        <v>485</v>
      </c>
      <c r="G516" s="33">
        <v>1197.8004260070952</v>
      </c>
      <c r="H516" s="58">
        <v>0.77120927568328512</v>
      </c>
      <c r="I516" s="59">
        <v>0.3829947899432099</v>
      </c>
      <c r="J516" s="33">
        <v>594.84673877401804</v>
      </c>
    </row>
    <row r="517" spans="1:10" hidden="1" outlineLevel="1" x14ac:dyDescent="0.2">
      <c r="A517" s="50"/>
      <c r="F517" s="52">
        <v>486</v>
      </c>
      <c r="G517" s="33">
        <v>945.74368619820621</v>
      </c>
      <c r="H517" s="58">
        <v>0.93111840150938019</v>
      </c>
      <c r="I517" s="59">
        <v>0.39812622727274583</v>
      </c>
      <c r="J517" s="33">
        <v>404.37968484217345</v>
      </c>
    </row>
    <row r="518" spans="1:10" hidden="1" outlineLevel="1" x14ac:dyDescent="0.2">
      <c r="A518" s="50"/>
      <c r="F518" s="52">
        <v>487</v>
      </c>
      <c r="G518" s="33">
        <v>1245.1611711727749</v>
      </c>
      <c r="H518" s="58">
        <v>0.93168446846925057</v>
      </c>
      <c r="I518" s="59">
        <v>0.39523438632120156</v>
      </c>
      <c r="J518" s="33">
        <v>528.21585849555527</v>
      </c>
    </row>
    <row r="519" spans="1:10" hidden="1" outlineLevel="1" x14ac:dyDescent="0.2">
      <c r="A519" s="50"/>
      <c r="F519" s="52">
        <v>488</v>
      </c>
      <c r="G519" s="33">
        <v>885.58817906746287</v>
      </c>
      <c r="H519" s="58">
        <v>0.85533703475209821</v>
      </c>
      <c r="I519" s="59">
        <v>0.38190188370982114</v>
      </c>
      <c r="J519" s="33">
        <v>395.40880382320518</v>
      </c>
    </row>
    <row r="520" spans="1:10" hidden="1" outlineLevel="1" x14ac:dyDescent="0.2">
      <c r="A520" s="50"/>
      <c r="F520" s="52">
        <v>489</v>
      </c>
      <c r="G520" s="33">
        <v>1200.0677692978099</v>
      </c>
      <c r="H520" s="58">
        <v>0.88486419833482732</v>
      </c>
      <c r="I520" s="59">
        <v>0.41036075924544468</v>
      </c>
      <c r="J520" s="33">
        <v>556.538191828496</v>
      </c>
    </row>
    <row r="521" spans="1:10" hidden="1" outlineLevel="1" x14ac:dyDescent="0.2">
      <c r="A521" s="50"/>
      <c r="F521" s="52">
        <v>490</v>
      </c>
      <c r="G521" s="33">
        <v>929.31131150692056</v>
      </c>
      <c r="H521" s="58">
        <v>0.98323387866099177</v>
      </c>
      <c r="I521" s="59">
        <v>0.42169762676131506</v>
      </c>
      <c r="J521" s="33">
        <v>398.57086201972947</v>
      </c>
    </row>
    <row r="522" spans="1:10" hidden="1" outlineLevel="1" x14ac:dyDescent="0.2">
      <c r="A522" s="50"/>
      <c r="F522" s="52">
        <v>491</v>
      </c>
      <c r="G522" s="33">
        <v>915.79253111325829</v>
      </c>
      <c r="H522" s="58">
        <v>0.90291795607288661</v>
      </c>
      <c r="I522" s="59">
        <v>0.43494981283474843</v>
      </c>
      <c r="J522" s="33">
        <v>441.15169858358445</v>
      </c>
    </row>
    <row r="523" spans="1:10" hidden="1" outlineLevel="1" x14ac:dyDescent="0.2">
      <c r="A523" s="50"/>
      <c r="F523" s="52">
        <v>492</v>
      </c>
      <c r="G523" s="33">
        <v>876.35192333544398</v>
      </c>
      <c r="H523" s="58">
        <v>0.87969098948632773</v>
      </c>
      <c r="I523" s="59">
        <v>0.4606503609205963</v>
      </c>
      <c r="J523" s="33">
        <v>458.90185826918173</v>
      </c>
    </row>
    <row r="524" spans="1:10" hidden="1" outlineLevel="1" x14ac:dyDescent="0.2">
      <c r="A524" s="50"/>
      <c r="F524" s="52">
        <v>493</v>
      </c>
      <c r="G524" s="33">
        <v>1005.0420724682884</v>
      </c>
      <c r="H524" s="58">
        <v>0.84356736403155608</v>
      </c>
      <c r="I524" s="59">
        <v>0.4105839835567473</v>
      </c>
      <c r="J524" s="33">
        <v>489.17750419363358</v>
      </c>
    </row>
    <row r="525" spans="1:10" hidden="1" outlineLevel="1" x14ac:dyDescent="0.2">
      <c r="A525" s="50"/>
      <c r="F525" s="52">
        <v>494</v>
      </c>
      <c r="G525" s="33">
        <v>811.28769161578771</v>
      </c>
      <c r="H525" s="58">
        <v>0.95950558065371383</v>
      </c>
      <c r="I525" s="59">
        <v>0.39095284921809914</v>
      </c>
      <c r="J525" s="33">
        <v>330.56111498244172</v>
      </c>
    </row>
    <row r="526" spans="1:10" hidden="1" outlineLevel="1" x14ac:dyDescent="0.2">
      <c r="A526" s="50"/>
      <c r="F526" s="52">
        <v>495</v>
      </c>
      <c r="G526" s="33">
        <v>1051.6376700651699</v>
      </c>
      <c r="H526" s="58">
        <v>0.98196044673824356</v>
      </c>
      <c r="I526" s="59">
        <v>0.41977350253236562</v>
      </c>
      <c r="J526" s="33">
        <v>449.5594803483034</v>
      </c>
    </row>
    <row r="527" spans="1:10" hidden="1" outlineLevel="1" x14ac:dyDescent="0.2">
      <c r="A527" s="50"/>
      <c r="F527" s="52">
        <v>496</v>
      </c>
      <c r="G527" s="33">
        <v>1194.2196776485848</v>
      </c>
      <c r="H527" s="58">
        <v>0.88116249099965771</v>
      </c>
      <c r="I527" s="59">
        <v>0.41015864408608133</v>
      </c>
      <c r="J527" s="33">
        <v>555.87877233581764</v>
      </c>
    </row>
    <row r="528" spans="1:10" hidden="1" outlineLevel="1" x14ac:dyDescent="0.2">
      <c r="A528" s="50"/>
      <c r="F528" s="52">
        <v>497</v>
      </c>
      <c r="G528" s="33">
        <v>1009.4591356521793</v>
      </c>
      <c r="H528" s="58">
        <v>0.91290067075296732</v>
      </c>
      <c r="I528" s="59">
        <v>0.40001962109451433</v>
      </c>
      <c r="J528" s="33">
        <v>442.33011749341864</v>
      </c>
    </row>
    <row r="529" spans="1:10" hidden="1" outlineLevel="1" x14ac:dyDescent="0.2">
      <c r="A529" s="50"/>
      <c r="F529" s="52">
        <v>498</v>
      </c>
      <c r="G529" s="33">
        <v>1174.774990783463</v>
      </c>
      <c r="H529" s="58">
        <v>0.89057172873483426</v>
      </c>
      <c r="I529" s="59">
        <v>0.36013504712533462</v>
      </c>
      <c r="J529" s="33">
        <v>475.06296575178771</v>
      </c>
    </row>
    <row r="530" spans="1:10" hidden="1" outlineLevel="1" x14ac:dyDescent="0.2">
      <c r="A530" s="50"/>
      <c r="F530" s="52">
        <v>499</v>
      </c>
      <c r="G530" s="33">
        <v>1121.8207957574812</v>
      </c>
      <c r="H530" s="58">
        <v>0.87464031073586834</v>
      </c>
      <c r="I530" s="59">
        <v>0.42564265230006704</v>
      </c>
      <c r="J530" s="33">
        <v>545.93273720696857</v>
      </c>
    </row>
    <row r="531" spans="1:10" hidden="1" outlineLevel="1" x14ac:dyDescent="0.2">
      <c r="A531" s="50"/>
      <c r="F531" s="52">
        <v>500</v>
      </c>
      <c r="G531" s="33">
        <v>964.07214218670504</v>
      </c>
      <c r="H531" s="58">
        <v>0.92428478553136129</v>
      </c>
      <c r="I531" s="59">
        <v>0.38609587394592582</v>
      </c>
      <c r="J531" s="33">
        <v>402.71600497081545</v>
      </c>
    </row>
    <row r="532" spans="1:10" hidden="1" outlineLevel="1" x14ac:dyDescent="0.2">
      <c r="A532" s="50"/>
      <c r="F532" s="52">
        <v>501</v>
      </c>
      <c r="G532" s="33">
        <v>1120.5627524334209</v>
      </c>
      <c r="H532" s="58">
        <v>0.98847468672419792</v>
      </c>
      <c r="I532" s="59">
        <v>0.42632180150439392</v>
      </c>
      <c r="J532" s="33">
        <v>483.2904046327194</v>
      </c>
    </row>
    <row r="533" spans="1:10" hidden="1" outlineLevel="1" x14ac:dyDescent="0.2">
      <c r="A533" s="50"/>
      <c r="F533" s="52">
        <v>502</v>
      </c>
      <c r="G533" s="33">
        <v>894.20477845143012</v>
      </c>
      <c r="H533" s="58">
        <v>0.82740476095715754</v>
      </c>
      <c r="I533" s="59">
        <v>0.43004720992426027</v>
      </c>
      <c r="J533" s="33">
        <v>464.76680848333979</v>
      </c>
    </row>
    <row r="534" spans="1:10" hidden="1" outlineLevel="1" x14ac:dyDescent="0.2">
      <c r="A534" s="50"/>
      <c r="F534" s="52">
        <v>503</v>
      </c>
      <c r="G534" s="33">
        <v>1210.7469183894068</v>
      </c>
      <c r="H534" s="58">
        <v>0.96381868091819134</v>
      </c>
      <c r="I534" s="59">
        <v>0.37857423903164383</v>
      </c>
      <c r="J534" s="33">
        <v>475.56413085137405</v>
      </c>
    </row>
    <row r="535" spans="1:10" hidden="1" outlineLevel="1" x14ac:dyDescent="0.2">
      <c r="A535" s="50"/>
      <c r="F535" s="52">
        <v>504</v>
      </c>
      <c r="G535" s="33">
        <v>800.58910780600172</v>
      </c>
      <c r="H535" s="58">
        <v>0.86297591199046475</v>
      </c>
      <c r="I535" s="59">
        <v>0.40815186980474194</v>
      </c>
      <c r="J535" s="33">
        <v>378.64549491613184</v>
      </c>
    </row>
    <row r="536" spans="1:10" hidden="1" outlineLevel="1" x14ac:dyDescent="0.2">
      <c r="A536" s="50"/>
      <c r="F536" s="52">
        <v>505</v>
      </c>
      <c r="G536" s="33">
        <v>796.70024438619021</v>
      </c>
      <c r="H536" s="58">
        <v>0.96956377796098558</v>
      </c>
      <c r="I536" s="59">
        <v>0.40224873721255161</v>
      </c>
      <c r="J536" s="33">
        <v>330.53180670098402</v>
      </c>
    </row>
    <row r="537" spans="1:10" hidden="1" outlineLevel="1" x14ac:dyDescent="0.2">
      <c r="A537" s="50"/>
      <c r="F537" s="52">
        <v>506</v>
      </c>
      <c r="G537" s="33">
        <v>798.03584440716372</v>
      </c>
      <c r="H537" s="58">
        <v>0.94215576884744845</v>
      </c>
      <c r="I537" s="59">
        <v>0.38134458440394042</v>
      </c>
      <c r="J537" s="33">
        <v>323.01096855479034</v>
      </c>
    </row>
    <row r="538" spans="1:10" hidden="1" outlineLevel="1" x14ac:dyDescent="0.2">
      <c r="A538" s="50"/>
      <c r="F538" s="52">
        <v>507</v>
      </c>
      <c r="G538" s="33">
        <v>1010.0580482727784</v>
      </c>
      <c r="H538" s="58">
        <v>0.93345823555636998</v>
      </c>
      <c r="I538" s="59">
        <v>0.4016066826408316</v>
      </c>
      <c r="J538" s="33">
        <v>434.56262593229559</v>
      </c>
    </row>
    <row r="539" spans="1:10" hidden="1" outlineLevel="1" x14ac:dyDescent="0.2">
      <c r="A539" s="50"/>
      <c r="F539" s="52">
        <v>508</v>
      </c>
      <c r="G539" s="33">
        <v>907.2181948483294</v>
      </c>
      <c r="H539" s="58">
        <v>0.97452895203869083</v>
      </c>
      <c r="I539" s="59">
        <v>0.39525247087384113</v>
      </c>
      <c r="J539" s="33">
        <v>367.95236548423418</v>
      </c>
    </row>
    <row r="540" spans="1:10" hidden="1" outlineLevel="1" x14ac:dyDescent="0.2">
      <c r="A540" s="50"/>
      <c r="F540" s="52">
        <v>509</v>
      </c>
      <c r="G540" s="33">
        <v>1162.7979754177086</v>
      </c>
      <c r="H540" s="58">
        <v>0.85080818433405647</v>
      </c>
      <c r="I540" s="59">
        <v>0.38419702574488318</v>
      </c>
      <c r="J540" s="33">
        <v>525.08136607469282</v>
      </c>
    </row>
    <row r="541" spans="1:10" hidden="1" outlineLevel="1" x14ac:dyDescent="0.2">
      <c r="A541" s="50"/>
      <c r="F541" s="52">
        <v>510</v>
      </c>
      <c r="G541" s="33">
        <v>838.60075084672246</v>
      </c>
      <c r="H541" s="58">
        <v>0.92602846109538395</v>
      </c>
      <c r="I541" s="59">
        <v>0.40132497199472456</v>
      </c>
      <c r="J541" s="33">
        <v>363.43529058514537</v>
      </c>
    </row>
    <row r="542" spans="1:10" hidden="1" outlineLevel="1" x14ac:dyDescent="0.2">
      <c r="A542" s="50"/>
      <c r="F542" s="52">
        <v>511</v>
      </c>
      <c r="G542" s="33">
        <v>853.41441509348374</v>
      </c>
      <c r="H542" s="58">
        <v>0.87169335759942301</v>
      </c>
      <c r="I542" s="59">
        <v>0.40901627053441125</v>
      </c>
      <c r="J542" s="33">
        <v>400.43941856242697</v>
      </c>
    </row>
    <row r="543" spans="1:10" hidden="1" outlineLevel="1" x14ac:dyDescent="0.2">
      <c r="A543" s="50"/>
      <c r="F543" s="52">
        <v>512</v>
      </c>
      <c r="G543" s="33">
        <v>887.78944350349195</v>
      </c>
      <c r="H543" s="58">
        <v>0.92631598409051752</v>
      </c>
      <c r="I543" s="59">
        <v>0.40819516443943593</v>
      </c>
      <c r="J543" s="33">
        <v>391.2178609703135</v>
      </c>
    </row>
    <row r="544" spans="1:10" hidden="1" outlineLevel="1" x14ac:dyDescent="0.2">
      <c r="A544" s="50"/>
      <c r="F544" s="52">
        <v>513</v>
      </c>
      <c r="G544" s="33">
        <v>896.53973969970446</v>
      </c>
      <c r="H544" s="58">
        <v>0.94500432996158212</v>
      </c>
      <c r="I544" s="59">
        <v>0.38272876280787732</v>
      </c>
      <c r="J544" s="33">
        <v>363.10050071126528</v>
      </c>
    </row>
    <row r="545" spans="1:10" hidden="1" outlineLevel="1" x14ac:dyDescent="0.2">
      <c r="A545" s="50"/>
      <c r="F545" s="52">
        <v>514</v>
      </c>
      <c r="G545" s="33">
        <v>761.88623227129756</v>
      </c>
      <c r="H545" s="58">
        <v>0.94632749104723834</v>
      </c>
      <c r="I545" s="59">
        <v>0.42574023187358206</v>
      </c>
      <c r="J545" s="33">
        <v>342.7625470644607</v>
      </c>
    </row>
    <row r="546" spans="1:10" hidden="1" outlineLevel="1" x14ac:dyDescent="0.2">
      <c r="A546" s="50"/>
      <c r="F546" s="52">
        <v>515</v>
      </c>
      <c r="G546" s="33">
        <v>852.71929594421181</v>
      </c>
      <c r="H546" s="58">
        <v>0.87660960535688692</v>
      </c>
      <c r="I546" s="59">
        <v>0.39629326374598711</v>
      </c>
      <c r="J546" s="33">
        <v>385.49305276130821</v>
      </c>
    </row>
    <row r="547" spans="1:10" hidden="1" outlineLevel="1" x14ac:dyDescent="0.2">
      <c r="A547" s="50"/>
      <c r="F547" s="52">
        <v>516</v>
      </c>
      <c r="G547" s="33">
        <v>1018.2098436387965</v>
      </c>
      <c r="H547" s="58">
        <v>0.94906748095951377</v>
      </c>
      <c r="I547" s="59">
        <v>0.37123374056141584</v>
      </c>
      <c r="J547" s="33">
        <v>398.2792125048162</v>
      </c>
    </row>
    <row r="548" spans="1:10" hidden="1" outlineLevel="1" x14ac:dyDescent="0.2">
      <c r="A548" s="50"/>
      <c r="F548" s="52">
        <v>517</v>
      </c>
      <c r="G548" s="33">
        <v>929.37832444510002</v>
      </c>
      <c r="H548" s="58">
        <v>0.86317287187069169</v>
      </c>
      <c r="I548" s="59">
        <v>0.41941692006037612</v>
      </c>
      <c r="J548" s="33">
        <v>451.58624316454495</v>
      </c>
    </row>
    <row r="549" spans="1:10" hidden="1" outlineLevel="1" x14ac:dyDescent="0.2">
      <c r="A549" s="50"/>
      <c r="F549" s="52">
        <v>518</v>
      </c>
      <c r="G549" s="33">
        <v>777.53267777582801</v>
      </c>
      <c r="H549" s="58">
        <v>0.86931446326691209</v>
      </c>
      <c r="I549" s="59">
        <v>0.39360936462588297</v>
      </c>
      <c r="J549" s="33">
        <v>352.05228511335378</v>
      </c>
    </row>
    <row r="550" spans="1:10" hidden="1" outlineLevel="1" x14ac:dyDescent="0.2">
      <c r="A550" s="50"/>
      <c r="F550" s="52">
        <v>519</v>
      </c>
      <c r="G550" s="33">
        <v>822.51264421816859</v>
      </c>
      <c r="H550" s="58">
        <v>0.871071063573296</v>
      </c>
      <c r="I550" s="59">
        <v>0.40727454730725088</v>
      </c>
      <c r="J550" s="33">
        <v>384.57076447271629</v>
      </c>
    </row>
    <row r="551" spans="1:10" hidden="1" outlineLevel="1" x14ac:dyDescent="0.2">
      <c r="A551" s="50"/>
      <c r="F551" s="52">
        <v>520</v>
      </c>
      <c r="G551" s="33">
        <v>996.20144235970236</v>
      </c>
      <c r="H551" s="58">
        <v>0.96745838544173435</v>
      </c>
      <c r="I551" s="59">
        <v>0.39538628214852961</v>
      </c>
      <c r="J551" s="33">
        <v>407.13315476175313</v>
      </c>
    </row>
    <row r="552" spans="1:10" hidden="1" outlineLevel="1" x14ac:dyDescent="0.2">
      <c r="A552" s="50"/>
      <c r="F552" s="52">
        <v>521</v>
      </c>
      <c r="G552" s="33">
        <v>1073.7362499892954</v>
      </c>
      <c r="H552" s="58">
        <v>0.83750210868238362</v>
      </c>
      <c r="I552" s="59">
        <v>0.37146364353311179</v>
      </c>
      <c r="J552" s="33">
        <v>476.24235865162007</v>
      </c>
    </row>
    <row r="553" spans="1:10" hidden="1" outlineLevel="1" x14ac:dyDescent="0.2">
      <c r="A553" s="50"/>
      <c r="F553" s="52">
        <v>522</v>
      </c>
      <c r="G553" s="33">
        <v>1359.5823217728412</v>
      </c>
      <c r="H553" s="58">
        <v>0.97828813687828997</v>
      </c>
      <c r="I553" s="59">
        <v>0.41258227343790516</v>
      </c>
      <c r="J553" s="33">
        <v>573.38890670081946</v>
      </c>
    </row>
    <row r="554" spans="1:10" hidden="1" outlineLevel="1" x14ac:dyDescent="0.2">
      <c r="A554" s="50"/>
      <c r="F554" s="52">
        <v>523</v>
      </c>
      <c r="G554" s="33">
        <v>1245.0705939961165</v>
      </c>
      <c r="H554" s="58">
        <v>0.89377845365430053</v>
      </c>
      <c r="I554" s="59">
        <v>0.39771308769132613</v>
      </c>
      <c r="J554" s="33">
        <v>554.03088797595603</v>
      </c>
    </row>
    <row r="555" spans="1:10" hidden="1" outlineLevel="1" x14ac:dyDescent="0.2">
      <c r="A555" s="50"/>
      <c r="F555" s="52">
        <v>524</v>
      </c>
      <c r="G555" s="33">
        <v>1378.1634182063005</v>
      </c>
      <c r="H555" s="58">
        <v>0.98135714880219049</v>
      </c>
      <c r="I555" s="59">
        <v>0.40963557718501548</v>
      </c>
      <c r="J555" s="33">
        <v>575.26942964778414</v>
      </c>
    </row>
    <row r="556" spans="1:10" hidden="1" outlineLevel="1" x14ac:dyDescent="0.2">
      <c r="A556" s="50"/>
      <c r="F556" s="52">
        <v>525</v>
      </c>
      <c r="G556" s="33">
        <v>782.13065040835386</v>
      </c>
      <c r="H556" s="58">
        <v>0.8850350529450165</v>
      </c>
      <c r="I556" s="59">
        <v>0.3670067118113759</v>
      </c>
      <c r="J556" s="33">
        <v>324.33427044284059</v>
      </c>
    </row>
    <row r="557" spans="1:10" hidden="1" outlineLevel="1" x14ac:dyDescent="0.2">
      <c r="A557" s="50"/>
      <c r="F557" s="52">
        <v>526</v>
      </c>
      <c r="G557" s="33">
        <v>1074.09913776348</v>
      </c>
      <c r="H557" s="58">
        <v>0.92763559102938131</v>
      </c>
      <c r="I557" s="59">
        <v>0.3869437624715501</v>
      </c>
      <c r="J557" s="33">
        <v>448.03796410231189</v>
      </c>
    </row>
    <row r="558" spans="1:10" hidden="1" outlineLevel="1" x14ac:dyDescent="0.2">
      <c r="A558" s="50"/>
      <c r="F558" s="52">
        <v>527</v>
      </c>
      <c r="G558" s="33">
        <v>1160.3710859612074</v>
      </c>
      <c r="H558" s="58">
        <v>0.92931732451390892</v>
      </c>
      <c r="I558" s="59">
        <v>0.40189343135103284</v>
      </c>
      <c r="J558" s="33">
        <v>501.81515514240715</v>
      </c>
    </row>
    <row r="559" spans="1:10" hidden="1" outlineLevel="1" x14ac:dyDescent="0.2">
      <c r="A559" s="50"/>
      <c r="F559" s="52">
        <v>528</v>
      </c>
      <c r="G559" s="33">
        <v>983.30442246248549</v>
      </c>
      <c r="H559" s="58">
        <v>0.84619785367859646</v>
      </c>
      <c r="I559" s="59">
        <v>0.39437529674799904</v>
      </c>
      <c r="J559" s="33">
        <v>458.2745887577654</v>
      </c>
    </row>
    <row r="560" spans="1:10" hidden="1" outlineLevel="1" x14ac:dyDescent="0.2">
      <c r="A560" s="50"/>
      <c r="F560" s="52">
        <v>529</v>
      </c>
      <c r="G560" s="33">
        <v>974.20721698177374</v>
      </c>
      <c r="H560" s="58">
        <v>0.90583528489607867</v>
      </c>
      <c r="I560" s="59">
        <v>0.38976613552404554</v>
      </c>
      <c r="J560" s="33">
        <v>419.18546174339366</v>
      </c>
    </row>
    <row r="561" spans="1:10" hidden="1" outlineLevel="1" x14ac:dyDescent="0.2">
      <c r="A561" s="50"/>
      <c r="F561" s="52">
        <v>530</v>
      </c>
      <c r="G561" s="33">
        <v>786.03358865305665</v>
      </c>
      <c r="H561" s="58">
        <v>0.91794393646256855</v>
      </c>
      <c r="I561" s="59">
        <v>0.44733186683863563</v>
      </c>
      <c r="J561" s="33">
        <v>383.04939838162124</v>
      </c>
    </row>
    <row r="562" spans="1:10" hidden="1" outlineLevel="1" x14ac:dyDescent="0.2">
      <c r="A562" s="50"/>
      <c r="F562" s="52">
        <v>531</v>
      </c>
      <c r="G562" s="33">
        <v>746.31439310615224</v>
      </c>
      <c r="H562" s="58">
        <v>0.91054600686090592</v>
      </c>
      <c r="I562" s="59">
        <v>0.42343858994130179</v>
      </c>
      <c r="J562" s="33">
        <v>347.06463142838442</v>
      </c>
    </row>
    <row r="563" spans="1:10" hidden="1" outlineLevel="1" x14ac:dyDescent="0.2">
      <c r="A563" s="50"/>
      <c r="F563" s="52">
        <v>532</v>
      </c>
      <c r="G563" s="33">
        <v>1029.1088051511872</v>
      </c>
      <c r="H563" s="58">
        <v>0.95041268218742214</v>
      </c>
      <c r="I563" s="59">
        <v>0.40984597444824533</v>
      </c>
      <c r="J563" s="33">
        <v>443.78206327141913</v>
      </c>
    </row>
    <row r="564" spans="1:10" hidden="1" outlineLevel="1" x14ac:dyDescent="0.2">
      <c r="A564" s="50"/>
      <c r="F564" s="52">
        <v>533</v>
      </c>
      <c r="G564" s="33">
        <v>1038.2418048064917</v>
      </c>
      <c r="H564" s="58">
        <v>0.91478970840741314</v>
      </c>
      <c r="I564" s="59">
        <v>0.40190907605478332</v>
      </c>
      <c r="J564" s="33">
        <v>456.14724417667736</v>
      </c>
    </row>
    <row r="565" spans="1:10" hidden="1" outlineLevel="1" x14ac:dyDescent="0.2">
      <c r="A565" s="50"/>
      <c r="F565" s="52">
        <v>534</v>
      </c>
      <c r="G565" s="33">
        <v>992.71565657346366</v>
      </c>
      <c r="H565" s="58">
        <v>0.87773274803447987</v>
      </c>
      <c r="I565" s="59">
        <v>0.43132642921109521</v>
      </c>
      <c r="J565" s="33">
        <v>487.83015141068842</v>
      </c>
    </row>
    <row r="566" spans="1:10" hidden="1" outlineLevel="1" x14ac:dyDescent="0.2">
      <c r="A566" s="50"/>
      <c r="F566" s="52">
        <v>535</v>
      </c>
      <c r="G566" s="33">
        <v>1045.45930645151</v>
      </c>
      <c r="H566" s="58">
        <v>0.88959171137119308</v>
      </c>
      <c r="I566" s="59">
        <v>0.38965026599402847</v>
      </c>
      <c r="J566" s="33">
        <v>457.92186644462333</v>
      </c>
    </row>
    <row r="567" spans="1:10" hidden="1" outlineLevel="1" x14ac:dyDescent="0.2">
      <c r="A567" s="50"/>
      <c r="F567" s="52">
        <v>536</v>
      </c>
      <c r="G567" s="33">
        <v>907.40493692855568</v>
      </c>
      <c r="H567" s="58">
        <v>0.88607887580665368</v>
      </c>
      <c r="I567" s="59">
        <v>0.40573416712548965</v>
      </c>
      <c r="J567" s="33">
        <v>415.49933801897822</v>
      </c>
    </row>
    <row r="568" spans="1:10" hidden="1" outlineLevel="1" x14ac:dyDescent="0.2">
      <c r="A568" s="50"/>
      <c r="F568" s="52">
        <v>537</v>
      </c>
      <c r="G568" s="33">
        <v>1328.9771081246442</v>
      </c>
      <c r="H568" s="58">
        <v>0.83453739551008443</v>
      </c>
      <c r="I568" s="59">
        <v>0.36284985064896336</v>
      </c>
      <c r="J568" s="33">
        <v>577.82808510836981</v>
      </c>
    </row>
    <row r="569" spans="1:10" hidden="1" outlineLevel="1" x14ac:dyDescent="0.2">
      <c r="A569" s="50"/>
      <c r="F569" s="52">
        <v>538</v>
      </c>
      <c r="G569" s="33">
        <v>1278.75622651203</v>
      </c>
      <c r="H569" s="58">
        <v>0.88291842114468178</v>
      </c>
      <c r="I569" s="59">
        <v>0.38287875033099639</v>
      </c>
      <c r="J569" s="33">
        <v>554.53434231232973</v>
      </c>
    </row>
    <row r="570" spans="1:10" hidden="1" outlineLevel="1" x14ac:dyDescent="0.2">
      <c r="A570" s="50"/>
      <c r="F570" s="52">
        <v>539</v>
      </c>
      <c r="G570" s="33">
        <v>1175.6004219142919</v>
      </c>
      <c r="H570" s="58">
        <v>0.97599223273549807</v>
      </c>
      <c r="I570" s="59">
        <v>0.40418474132441989</v>
      </c>
      <c r="J570" s="33">
        <v>486.84788310306067</v>
      </c>
    </row>
    <row r="571" spans="1:10" hidden="1" outlineLevel="1" x14ac:dyDescent="0.2">
      <c r="A571" s="50"/>
      <c r="F571" s="52">
        <v>540</v>
      </c>
      <c r="G571" s="33">
        <v>967.79778582688687</v>
      </c>
      <c r="H571" s="58">
        <v>1.0020918023029057</v>
      </c>
      <c r="I571" s="59">
        <v>0.40582567026912086</v>
      </c>
      <c r="J571" s="33">
        <v>391.93732970928687</v>
      </c>
    </row>
    <row r="572" spans="1:10" hidden="1" outlineLevel="1" x14ac:dyDescent="0.2">
      <c r="A572" s="50"/>
      <c r="F572" s="52">
        <v>541</v>
      </c>
      <c r="G572" s="33">
        <v>1089.7258079657556</v>
      </c>
      <c r="H572" s="58">
        <v>0.92063946079418546</v>
      </c>
      <c r="I572" s="59">
        <v>0.42385988646154998</v>
      </c>
      <c r="J572" s="33">
        <v>501.70677763490363</v>
      </c>
    </row>
    <row r="573" spans="1:10" hidden="1" outlineLevel="1" x14ac:dyDescent="0.2">
      <c r="A573" s="50"/>
      <c r="F573" s="52">
        <v>542</v>
      </c>
      <c r="G573" s="33">
        <v>904.6302845181624</v>
      </c>
      <c r="H573" s="58">
        <v>0.93875093384983899</v>
      </c>
      <c r="I573" s="59">
        <v>0.39782181665109512</v>
      </c>
      <c r="J573" s="33">
        <v>383.36224253725055</v>
      </c>
    </row>
    <row r="574" spans="1:10" hidden="1" outlineLevel="1" x14ac:dyDescent="0.2">
      <c r="A574" s="50"/>
      <c r="F574" s="52">
        <v>543</v>
      </c>
      <c r="G574" s="33">
        <v>1038.0210120644147</v>
      </c>
      <c r="H574" s="58">
        <v>0.81717804935191185</v>
      </c>
      <c r="I574" s="59">
        <v>0.40970064779998472</v>
      </c>
      <c r="J574" s="33">
        <v>520.42254611472515</v>
      </c>
    </row>
    <row r="575" spans="1:10" hidden="1" outlineLevel="1" x14ac:dyDescent="0.2">
      <c r="A575" s="50"/>
      <c r="F575" s="52">
        <v>544</v>
      </c>
      <c r="G575" s="33">
        <v>871.5671961946324</v>
      </c>
      <c r="H575" s="58">
        <v>0.88191874217105526</v>
      </c>
      <c r="I575" s="59">
        <v>0.40782282249236596</v>
      </c>
      <c r="J575" s="33">
        <v>403.03599067283602</v>
      </c>
    </row>
    <row r="576" spans="1:10" hidden="1" outlineLevel="1" x14ac:dyDescent="0.2">
      <c r="A576" s="50"/>
      <c r="F576" s="52">
        <v>545</v>
      </c>
      <c r="G576" s="33">
        <v>877.86005869566156</v>
      </c>
      <c r="H576" s="58">
        <v>0.88115671483696534</v>
      </c>
      <c r="I576" s="59">
        <v>0.40312909502617655</v>
      </c>
      <c r="J576" s="33">
        <v>401.62087522318478</v>
      </c>
    </row>
    <row r="577" spans="1:10" hidden="1" outlineLevel="1" x14ac:dyDescent="0.2">
      <c r="A577" s="50"/>
      <c r="F577" s="52">
        <v>546</v>
      </c>
      <c r="G577" s="33">
        <v>853.60507445166661</v>
      </c>
      <c r="H577" s="58">
        <v>0.94543433292951928</v>
      </c>
      <c r="I577" s="59">
        <v>0.40356222851158208</v>
      </c>
      <c r="J577" s="33">
        <v>364.3645614678457</v>
      </c>
    </row>
    <row r="578" spans="1:10" hidden="1" outlineLevel="1" x14ac:dyDescent="0.2">
      <c r="A578" s="50"/>
      <c r="F578" s="52">
        <v>547</v>
      </c>
      <c r="G578" s="33">
        <v>702.93317025125702</v>
      </c>
      <c r="H578" s="58">
        <v>0.92295593239250029</v>
      </c>
      <c r="I578" s="59">
        <v>0.40700416702950915</v>
      </c>
      <c r="J578" s="33">
        <v>309.97875347515316</v>
      </c>
    </row>
    <row r="579" spans="1:10" hidden="1" outlineLevel="1" x14ac:dyDescent="0.2">
      <c r="A579" s="50"/>
      <c r="F579" s="52">
        <v>548</v>
      </c>
      <c r="G579" s="33">
        <v>1226.9683075433013</v>
      </c>
      <c r="H579" s="58">
        <v>0.87598994273802755</v>
      </c>
      <c r="I579" s="59">
        <v>0.39476259836039906</v>
      </c>
      <c r="J579" s="33">
        <v>552.93008921736816</v>
      </c>
    </row>
    <row r="580" spans="1:10" hidden="1" outlineLevel="1" x14ac:dyDescent="0.2">
      <c r="A580" s="50"/>
      <c r="F580" s="52">
        <v>549</v>
      </c>
      <c r="G580" s="33">
        <v>1088.121287769841</v>
      </c>
      <c r="H580" s="58">
        <v>0.94134487351978746</v>
      </c>
      <c r="I580" s="59">
        <v>0.3827702887841431</v>
      </c>
      <c r="J580" s="33">
        <v>442.45261356180396</v>
      </c>
    </row>
    <row r="581" spans="1:10" hidden="1" outlineLevel="1" x14ac:dyDescent="0.2">
      <c r="A581" s="50"/>
      <c r="F581" s="52">
        <v>550</v>
      </c>
      <c r="G581" s="33">
        <v>1077.5786185230804</v>
      </c>
      <c r="H581" s="58">
        <v>0.94258146105377305</v>
      </c>
      <c r="I581" s="59">
        <v>0.4004716170981879</v>
      </c>
      <c r="J581" s="33">
        <v>457.82743427599684</v>
      </c>
    </row>
    <row r="582" spans="1:10" hidden="1" outlineLevel="1" x14ac:dyDescent="0.2">
      <c r="A582" s="50"/>
      <c r="F582" s="52">
        <v>551</v>
      </c>
      <c r="G582" s="33">
        <v>1244.6068426413485</v>
      </c>
      <c r="H582" s="58">
        <v>0.95423339686489639</v>
      </c>
      <c r="I582" s="59">
        <v>0.39594004078491141</v>
      </c>
      <c r="J582" s="33">
        <v>516.42468777097952</v>
      </c>
    </row>
    <row r="583" spans="1:10" hidden="1" outlineLevel="1" x14ac:dyDescent="0.2">
      <c r="A583" s="50"/>
      <c r="F583" s="52">
        <v>552</v>
      </c>
      <c r="G583" s="33">
        <v>700.39578317759356</v>
      </c>
      <c r="H583" s="58">
        <v>0.83126415903625062</v>
      </c>
      <c r="I583" s="59">
        <v>0.38323439398622172</v>
      </c>
      <c r="J583" s="33">
        <v>322.90066953898935</v>
      </c>
    </row>
    <row r="584" spans="1:10" hidden="1" outlineLevel="1" x14ac:dyDescent="0.2">
      <c r="A584" s="50"/>
      <c r="F584" s="52">
        <v>553</v>
      </c>
      <c r="G584" s="33">
        <v>1024.4180996965779</v>
      </c>
      <c r="H584" s="58">
        <v>0.8786250473231394</v>
      </c>
      <c r="I584" s="59">
        <v>0.41190975706156968</v>
      </c>
      <c r="J584" s="33">
        <v>480.25925491320714</v>
      </c>
    </row>
    <row r="585" spans="1:10" hidden="1" outlineLevel="1" x14ac:dyDescent="0.2">
      <c r="A585" s="50"/>
      <c r="F585" s="52">
        <v>554</v>
      </c>
      <c r="G585" s="33">
        <v>918.52139649156254</v>
      </c>
      <c r="H585" s="58">
        <v>0.97825854960929104</v>
      </c>
      <c r="I585" s="59">
        <v>0.3975635752354082</v>
      </c>
      <c r="J585" s="33">
        <v>373.28643891254706</v>
      </c>
    </row>
    <row r="586" spans="1:10" hidden="1" outlineLevel="1" x14ac:dyDescent="0.2">
      <c r="A586" s="50"/>
      <c r="F586" s="52">
        <v>555</v>
      </c>
      <c r="G586" s="33">
        <v>924.10412585262156</v>
      </c>
      <c r="H586" s="58">
        <v>1.0125942781329844</v>
      </c>
      <c r="I586" s="59">
        <v>0.41064585005086912</v>
      </c>
      <c r="J586" s="33">
        <v>374.75969644618903</v>
      </c>
    </row>
    <row r="587" spans="1:10" hidden="1" outlineLevel="1" x14ac:dyDescent="0.2">
      <c r="A587" s="50"/>
      <c r="F587" s="52">
        <v>556</v>
      </c>
      <c r="G587" s="33">
        <v>969.34050102269828</v>
      </c>
      <c r="H587" s="58">
        <v>0.87969568915515572</v>
      </c>
      <c r="I587" s="59">
        <v>0.41424864689221047</v>
      </c>
      <c r="J587" s="33">
        <v>456.46238338636147</v>
      </c>
    </row>
    <row r="588" spans="1:10" hidden="1" outlineLevel="1" x14ac:dyDescent="0.2">
      <c r="A588" s="50"/>
      <c r="F588" s="52">
        <v>557</v>
      </c>
      <c r="G588" s="33">
        <v>1062.6207633794777</v>
      </c>
      <c r="H588" s="58">
        <v>0.88253209547157352</v>
      </c>
      <c r="I588" s="59">
        <v>0.4081650830909056</v>
      </c>
      <c r="J588" s="33">
        <v>491.45486538611266</v>
      </c>
    </row>
    <row r="589" spans="1:10" hidden="1" outlineLevel="1" x14ac:dyDescent="0.2">
      <c r="A589" s="50"/>
      <c r="F589" s="52">
        <v>558</v>
      </c>
      <c r="G589" s="33">
        <v>696.53408668539578</v>
      </c>
      <c r="H589" s="58">
        <v>0.94465744737577406</v>
      </c>
      <c r="I589" s="59">
        <v>0.40925093309308874</v>
      </c>
      <c r="J589" s="33">
        <v>301.75724089088561</v>
      </c>
    </row>
    <row r="590" spans="1:10" hidden="1" outlineLevel="1" x14ac:dyDescent="0.2">
      <c r="A590" s="50"/>
      <c r="F590" s="52">
        <v>559</v>
      </c>
      <c r="G590" s="33">
        <v>837.01383884872894</v>
      </c>
      <c r="H590" s="58">
        <v>0.93931580206552767</v>
      </c>
      <c r="I590" s="59">
        <v>0.39397925936998318</v>
      </c>
      <c r="J590" s="33">
        <v>351.07052557500128</v>
      </c>
    </row>
    <row r="591" spans="1:10" hidden="1" outlineLevel="1" x14ac:dyDescent="0.2">
      <c r="A591" s="50"/>
      <c r="F591" s="52">
        <v>560</v>
      </c>
      <c r="G591" s="33">
        <v>1170.6375743331423</v>
      </c>
      <c r="H591" s="58">
        <v>0.93484461670876728</v>
      </c>
      <c r="I591" s="59">
        <v>0.38644649911842599</v>
      </c>
      <c r="J591" s="33">
        <v>483.91870076785386</v>
      </c>
    </row>
    <row r="592" spans="1:10" hidden="1" outlineLevel="1" x14ac:dyDescent="0.2">
      <c r="A592" s="50"/>
      <c r="F592" s="52">
        <v>561</v>
      </c>
      <c r="G592" s="33">
        <v>1006.6761719130586</v>
      </c>
      <c r="H592" s="58">
        <v>0.97362686779345342</v>
      </c>
      <c r="I592" s="59">
        <v>0.3779227134538462</v>
      </c>
      <c r="J592" s="33">
        <v>390.75112144442386</v>
      </c>
    </row>
    <row r="593" spans="1:10" hidden="1" outlineLevel="1" x14ac:dyDescent="0.2">
      <c r="A593" s="50"/>
      <c r="F593" s="52">
        <v>562</v>
      </c>
      <c r="G593" s="33">
        <v>1077.3941269474096</v>
      </c>
      <c r="H593" s="58">
        <v>1.0253396435199613</v>
      </c>
      <c r="I593" s="59">
        <v>0.39336727356199575</v>
      </c>
      <c r="J593" s="33">
        <v>413.33775880748777</v>
      </c>
    </row>
    <row r="594" spans="1:10" hidden="1" outlineLevel="1" x14ac:dyDescent="0.2">
      <c r="A594" s="50"/>
      <c r="F594" s="52">
        <v>563</v>
      </c>
      <c r="G594" s="33">
        <v>680.43615032392427</v>
      </c>
      <c r="H594" s="58">
        <v>0.87155621675196815</v>
      </c>
      <c r="I594" s="59">
        <v>0.44405320161859074</v>
      </c>
      <c r="J594" s="33">
        <v>346.67855640384306</v>
      </c>
    </row>
    <row r="595" spans="1:10" hidden="1" outlineLevel="1" x14ac:dyDescent="0.2">
      <c r="A595" s="50"/>
      <c r="F595" s="52">
        <v>564</v>
      </c>
      <c r="G595" s="33">
        <v>1287.1440802130069</v>
      </c>
      <c r="H595" s="58">
        <v>0.96803668854299219</v>
      </c>
      <c r="I595" s="59">
        <v>0.40812438634510051</v>
      </c>
      <c r="J595" s="33">
        <v>542.66010172127085</v>
      </c>
    </row>
    <row r="596" spans="1:10" hidden="1" outlineLevel="1" x14ac:dyDescent="0.2">
      <c r="A596" s="50"/>
      <c r="F596" s="52">
        <v>565</v>
      </c>
      <c r="G596" s="33">
        <v>906.40566349875576</v>
      </c>
      <c r="H596" s="58">
        <v>0.99252438862916814</v>
      </c>
      <c r="I596" s="59">
        <v>0.37579176922876883</v>
      </c>
      <c r="J596" s="33">
        <v>343.18530791532777</v>
      </c>
    </row>
    <row r="597" spans="1:10" hidden="1" outlineLevel="1" x14ac:dyDescent="0.2">
      <c r="A597" s="50"/>
      <c r="F597" s="52">
        <v>566</v>
      </c>
      <c r="G597" s="33">
        <v>1015.2329543918333</v>
      </c>
      <c r="H597" s="58">
        <v>0.97247913059570812</v>
      </c>
      <c r="I597" s="59">
        <v>0.37163774677648265</v>
      </c>
      <c r="J597" s="33">
        <v>387.97633363329027</v>
      </c>
    </row>
    <row r="598" spans="1:10" hidden="1" outlineLevel="1" x14ac:dyDescent="0.2">
      <c r="A598" s="50"/>
      <c r="F598" s="52">
        <v>567</v>
      </c>
      <c r="G598" s="33">
        <v>995.24225461583148</v>
      </c>
      <c r="H598" s="58">
        <v>0.9471716659938455</v>
      </c>
      <c r="I598" s="59">
        <v>0.44005464723202609</v>
      </c>
      <c r="J598" s="33">
        <v>462.38817628252588</v>
      </c>
    </row>
    <row r="599" spans="1:10" hidden="1" outlineLevel="1" x14ac:dyDescent="0.2">
      <c r="A599" s="50"/>
      <c r="F599" s="52">
        <v>568</v>
      </c>
      <c r="G599" s="33">
        <v>980.86856366746315</v>
      </c>
      <c r="H599" s="58">
        <v>0.9102056796167346</v>
      </c>
      <c r="I599" s="59">
        <v>0.4031339540229274</v>
      </c>
      <c r="J599" s="33">
        <v>434.43084492128884</v>
      </c>
    </row>
    <row r="600" spans="1:10" hidden="1" outlineLevel="1" x14ac:dyDescent="0.2">
      <c r="A600" s="50"/>
      <c r="F600" s="52">
        <v>569</v>
      </c>
      <c r="G600" s="33">
        <v>1260.8371526705021</v>
      </c>
      <c r="H600" s="58">
        <v>0.85027631871003884</v>
      </c>
      <c r="I600" s="59">
        <v>0.42112726047196519</v>
      </c>
      <c r="J600" s="33">
        <v>624.47099174882908</v>
      </c>
    </row>
    <row r="601" spans="1:10" hidden="1" outlineLevel="1" x14ac:dyDescent="0.2">
      <c r="A601" s="50"/>
      <c r="F601" s="52">
        <v>570</v>
      </c>
      <c r="G601" s="33">
        <v>915.90823279968004</v>
      </c>
      <c r="H601" s="58">
        <v>0.97813375896549248</v>
      </c>
      <c r="I601" s="59">
        <v>0.39626380448879145</v>
      </c>
      <c r="J601" s="33">
        <v>371.05485580588277</v>
      </c>
    </row>
    <row r="602" spans="1:10" hidden="1" outlineLevel="1" x14ac:dyDescent="0.2">
      <c r="A602" s="50"/>
      <c r="F602" s="52">
        <v>571</v>
      </c>
      <c r="G602" s="33">
        <v>948.12335335900866</v>
      </c>
      <c r="H602" s="58">
        <v>0.89647632386649578</v>
      </c>
      <c r="I602" s="59">
        <v>0.41354253595565177</v>
      </c>
      <c r="J602" s="33">
        <v>437.36719588508771</v>
      </c>
    </row>
    <row r="603" spans="1:10" hidden="1" outlineLevel="1" x14ac:dyDescent="0.2">
      <c r="A603" s="50"/>
      <c r="F603" s="52">
        <v>572</v>
      </c>
      <c r="G603" s="33">
        <v>888.36583636704586</v>
      </c>
      <c r="H603" s="58">
        <v>0.92841402429777087</v>
      </c>
      <c r="I603" s="59">
        <v>0.40265123367916106</v>
      </c>
      <c r="J603" s="33">
        <v>385.28241776848131</v>
      </c>
    </row>
    <row r="604" spans="1:10" hidden="1" outlineLevel="1" x14ac:dyDescent="0.2">
      <c r="A604" s="50"/>
      <c r="F604" s="52">
        <v>573</v>
      </c>
      <c r="G604" s="33">
        <v>1171.2850354301502</v>
      </c>
      <c r="H604" s="58">
        <v>0.96201346948839439</v>
      </c>
      <c r="I604" s="59">
        <v>0.41557357113344917</v>
      </c>
      <c r="J604" s="33">
        <v>505.97535318059101</v>
      </c>
    </row>
    <row r="605" spans="1:10" hidden="1" outlineLevel="1" x14ac:dyDescent="0.2">
      <c r="A605" s="50"/>
      <c r="F605" s="52">
        <v>574</v>
      </c>
      <c r="G605" s="33">
        <v>975.71464685030753</v>
      </c>
      <c r="H605" s="58">
        <v>0.88272366543692671</v>
      </c>
      <c r="I605" s="59">
        <v>0.41068965942533425</v>
      </c>
      <c r="J605" s="33">
        <v>453.95397416123251</v>
      </c>
    </row>
    <row r="606" spans="1:10" hidden="1" outlineLevel="1" x14ac:dyDescent="0.2">
      <c r="A606" s="50"/>
      <c r="F606" s="52">
        <v>575</v>
      </c>
      <c r="G606" s="33">
        <v>1122.33755110538</v>
      </c>
      <c r="H606" s="58">
        <v>0.847376030780707</v>
      </c>
      <c r="I606" s="59">
        <v>0.39206914410462512</v>
      </c>
      <c r="J606" s="33">
        <v>519.29002836315055</v>
      </c>
    </row>
    <row r="607" spans="1:10" hidden="1" outlineLevel="1" x14ac:dyDescent="0.2">
      <c r="A607" s="50"/>
      <c r="F607" s="52">
        <v>576</v>
      </c>
      <c r="G607" s="33">
        <v>1251.5065105533822</v>
      </c>
      <c r="H607" s="58">
        <v>0.87047802171896604</v>
      </c>
      <c r="I607" s="59">
        <v>0.4225798950552252</v>
      </c>
      <c r="J607" s="33">
        <v>607.55294986795468</v>
      </c>
    </row>
    <row r="608" spans="1:10" hidden="1" outlineLevel="1" x14ac:dyDescent="0.2">
      <c r="A608" s="50"/>
      <c r="F608" s="52">
        <v>577</v>
      </c>
      <c r="G608" s="33">
        <v>934.34301162267752</v>
      </c>
      <c r="H608" s="58">
        <v>0.88020514549020146</v>
      </c>
      <c r="I608" s="59">
        <v>0.37544340273564514</v>
      </c>
      <c r="J608" s="33">
        <v>398.53541120862894</v>
      </c>
    </row>
    <row r="609" spans="1:10" hidden="1" outlineLevel="1" x14ac:dyDescent="0.2">
      <c r="A609" s="50"/>
      <c r="F609" s="52">
        <v>578</v>
      </c>
      <c r="G609" s="33">
        <v>986.49405778323126</v>
      </c>
      <c r="H609" s="58">
        <v>0.91103231881206626</v>
      </c>
      <c r="I609" s="59">
        <v>0.41879661489840392</v>
      </c>
      <c r="J609" s="33">
        <v>453.48596694760397</v>
      </c>
    </row>
    <row r="610" spans="1:10" hidden="1" outlineLevel="1" x14ac:dyDescent="0.2">
      <c r="A610" s="50"/>
      <c r="F610" s="52">
        <v>579</v>
      </c>
      <c r="G610" s="33">
        <v>753.12694618334706</v>
      </c>
      <c r="H610" s="58">
        <v>0.91241246151171629</v>
      </c>
      <c r="I610" s="59">
        <v>0.40889094572821066</v>
      </c>
      <c r="J610" s="33">
        <v>337.50831150211513</v>
      </c>
    </row>
    <row r="611" spans="1:10" hidden="1" outlineLevel="1" x14ac:dyDescent="0.2">
      <c r="A611" s="50"/>
      <c r="F611" s="52">
        <v>580</v>
      </c>
      <c r="G611" s="33">
        <v>821.67290462896995</v>
      </c>
      <c r="H611" s="58">
        <v>0.85293421953730775</v>
      </c>
      <c r="I611" s="59">
        <v>0.39128127903477328</v>
      </c>
      <c r="J611" s="33">
        <v>376.94023490562728</v>
      </c>
    </row>
    <row r="612" spans="1:10" hidden="1" outlineLevel="1" x14ac:dyDescent="0.2">
      <c r="A612" s="50"/>
      <c r="F612" s="52">
        <v>581</v>
      </c>
      <c r="G612" s="33">
        <v>1173.6759806727518</v>
      </c>
      <c r="H612" s="58">
        <v>0.93534083246034183</v>
      </c>
      <c r="I612" s="59">
        <v>0.39193051461539857</v>
      </c>
      <c r="J612" s="33">
        <v>491.79872740807349</v>
      </c>
    </row>
    <row r="613" spans="1:10" hidden="1" outlineLevel="1" x14ac:dyDescent="0.2">
      <c r="A613" s="50"/>
      <c r="F613" s="52">
        <v>582</v>
      </c>
      <c r="G613" s="33">
        <v>1224.760323757283</v>
      </c>
      <c r="H613" s="58">
        <v>0.90411530812612961</v>
      </c>
      <c r="I613" s="59">
        <v>0.4059433844603898</v>
      </c>
      <c r="J613" s="33">
        <v>549.91143995703044</v>
      </c>
    </row>
    <row r="614" spans="1:10" hidden="1" outlineLevel="1" x14ac:dyDescent="0.2">
      <c r="A614" s="50"/>
      <c r="F614" s="52">
        <v>583</v>
      </c>
      <c r="G614" s="33">
        <v>828.8774966432577</v>
      </c>
      <c r="H614" s="58">
        <v>0.97370125658106166</v>
      </c>
      <c r="I614" s="59">
        <v>0.41276668220748469</v>
      </c>
      <c r="J614" s="33">
        <v>351.37370105406666</v>
      </c>
    </row>
    <row r="615" spans="1:10" hidden="1" outlineLevel="1" x14ac:dyDescent="0.2">
      <c r="A615" s="50"/>
      <c r="F615" s="52">
        <v>584</v>
      </c>
      <c r="G615" s="33">
        <v>1204.5769450643254</v>
      </c>
      <c r="H615" s="58">
        <v>1.0341795459355392</v>
      </c>
      <c r="I615" s="59">
        <v>0.38797938187175673</v>
      </c>
      <c r="J615" s="33">
        <v>451.90510719321094</v>
      </c>
    </row>
    <row r="616" spans="1:10" hidden="1" outlineLevel="1" x14ac:dyDescent="0.2">
      <c r="A616" s="50"/>
      <c r="F616" s="52">
        <v>585</v>
      </c>
      <c r="G616" s="33">
        <v>902.68036134617546</v>
      </c>
      <c r="H616" s="58">
        <v>0.86919606266794724</v>
      </c>
      <c r="I616" s="59">
        <v>0.37240345956692927</v>
      </c>
      <c r="J616" s="33">
        <v>386.74966890279484</v>
      </c>
    </row>
    <row r="617" spans="1:10" hidden="1" outlineLevel="1" x14ac:dyDescent="0.2">
      <c r="A617" s="50"/>
      <c r="F617" s="52">
        <v>586</v>
      </c>
      <c r="G617" s="33">
        <v>823.90660590451273</v>
      </c>
      <c r="H617" s="58">
        <v>0.93024555410375831</v>
      </c>
      <c r="I617" s="59">
        <v>0.39237782562121237</v>
      </c>
      <c r="J617" s="33">
        <v>347.52402858966781</v>
      </c>
    </row>
    <row r="618" spans="1:10" hidden="1" outlineLevel="1" x14ac:dyDescent="0.2">
      <c r="A618" s="50"/>
      <c r="F618" s="52">
        <v>587</v>
      </c>
      <c r="G618" s="33">
        <v>932.34189024641398</v>
      </c>
      <c r="H618" s="58">
        <v>0.86610879329893098</v>
      </c>
      <c r="I618" s="59">
        <v>0.36457444884612383</v>
      </c>
      <c r="J618" s="33">
        <v>392.45419675057258</v>
      </c>
    </row>
    <row r="619" spans="1:10" hidden="1" outlineLevel="1" x14ac:dyDescent="0.2">
      <c r="A619" s="50"/>
      <c r="F619" s="52">
        <v>588</v>
      </c>
      <c r="G619" s="33">
        <v>1030.6611277253219</v>
      </c>
      <c r="H619" s="58">
        <v>0.94803534971399306</v>
      </c>
      <c r="I619" s="59">
        <v>0.38867250857215235</v>
      </c>
      <c r="J619" s="33">
        <v>422.54716147626334</v>
      </c>
    </row>
    <row r="620" spans="1:10" hidden="1" outlineLevel="1" x14ac:dyDescent="0.2">
      <c r="A620" s="50"/>
      <c r="F620" s="52">
        <v>589</v>
      </c>
      <c r="G620" s="33">
        <v>1101.1834275168155</v>
      </c>
      <c r="H620" s="58">
        <v>0.91864932363541152</v>
      </c>
      <c r="I620" s="59">
        <v>0.40001357522983444</v>
      </c>
      <c r="J620" s="33">
        <v>479.49561219038486</v>
      </c>
    </row>
    <row r="621" spans="1:10" hidden="1" outlineLevel="1" x14ac:dyDescent="0.2">
      <c r="A621" s="50"/>
      <c r="F621" s="52">
        <v>590</v>
      </c>
      <c r="G621" s="33">
        <v>888.30662657977757</v>
      </c>
      <c r="H621" s="58">
        <v>0.89541169002922816</v>
      </c>
      <c r="I621" s="59">
        <v>0.39834581615863485</v>
      </c>
      <c r="J621" s="33">
        <v>395.18495470222712</v>
      </c>
    </row>
    <row r="622" spans="1:10" hidden="1" outlineLevel="1" x14ac:dyDescent="0.2">
      <c r="A622" s="50"/>
      <c r="F622" s="52">
        <v>591</v>
      </c>
      <c r="G622" s="33">
        <v>803.83971546814382</v>
      </c>
      <c r="H622" s="58">
        <v>1.0087075813088335</v>
      </c>
      <c r="I622" s="59">
        <v>0.42639558513308568</v>
      </c>
      <c r="J622" s="33">
        <v>339.79491398837047</v>
      </c>
    </row>
    <row r="623" spans="1:10" hidden="1" outlineLevel="1" x14ac:dyDescent="0.2">
      <c r="A623" s="50"/>
      <c r="F623" s="52">
        <v>592</v>
      </c>
      <c r="G623" s="33">
        <v>759.87260499371314</v>
      </c>
      <c r="H623" s="58">
        <v>0.92175114827678895</v>
      </c>
      <c r="I623" s="59">
        <v>0.39159984520631769</v>
      </c>
      <c r="J623" s="33">
        <v>322.82682267156184</v>
      </c>
    </row>
    <row r="624" spans="1:10" hidden="1" outlineLevel="1" x14ac:dyDescent="0.2">
      <c r="A624" s="50"/>
      <c r="F624" s="52">
        <v>593</v>
      </c>
      <c r="G624" s="33">
        <v>1049.5604841454149</v>
      </c>
      <c r="H624" s="58">
        <v>0.98690620904778603</v>
      </c>
      <c r="I624" s="59">
        <v>0.38607231906740186</v>
      </c>
      <c r="J624" s="33">
        <v>410.58232930410645</v>
      </c>
    </row>
    <row r="625" spans="1:10" hidden="1" outlineLevel="1" x14ac:dyDescent="0.2">
      <c r="A625" s="50"/>
      <c r="F625" s="52">
        <v>594</v>
      </c>
      <c r="G625" s="33">
        <v>634.30896390666476</v>
      </c>
      <c r="H625" s="58">
        <v>1.0250114945042141</v>
      </c>
      <c r="I625" s="59">
        <v>0.42474971672092099</v>
      </c>
      <c r="J625" s="33">
        <v>262.84832333827944</v>
      </c>
    </row>
    <row r="626" spans="1:10" hidden="1" outlineLevel="1" x14ac:dyDescent="0.2">
      <c r="A626" s="50"/>
      <c r="F626" s="52">
        <v>595</v>
      </c>
      <c r="G626" s="33">
        <v>1191.9893558889844</v>
      </c>
      <c r="H626" s="58">
        <v>0.87453222644947448</v>
      </c>
      <c r="I626" s="59">
        <v>0.39433573267764893</v>
      </c>
      <c r="J626" s="33">
        <v>537.48047445521775</v>
      </c>
    </row>
    <row r="627" spans="1:10" hidden="1" outlineLevel="1" x14ac:dyDescent="0.2">
      <c r="A627" s="50"/>
      <c r="F627" s="52">
        <v>596</v>
      </c>
      <c r="G627" s="33">
        <v>984.59965318840614</v>
      </c>
      <c r="H627" s="58">
        <v>0.98230982840945824</v>
      </c>
      <c r="I627" s="59">
        <v>0.37381294687784372</v>
      </c>
      <c r="J627" s="33">
        <v>374.68432790620864</v>
      </c>
    </row>
    <row r="628" spans="1:10" hidden="1" outlineLevel="1" x14ac:dyDescent="0.2">
      <c r="A628" s="50"/>
      <c r="F628" s="52">
        <v>597</v>
      </c>
      <c r="G628" s="33">
        <v>891.06916391311029</v>
      </c>
      <c r="H628" s="58">
        <v>0.90913599844464543</v>
      </c>
      <c r="I628" s="59">
        <v>0.36496954455864905</v>
      </c>
      <c r="J628" s="33">
        <v>357.71667548089653</v>
      </c>
    </row>
    <row r="629" spans="1:10" hidden="1" outlineLevel="1" x14ac:dyDescent="0.2">
      <c r="A629" s="50"/>
      <c r="F629" s="52">
        <v>598</v>
      </c>
      <c r="G629" s="33">
        <v>796.37711141446448</v>
      </c>
      <c r="H629" s="58">
        <v>0.84785673416621488</v>
      </c>
      <c r="I629" s="59">
        <v>0.40307673163859314</v>
      </c>
      <c r="J629" s="33">
        <v>378.60297652338591</v>
      </c>
    </row>
    <row r="630" spans="1:10" hidden="1" outlineLevel="1" x14ac:dyDescent="0.2">
      <c r="A630" s="50"/>
      <c r="F630" s="52">
        <v>599</v>
      </c>
      <c r="G630" s="33">
        <v>1243.5806694641176</v>
      </c>
      <c r="H630" s="58">
        <v>0.92916866114437224</v>
      </c>
      <c r="I630" s="59">
        <v>0.39527894234452909</v>
      </c>
      <c r="J630" s="33">
        <v>529.03339544455434</v>
      </c>
    </row>
    <row r="631" spans="1:10" hidden="1" outlineLevel="1" x14ac:dyDescent="0.2">
      <c r="A631" s="50"/>
      <c r="F631" s="52">
        <v>600</v>
      </c>
      <c r="G631" s="33">
        <v>1147.8633533895945</v>
      </c>
      <c r="H631" s="58">
        <v>0.91083035633537901</v>
      </c>
      <c r="I631" s="59">
        <v>0.37860180577980529</v>
      </c>
      <c r="J631" s="33">
        <v>477.12851834479744</v>
      </c>
    </row>
    <row r="632" spans="1:10" hidden="1" outlineLevel="1" x14ac:dyDescent="0.2">
      <c r="A632" s="50"/>
      <c r="F632" s="52">
        <v>601</v>
      </c>
      <c r="G632" s="33">
        <v>1008.7423329210536</v>
      </c>
      <c r="H632" s="58">
        <v>1.0279236422471387</v>
      </c>
      <c r="I632" s="59">
        <v>0.41111400722882391</v>
      </c>
      <c r="J632" s="33">
        <v>403.44251820294301</v>
      </c>
    </row>
    <row r="633" spans="1:10" hidden="1" outlineLevel="1" x14ac:dyDescent="0.2">
      <c r="A633" s="50"/>
      <c r="F633" s="52">
        <v>602</v>
      </c>
      <c r="G633" s="33">
        <v>1091.8866557857332</v>
      </c>
      <c r="H633" s="58">
        <v>0.98663722952046196</v>
      </c>
      <c r="I633" s="59">
        <v>0.39635008679495404</v>
      </c>
      <c r="J633" s="33">
        <v>438.63069205412768</v>
      </c>
    </row>
    <row r="634" spans="1:10" hidden="1" outlineLevel="1" x14ac:dyDescent="0.2">
      <c r="A634" s="50"/>
      <c r="F634" s="52">
        <v>603</v>
      </c>
      <c r="G634" s="33">
        <v>1012.6775532800891</v>
      </c>
      <c r="H634" s="58">
        <v>0.90756717535584508</v>
      </c>
      <c r="I634" s="59">
        <v>0.40356925307868424</v>
      </c>
      <c r="J634" s="33">
        <v>450.30884201663071</v>
      </c>
    </row>
    <row r="635" spans="1:10" hidden="1" outlineLevel="1" x14ac:dyDescent="0.2">
      <c r="A635" s="50"/>
      <c r="F635" s="52">
        <v>604</v>
      </c>
      <c r="G635" s="33">
        <v>1124.2442905881014</v>
      </c>
      <c r="H635" s="58">
        <v>0.9269311973287695</v>
      </c>
      <c r="I635" s="59">
        <v>0.39583689921278559</v>
      </c>
      <c r="J635" s="33">
        <v>480.09752528183657</v>
      </c>
    </row>
    <row r="636" spans="1:10" hidden="1" outlineLevel="1" x14ac:dyDescent="0.2">
      <c r="A636" s="50"/>
      <c r="F636" s="52">
        <v>605</v>
      </c>
      <c r="G636" s="33">
        <v>941.82401959215406</v>
      </c>
      <c r="H636" s="58">
        <v>0.89754983557640133</v>
      </c>
      <c r="I636" s="59">
        <v>0.34860016525643728</v>
      </c>
      <c r="J636" s="33">
        <v>365.79585428976401</v>
      </c>
    </row>
    <row r="637" spans="1:10" hidden="1" outlineLevel="1" x14ac:dyDescent="0.2">
      <c r="A637" s="50"/>
      <c r="F637" s="52">
        <v>606</v>
      </c>
      <c r="G637" s="33">
        <v>879.81900457083771</v>
      </c>
      <c r="H637" s="58">
        <v>0.97949889391209011</v>
      </c>
      <c r="I637" s="59">
        <v>0.4166021308802898</v>
      </c>
      <c r="J637" s="33">
        <v>374.20611127926685</v>
      </c>
    </row>
    <row r="638" spans="1:10" hidden="1" outlineLevel="1" x14ac:dyDescent="0.2">
      <c r="A638" s="50"/>
      <c r="F638" s="52">
        <v>607</v>
      </c>
      <c r="G638" s="33">
        <v>1080.9315530220415</v>
      </c>
      <c r="H638" s="58">
        <v>0.88669229657345039</v>
      </c>
      <c r="I638" s="59">
        <v>0.37489202974282188</v>
      </c>
      <c r="J638" s="33">
        <v>457.01606463875015</v>
      </c>
    </row>
    <row r="639" spans="1:10" hidden="1" outlineLevel="1" x14ac:dyDescent="0.2">
      <c r="A639" s="50"/>
      <c r="F639" s="52">
        <v>608</v>
      </c>
      <c r="G639" s="33">
        <v>969.08328826972604</v>
      </c>
      <c r="H639" s="58">
        <v>0.92325951147828234</v>
      </c>
      <c r="I639" s="59">
        <v>0.3765708098642952</v>
      </c>
      <c r="J639" s="33">
        <v>395.26100100000878</v>
      </c>
    </row>
    <row r="640" spans="1:10" hidden="1" outlineLevel="1" x14ac:dyDescent="0.2">
      <c r="A640" s="50"/>
      <c r="F640" s="52">
        <v>609</v>
      </c>
      <c r="G640" s="33">
        <v>1110.2881009727755</v>
      </c>
      <c r="H640" s="58">
        <v>0.91203583680210809</v>
      </c>
      <c r="I640" s="59">
        <v>0.39945173351926633</v>
      </c>
      <c r="J640" s="33">
        <v>486.2818858022797</v>
      </c>
    </row>
    <row r="641" spans="1:10" hidden="1" outlineLevel="1" x14ac:dyDescent="0.2">
      <c r="A641" s="50"/>
      <c r="F641" s="52">
        <v>610</v>
      </c>
      <c r="G641" s="33">
        <v>1103.6728400940265</v>
      </c>
      <c r="H641" s="58">
        <v>0.98203810104193978</v>
      </c>
      <c r="I641" s="59">
        <v>0.39516325519793805</v>
      </c>
      <c r="J641" s="33">
        <v>444.10797473374515</v>
      </c>
    </row>
    <row r="642" spans="1:10" hidden="1" outlineLevel="1" x14ac:dyDescent="0.2">
      <c r="A642" s="50"/>
      <c r="F642" s="52">
        <v>611</v>
      </c>
      <c r="G642" s="33">
        <v>1344.9744337210134</v>
      </c>
      <c r="H642" s="58">
        <v>0.93181148842924277</v>
      </c>
      <c r="I642" s="59">
        <v>0.40964710793627518</v>
      </c>
      <c r="J642" s="33">
        <v>591.28363822902168</v>
      </c>
    </row>
    <row r="643" spans="1:10" hidden="1" outlineLevel="1" x14ac:dyDescent="0.2">
      <c r="A643" s="50"/>
      <c r="F643" s="52">
        <v>612</v>
      </c>
      <c r="G643" s="33">
        <v>998.81515893126948</v>
      </c>
      <c r="H643" s="58">
        <v>0.98165454030214183</v>
      </c>
      <c r="I643" s="59">
        <v>0.38498209012096635</v>
      </c>
      <c r="J643" s="33">
        <v>391.71208581331751</v>
      </c>
    </row>
    <row r="644" spans="1:10" hidden="1" outlineLevel="1" x14ac:dyDescent="0.2">
      <c r="A644" s="50"/>
      <c r="F644" s="52">
        <v>613</v>
      </c>
      <c r="G644" s="33">
        <v>857.17973070180039</v>
      </c>
      <c r="H644" s="58">
        <v>0.9218482294299255</v>
      </c>
      <c r="I644" s="59">
        <v>0.40461424320610168</v>
      </c>
      <c r="J644" s="33">
        <v>376.23018297057234</v>
      </c>
    </row>
    <row r="645" spans="1:10" hidden="1" outlineLevel="1" x14ac:dyDescent="0.2">
      <c r="A645" s="50"/>
      <c r="F645" s="52">
        <v>614</v>
      </c>
      <c r="G645" s="33">
        <v>850.96043861788235</v>
      </c>
      <c r="H645" s="58">
        <v>0.95119918515308366</v>
      </c>
      <c r="I645" s="59">
        <v>0.38754851997021145</v>
      </c>
      <c r="J645" s="33">
        <v>346.70809614548494</v>
      </c>
    </row>
    <row r="646" spans="1:10" hidden="1" outlineLevel="1" x14ac:dyDescent="0.2">
      <c r="A646" s="50"/>
      <c r="F646" s="52">
        <v>615</v>
      </c>
      <c r="G646" s="33">
        <v>1151.6951214593198</v>
      </c>
      <c r="H646" s="58">
        <v>0.92962393317800696</v>
      </c>
      <c r="I646" s="59">
        <v>0.40670239324608132</v>
      </c>
      <c r="J646" s="33">
        <v>503.85660853855376</v>
      </c>
    </row>
    <row r="647" spans="1:10" hidden="1" outlineLevel="1" x14ac:dyDescent="0.2">
      <c r="A647" s="50"/>
      <c r="F647" s="52">
        <v>616</v>
      </c>
      <c r="G647" s="33">
        <v>1014.102320348861</v>
      </c>
      <c r="H647" s="58">
        <v>0.86926805614152891</v>
      </c>
      <c r="I647" s="59">
        <v>0.41591857765880608</v>
      </c>
      <c r="J647" s="33">
        <v>485.2174098657099</v>
      </c>
    </row>
    <row r="648" spans="1:10" hidden="1" outlineLevel="1" x14ac:dyDescent="0.2">
      <c r="A648" s="50"/>
      <c r="F648" s="52">
        <v>617</v>
      </c>
      <c r="G648" s="33">
        <v>716.91815562963154</v>
      </c>
      <c r="H648" s="58">
        <v>0.93258912164227803</v>
      </c>
      <c r="I648" s="59">
        <v>0.43381995865054562</v>
      </c>
      <c r="J648" s="33">
        <v>333.49456627092263</v>
      </c>
    </row>
    <row r="649" spans="1:10" hidden="1" outlineLevel="1" x14ac:dyDescent="0.2">
      <c r="A649" s="50"/>
      <c r="F649" s="52">
        <v>618</v>
      </c>
      <c r="G649" s="33">
        <v>936.16809075112974</v>
      </c>
      <c r="H649" s="58">
        <v>0.91988126384170243</v>
      </c>
      <c r="I649" s="59">
        <v>0.40795408773101355</v>
      </c>
      <c r="J649" s="33">
        <v>415.17706082008357</v>
      </c>
    </row>
    <row r="650" spans="1:10" hidden="1" outlineLevel="1" x14ac:dyDescent="0.2">
      <c r="A650" s="50"/>
      <c r="F650" s="52">
        <v>619</v>
      </c>
      <c r="G650" s="33">
        <v>788.57558102022017</v>
      </c>
      <c r="H650" s="58">
        <v>0.88135004684862361</v>
      </c>
      <c r="I650" s="59">
        <v>0.44168672647140594</v>
      </c>
      <c r="J650" s="33">
        <v>395.19299760805586</v>
      </c>
    </row>
    <row r="651" spans="1:10" hidden="1" outlineLevel="1" x14ac:dyDescent="0.2">
      <c r="A651" s="50"/>
      <c r="F651" s="52">
        <v>620</v>
      </c>
      <c r="G651" s="33">
        <v>1020.788262988527</v>
      </c>
      <c r="H651" s="58">
        <v>0.86925315294162198</v>
      </c>
      <c r="I651" s="59">
        <v>0.40049545210666432</v>
      </c>
      <c r="J651" s="33">
        <v>470.31299858652636</v>
      </c>
    </row>
    <row r="652" spans="1:10" hidden="1" outlineLevel="1" x14ac:dyDescent="0.2">
      <c r="A652" s="50"/>
      <c r="F652" s="52">
        <v>621</v>
      </c>
      <c r="G652" s="33">
        <v>1044.6820654475262</v>
      </c>
      <c r="H652" s="58">
        <v>0.97526479156262724</v>
      </c>
      <c r="I652" s="59">
        <v>0.41636210413466546</v>
      </c>
      <c r="J652" s="33">
        <v>445.99787327967812</v>
      </c>
    </row>
    <row r="653" spans="1:10" hidden="1" outlineLevel="1" x14ac:dyDescent="0.2">
      <c r="A653" s="50"/>
      <c r="F653" s="52">
        <v>622</v>
      </c>
      <c r="G653" s="33">
        <v>981.55119426066142</v>
      </c>
      <c r="H653" s="58">
        <v>0.94625703095600144</v>
      </c>
      <c r="I653" s="59">
        <v>0.40941961883266925</v>
      </c>
      <c r="J653" s="33">
        <v>424.6904410453327</v>
      </c>
    </row>
    <row r="654" spans="1:10" hidden="1" outlineLevel="1" x14ac:dyDescent="0.2">
      <c r="A654" s="50"/>
      <c r="F654" s="52">
        <v>623</v>
      </c>
      <c r="G654" s="33">
        <v>1003.0316981671649</v>
      </c>
      <c r="H654" s="58">
        <v>0.97764238205159071</v>
      </c>
      <c r="I654" s="59">
        <v>0.39703382022914979</v>
      </c>
      <c r="J654" s="33">
        <v>407.34476557627983</v>
      </c>
    </row>
    <row r="655" spans="1:10" hidden="1" outlineLevel="1" x14ac:dyDescent="0.2">
      <c r="A655" s="50"/>
      <c r="F655" s="52">
        <v>624</v>
      </c>
      <c r="G655" s="33">
        <v>999.78556997165515</v>
      </c>
      <c r="H655" s="58">
        <v>0.96829590519865161</v>
      </c>
      <c r="I655" s="59">
        <v>0.41920628421165573</v>
      </c>
      <c r="J655" s="33">
        <v>432.83916780611156</v>
      </c>
    </row>
    <row r="656" spans="1:10" hidden="1" outlineLevel="1" x14ac:dyDescent="0.2">
      <c r="A656" s="50"/>
      <c r="F656" s="52">
        <v>625</v>
      </c>
      <c r="G656" s="33">
        <v>967.07283604446332</v>
      </c>
      <c r="H656" s="58">
        <v>0.98218484674450257</v>
      </c>
      <c r="I656" s="59">
        <v>0.40453677997896748</v>
      </c>
      <c r="J656" s="33">
        <v>398.31252986162491</v>
      </c>
    </row>
    <row r="657" spans="1:10" hidden="1" outlineLevel="1" x14ac:dyDescent="0.2">
      <c r="A657" s="50"/>
      <c r="F657" s="52">
        <v>626</v>
      </c>
      <c r="G657" s="33">
        <v>1106.7052085220882</v>
      </c>
      <c r="H657" s="58">
        <v>0.84941025484669275</v>
      </c>
      <c r="I657" s="59">
        <v>0.41668919766140511</v>
      </c>
      <c r="J657" s="33">
        <v>542.90856833368321</v>
      </c>
    </row>
    <row r="658" spans="1:10" hidden="1" outlineLevel="1" x14ac:dyDescent="0.2">
      <c r="A658" s="50"/>
      <c r="F658" s="52">
        <v>627</v>
      </c>
      <c r="G658" s="33">
        <v>949.95637836385447</v>
      </c>
      <c r="H658" s="58">
        <v>0.88700310379318892</v>
      </c>
      <c r="I658" s="59">
        <v>0.40481827751403388</v>
      </c>
      <c r="J658" s="33">
        <v>433.54944662334378</v>
      </c>
    </row>
    <row r="659" spans="1:10" hidden="1" outlineLevel="1" x14ac:dyDescent="0.2">
      <c r="A659" s="50"/>
      <c r="F659" s="52">
        <v>628</v>
      </c>
      <c r="G659" s="33">
        <v>1124.321345960939</v>
      </c>
      <c r="H659" s="58">
        <v>0.88798154445535094</v>
      </c>
      <c r="I659" s="59">
        <v>0.41569894361362064</v>
      </c>
      <c r="J659" s="33">
        <v>526.33886223939078</v>
      </c>
    </row>
    <row r="660" spans="1:10" hidden="1" outlineLevel="1" x14ac:dyDescent="0.2">
      <c r="A660" s="50"/>
      <c r="F660" s="52">
        <v>629</v>
      </c>
      <c r="G660" s="33">
        <v>983.20830934744174</v>
      </c>
      <c r="H660" s="58">
        <v>0.89537699808390536</v>
      </c>
      <c r="I660" s="59">
        <v>0.36202495530623396</v>
      </c>
      <c r="J660" s="33">
        <v>397.53751214286825</v>
      </c>
    </row>
    <row r="661" spans="1:10" hidden="1" outlineLevel="1" x14ac:dyDescent="0.2">
      <c r="A661" s="50"/>
      <c r="F661" s="52">
        <v>630</v>
      </c>
      <c r="G661" s="33">
        <v>734.10210895121463</v>
      </c>
      <c r="H661" s="58">
        <v>0.78593336114170564</v>
      </c>
      <c r="I661" s="59">
        <v>0.42814669757235058</v>
      </c>
      <c r="J661" s="33">
        <v>399.91099648929497</v>
      </c>
    </row>
    <row r="662" spans="1:10" hidden="1" outlineLevel="1" x14ac:dyDescent="0.2">
      <c r="A662" s="50"/>
      <c r="F662" s="52">
        <v>631</v>
      </c>
      <c r="G662" s="33">
        <v>1083.4117492543658</v>
      </c>
      <c r="H662" s="58">
        <v>0.94046394018468937</v>
      </c>
      <c r="I662" s="59">
        <v>0.39962121623402885</v>
      </c>
      <c r="J662" s="33">
        <v>460.36248963914801</v>
      </c>
    </row>
    <row r="663" spans="1:10" hidden="1" outlineLevel="1" x14ac:dyDescent="0.2">
      <c r="A663" s="50"/>
      <c r="F663" s="52">
        <v>632</v>
      </c>
      <c r="G663" s="33">
        <v>1230.3729670975081</v>
      </c>
      <c r="H663" s="58">
        <v>0.96941080586710271</v>
      </c>
      <c r="I663" s="59">
        <v>0.39550465226691928</v>
      </c>
      <c r="J663" s="33">
        <v>501.97318780169292</v>
      </c>
    </row>
    <row r="664" spans="1:10" hidden="1" outlineLevel="1" x14ac:dyDescent="0.2">
      <c r="A664" s="50"/>
      <c r="F664" s="52">
        <v>633</v>
      </c>
      <c r="G664" s="33">
        <v>1354.1888166555018</v>
      </c>
      <c r="H664" s="58">
        <v>0.92437734933627025</v>
      </c>
      <c r="I664" s="59">
        <v>0.39429248228295322</v>
      </c>
      <c r="J664" s="33">
        <v>577.62824930998352</v>
      </c>
    </row>
    <row r="665" spans="1:10" hidden="1" outlineLevel="1" x14ac:dyDescent="0.2">
      <c r="A665" s="50"/>
      <c r="F665" s="52">
        <v>634</v>
      </c>
      <c r="G665" s="33">
        <v>1054.1619471823963</v>
      </c>
      <c r="H665" s="58">
        <v>0.90506026268702933</v>
      </c>
      <c r="I665" s="59">
        <v>0.40060213866028765</v>
      </c>
      <c r="J665" s="33">
        <v>466.59824538290735</v>
      </c>
    </row>
    <row r="666" spans="1:10" hidden="1" outlineLevel="1" x14ac:dyDescent="0.2">
      <c r="A666" s="50"/>
      <c r="F666" s="52">
        <v>635</v>
      </c>
      <c r="G666" s="33">
        <v>690.43080066794698</v>
      </c>
      <c r="H666" s="58">
        <v>0.99633849606665104</v>
      </c>
      <c r="I666" s="59">
        <v>0.40049743107271984</v>
      </c>
      <c r="J666" s="33">
        <v>277.53194631405273</v>
      </c>
    </row>
    <row r="667" spans="1:10" hidden="1" outlineLevel="1" x14ac:dyDescent="0.2">
      <c r="A667" s="50"/>
      <c r="F667" s="52">
        <v>636</v>
      </c>
      <c r="G667" s="33">
        <v>1125.7422764147068</v>
      </c>
      <c r="H667" s="58">
        <v>0.98462545334223439</v>
      </c>
      <c r="I667" s="59">
        <v>0.40320977416223963</v>
      </c>
      <c r="J667" s="33">
        <v>460.99792311614169</v>
      </c>
    </row>
    <row r="668" spans="1:10" hidden="1" outlineLevel="1" x14ac:dyDescent="0.2">
      <c r="A668" s="50"/>
      <c r="F668" s="52">
        <v>637</v>
      </c>
      <c r="G668" s="33">
        <v>1271.3530234991858</v>
      </c>
      <c r="H668" s="58">
        <v>0.86666351640014505</v>
      </c>
      <c r="I668" s="59">
        <v>0.39981674842055548</v>
      </c>
      <c r="J668" s="33">
        <v>586.51163032850786</v>
      </c>
    </row>
    <row r="669" spans="1:10" hidden="1" outlineLevel="1" x14ac:dyDescent="0.2">
      <c r="A669" s="50"/>
      <c r="F669" s="52">
        <v>638</v>
      </c>
      <c r="G669" s="33">
        <v>768.91613660611381</v>
      </c>
      <c r="H669" s="58">
        <v>0.91308988182107864</v>
      </c>
      <c r="I669" s="59">
        <v>0.40795206838779263</v>
      </c>
      <c r="J669" s="33">
        <v>343.53784286778563</v>
      </c>
    </row>
    <row r="670" spans="1:10" hidden="1" outlineLevel="1" x14ac:dyDescent="0.2">
      <c r="A670" s="50"/>
      <c r="F670" s="52">
        <v>639</v>
      </c>
      <c r="G670" s="33">
        <v>1196.3268960721691</v>
      </c>
      <c r="H670" s="58">
        <v>0.93432113431691555</v>
      </c>
      <c r="I670" s="59">
        <v>0.3984668164003472</v>
      </c>
      <c r="J670" s="33">
        <v>510.20634356141397</v>
      </c>
    </row>
    <row r="671" spans="1:10" hidden="1" outlineLevel="1" x14ac:dyDescent="0.2">
      <c r="A671" s="50"/>
      <c r="F671" s="52">
        <v>640</v>
      </c>
      <c r="G671" s="33">
        <v>1019.9816613408838</v>
      </c>
      <c r="H671" s="58">
        <v>0.92385122604606784</v>
      </c>
      <c r="I671" s="59">
        <v>0.40031276280990846</v>
      </c>
      <c r="J671" s="33">
        <v>441.96691561943021</v>
      </c>
    </row>
    <row r="672" spans="1:10" hidden="1" outlineLevel="1" x14ac:dyDescent="0.2">
      <c r="A672" s="50"/>
      <c r="F672" s="52">
        <v>641</v>
      </c>
      <c r="G672" s="33">
        <v>1142.0013411147088</v>
      </c>
      <c r="H672" s="58">
        <v>1.0697008132290993</v>
      </c>
      <c r="I672" s="59">
        <v>0.43383306008923794</v>
      </c>
      <c r="J672" s="33">
        <v>463.15561352733044</v>
      </c>
    </row>
    <row r="673" spans="1:10" hidden="1" outlineLevel="1" x14ac:dyDescent="0.2">
      <c r="A673" s="50"/>
      <c r="F673" s="52">
        <v>642</v>
      </c>
      <c r="G673" s="33">
        <v>926.58489101085627</v>
      </c>
      <c r="H673" s="58">
        <v>0.86201708860494852</v>
      </c>
      <c r="I673" s="59">
        <v>0.41492807735416576</v>
      </c>
      <c r="J673" s="33">
        <v>446.00750079648333</v>
      </c>
    </row>
    <row r="674" spans="1:10" hidden="1" outlineLevel="1" x14ac:dyDescent="0.2">
      <c r="A674" s="50"/>
      <c r="F674" s="52">
        <v>643</v>
      </c>
      <c r="G674" s="33">
        <v>851.42461675895254</v>
      </c>
      <c r="H674" s="58">
        <v>0.86803448407317019</v>
      </c>
      <c r="I674" s="59">
        <v>0.40743329223837321</v>
      </c>
      <c r="J674" s="33">
        <v>399.63704330167337</v>
      </c>
    </row>
    <row r="675" spans="1:10" hidden="1" outlineLevel="1" x14ac:dyDescent="0.2">
      <c r="A675" s="50"/>
      <c r="F675" s="52">
        <v>644</v>
      </c>
      <c r="G675" s="33">
        <v>1214.0827517600092</v>
      </c>
      <c r="H675" s="58">
        <v>0.87102212750186525</v>
      </c>
      <c r="I675" s="59">
        <v>0.40955592144982345</v>
      </c>
      <c r="J675" s="33">
        <v>570.86354572816867</v>
      </c>
    </row>
    <row r="676" spans="1:10" hidden="1" outlineLevel="1" x14ac:dyDescent="0.2">
      <c r="A676" s="50"/>
      <c r="F676" s="52">
        <v>645</v>
      </c>
      <c r="G676" s="33">
        <v>935.0771354463235</v>
      </c>
      <c r="H676" s="58">
        <v>0.92199517590348068</v>
      </c>
      <c r="I676" s="59">
        <v>0.41785377185827305</v>
      </c>
      <c r="J676" s="33">
        <v>423.7825947861345</v>
      </c>
    </row>
    <row r="677" spans="1:10" hidden="1" outlineLevel="1" x14ac:dyDescent="0.2">
      <c r="A677" s="50"/>
      <c r="F677" s="52">
        <v>646</v>
      </c>
      <c r="G677" s="33">
        <v>761.51983955473156</v>
      </c>
      <c r="H677" s="58">
        <v>0.89224492656814947</v>
      </c>
      <c r="I677" s="59">
        <v>0.39333093356386867</v>
      </c>
      <c r="J677" s="33">
        <v>335.70301214438126</v>
      </c>
    </row>
    <row r="678" spans="1:10" hidden="1" outlineLevel="1" x14ac:dyDescent="0.2">
      <c r="A678" s="50"/>
      <c r="F678" s="52">
        <v>647</v>
      </c>
      <c r="G678" s="33">
        <v>905.01967659823595</v>
      </c>
      <c r="H678" s="58">
        <v>0.96446775966593923</v>
      </c>
      <c r="I678" s="59">
        <v>0.42852586699612588</v>
      </c>
      <c r="J678" s="33">
        <v>402.11229216945776</v>
      </c>
    </row>
    <row r="679" spans="1:10" hidden="1" outlineLevel="1" x14ac:dyDescent="0.2">
      <c r="A679" s="50"/>
      <c r="F679" s="52">
        <v>648</v>
      </c>
      <c r="G679" s="33">
        <v>909.97362005716911</v>
      </c>
      <c r="H679" s="58">
        <v>0.89446673313558056</v>
      </c>
      <c r="I679" s="59">
        <v>0.41922606644415517</v>
      </c>
      <c r="J679" s="33">
        <v>426.49396246097268</v>
      </c>
    </row>
    <row r="680" spans="1:10" hidden="1" outlineLevel="1" x14ac:dyDescent="0.2">
      <c r="A680" s="50"/>
      <c r="F680" s="52">
        <v>649</v>
      </c>
      <c r="G680" s="33">
        <v>870.17105593486053</v>
      </c>
      <c r="H680" s="58">
        <v>0.86915380046833945</v>
      </c>
      <c r="I680" s="59">
        <v>0.42303241410105674</v>
      </c>
      <c r="J680" s="33">
        <v>423.52753019619206</v>
      </c>
    </row>
    <row r="681" spans="1:10" hidden="1" outlineLevel="1" x14ac:dyDescent="0.2">
      <c r="A681" s="50"/>
      <c r="F681" s="52">
        <v>650</v>
      </c>
      <c r="G681" s="33">
        <v>1179.5589377047545</v>
      </c>
      <c r="H681" s="58">
        <v>0.90542898310667674</v>
      </c>
      <c r="I681" s="59">
        <v>0.39119162380608113</v>
      </c>
      <c r="J681" s="33">
        <v>509.62978303659338</v>
      </c>
    </row>
    <row r="682" spans="1:10" hidden="1" outlineLevel="1" x14ac:dyDescent="0.2">
      <c r="A682" s="50"/>
      <c r="F682" s="52">
        <v>651</v>
      </c>
      <c r="G682" s="33">
        <v>909.22913477472957</v>
      </c>
      <c r="H682" s="58">
        <v>0.86309149724138545</v>
      </c>
      <c r="I682" s="59">
        <v>0.40703612807962125</v>
      </c>
      <c r="J682" s="33">
        <v>428.79475436702774</v>
      </c>
    </row>
    <row r="683" spans="1:10" hidden="1" outlineLevel="1" x14ac:dyDescent="0.2">
      <c r="A683" s="50"/>
      <c r="F683" s="52">
        <v>652</v>
      </c>
      <c r="G683" s="33">
        <v>1009.356283136744</v>
      </c>
      <c r="H683" s="58">
        <v>0.84356189211715216</v>
      </c>
      <c r="I683" s="59">
        <v>0.42390226744327186</v>
      </c>
      <c r="J683" s="33">
        <v>507.21638931071743</v>
      </c>
    </row>
    <row r="684" spans="1:10" hidden="1" outlineLevel="1" x14ac:dyDescent="0.2">
      <c r="A684" s="50"/>
      <c r="F684" s="52">
        <v>653</v>
      </c>
      <c r="G684" s="33">
        <v>1257.8142747509301</v>
      </c>
      <c r="H684" s="58">
        <v>0.97820393992249788</v>
      </c>
      <c r="I684" s="59">
        <v>0.41421276785264494</v>
      </c>
      <c r="J684" s="33">
        <v>532.61156587697701</v>
      </c>
    </row>
    <row r="685" spans="1:10" hidden="1" outlineLevel="1" x14ac:dyDescent="0.2">
      <c r="A685" s="50"/>
      <c r="F685" s="52">
        <v>654</v>
      </c>
      <c r="G685" s="33">
        <v>1114.8572901561167</v>
      </c>
      <c r="H685" s="58">
        <v>0.9065141119716239</v>
      </c>
      <c r="I685" s="59">
        <v>0.40168585627112541</v>
      </c>
      <c r="J685" s="33">
        <v>494.00489115660253</v>
      </c>
    </row>
    <row r="686" spans="1:10" hidden="1" outlineLevel="1" x14ac:dyDescent="0.2">
      <c r="A686" s="50"/>
      <c r="F686" s="52">
        <v>655</v>
      </c>
      <c r="G686" s="33">
        <v>1114.6798326758067</v>
      </c>
      <c r="H686" s="58">
        <v>0.91692335327756791</v>
      </c>
      <c r="I686" s="59">
        <v>0.41493301791035392</v>
      </c>
      <c r="J686" s="33">
        <v>504.42325994064748</v>
      </c>
    </row>
    <row r="687" spans="1:10" hidden="1" outlineLevel="1" x14ac:dyDescent="0.2">
      <c r="A687" s="50"/>
      <c r="F687" s="52">
        <v>656</v>
      </c>
      <c r="G687" s="33">
        <v>823.64182341229446</v>
      </c>
      <c r="H687" s="58">
        <v>0.92592172981209908</v>
      </c>
      <c r="I687" s="59">
        <v>0.39728248586400422</v>
      </c>
      <c r="J687" s="33">
        <v>353.39755028019619</v>
      </c>
    </row>
    <row r="688" spans="1:10" hidden="1" outlineLevel="1" x14ac:dyDescent="0.2">
      <c r="A688" s="50"/>
      <c r="F688" s="52">
        <v>657</v>
      </c>
      <c r="G688" s="33">
        <v>934.4954464024479</v>
      </c>
      <c r="H688" s="58">
        <v>0.92283798085291191</v>
      </c>
      <c r="I688" s="59">
        <v>0.38916760841739984</v>
      </c>
      <c r="J688" s="33">
        <v>394.0836479413997</v>
      </c>
    </row>
    <row r="689" spans="1:10" hidden="1" outlineLevel="1" x14ac:dyDescent="0.2">
      <c r="A689" s="50"/>
      <c r="F689" s="52">
        <v>658</v>
      </c>
      <c r="G689" s="33">
        <v>1159.0837664893324</v>
      </c>
      <c r="H689" s="58">
        <v>0.88756607308331736</v>
      </c>
      <c r="I689" s="59">
        <v>0.43630681449637826</v>
      </c>
      <c r="J689" s="33">
        <v>569.77859026834631</v>
      </c>
    </row>
    <row r="690" spans="1:10" hidden="1" outlineLevel="1" x14ac:dyDescent="0.2">
      <c r="A690" s="50"/>
      <c r="F690" s="52">
        <v>659</v>
      </c>
      <c r="G690" s="33">
        <v>1102.4305786697164</v>
      </c>
      <c r="H690" s="58">
        <v>0.90991161222824701</v>
      </c>
      <c r="I690" s="59">
        <v>0.3844431000747438</v>
      </c>
      <c r="J690" s="33">
        <v>465.78351521759214</v>
      </c>
    </row>
    <row r="691" spans="1:10" hidden="1" outlineLevel="1" x14ac:dyDescent="0.2">
      <c r="A691" s="50"/>
      <c r="F691" s="52">
        <v>660</v>
      </c>
      <c r="G691" s="33">
        <v>1312.5904638480561</v>
      </c>
      <c r="H691" s="58">
        <v>0.96460441928861207</v>
      </c>
      <c r="I691" s="59">
        <v>0.38754472516550098</v>
      </c>
      <c r="J691" s="33">
        <v>527.35349371715006</v>
      </c>
    </row>
    <row r="692" spans="1:10" hidden="1" outlineLevel="1" x14ac:dyDescent="0.2">
      <c r="A692" s="50"/>
      <c r="F692" s="52">
        <v>661</v>
      </c>
      <c r="G692" s="33">
        <v>1024.9628787913</v>
      </c>
      <c r="H692" s="58">
        <v>0.86889342077851983</v>
      </c>
      <c r="I692" s="59">
        <v>0.41521998071495669</v>
      </c>
      <c r="J692" s="33">
        <v>489.80123060887041</v>
      </c>
    </row>
    <row r="693" spans="1:10" hidden="1" outlineLevel="1" x14ac:dyDescent="0.2">
      <c r="A693" s="50"/>
      <c r="F693" s="52">
        <v>662</v>
      </c>
      <c r="G693" s="33">
        <v>989.07889184721114</v>
      </c>
      <c r="H693" s="58">
        <v>0.93997839814124384</v>
      </c>
      <c r="I693" s="59">
        <v>0.41045615179308204</v>
      </c>
      <c r="J693" s="33">
        <v>431.89664418901845</v>
      </c>
    </row>
    <row r="694" spans="1:10" hidden="1" outlineLevel="1" x14ac:dyDescent="0.2">
      <c r="A694" s="50"/>
      <c r="F694" s="52">
        <v>663</v>
      </c>
      <c r="G694" s="33">
        <v>1183.6582856767341</v>
      </c>
      <c r="H694" s="58">
        <v>0.90211557369331996</v>
      </c>
      <c r="I694" s="59">
        <v>0.41484853973700964</v>
      </c>
      <c r="J694" s="33">
        <v>544.31929309263558</v>
      </c>
    </row>
    <row r="695" spans="1:10" hidden="1" outlineLevel="1" x14ac:dyDescent="0.2">
      <c r="A695" s="50"/>
      <c r="F695" s="52">
        <v>664</v>
      </c>
      <c r="G695" s="33">
        <v>850.4297649962781</v>
      </c>
      <c r="H695" s="58">
        <v>0.93855379505532655</v>
      </c>
      <c r="I695" s="59">
        <v>0.37416938863452026</v>
      </c>
      <c r="J695" s="33">
        <v>339.03734332723928</v>
      </c>
    </row>
    <row r="696" spans="1:10" hidden="1" outlineLevel="1" x14ac:dyDescent="0.2">
      <c r="A696" s="50"/>
      <c r="F696" s="52">
        <v>665</v>
      </c>
      <c r="G696" s="33">
        <v>1065.3222217968303</v>
      </c>
      <c r="H696" s="58">
        <v>0.94996925627982043</v>
      </c>
      <c r="I696" s="59">
        <v>0.39087221301108332</v>
      </c>
      <c r="J696" s="33">
        <v>438.33508468926294</v>
      </c>
    </row>
    <row r="697" spans="1:10" hidden="1" outlineLevel="1" x14ac:dyDescent="0.2">
      <c r="A697" s="50"/>
      <c r="F697" s="52">
        <v>666</v>
      </c>
      <c r="G697" s="33">
        <v>1246.5050728649624</v>
      </c>
      <c r="H697" s="58">
        <v>0.87479670982710878</v>
      </c>
      <c r="I697" s="59">
        <v>0.37652942162373482</v>
      </c>
      <c r="J697" s="33">
        <v>536.51988955200261</v>
      </c>
    </row>
    <row r="698" spans="1:10" hidden="1" outlineLevel="1" x14ac:dyDescent="0.2">
      <c r="A698" s="50"/>
      <c r="F698" s="52">
        <v>667</v>
      </c>
      <c r="G698" s="33">
        <v>1141.535900039858</v>
      </c>
      <c r="H698" s="58">
        <v>0.92721350397020064</v>
      </c>
      <c r="I698" s="59">
        <v>0.38787074595363391</v>
      </c>
      <c r="J698" s="33">
        <v>477.52581167707251</v>
      </c>
    </row>
    <row r="699" spans="1:10" hidden="1" outlineLevel="1" x14ac:dyDescent="0.2">
      <c r="A699" s="50"/>
      <c r="F699" s="52">
        <v>668</v>
      </c>
      <c r="G699" s="33">
        <v>1144.1381933858463</v>
      </c>
      <c r="H699" s="58">
        <v>0.99584083263623646</v>
      </c>
      <c r="I699" s="59">
        <v>0.40621081565743278</v>
      </c>
      <c r="J699" s="33">
        <v>466.70240215973905</v>
      </c>
    </row>
    <row r="700" spans="1:10" hidden="1" outlineLevel="1" x14ac:dyDescent="0.2">
      <c r="A700" s="50"/>
      <c r="F700" s="52">
        <v>669</v>
      </c>
      <c r="G700" s="33">
        <v>1208.1933235573267</v>
      </c>
      <c r="H700" s="58">
        <v>0.93939071959936604</v>
      </c>
      <c r="I700" s="59">
        <v>0.40036852209994472</v>
      </c>
      <c r="J700" s="33">
        <v>514.93224839390211</v>
      </c>
    </row>
    <row r="701" spans="1:10" hidden="1" outlineLevel="1" x14ac:dyDescent="0.2">
      <c r="A701" s="50"/>
      <c r="F701" s="52">
        <v>670</v>
      </c>
      <c r="G701" s="33">
        <v>995.41589218444335</v>
      </c>
      <c r="H701" s="58">
        <v>0.96752919219073841</v>
      </c>
      <c r="I701" s="59">
        <v>0.40108736942872747</v>
      </c>
      <c r="J701" s="33">
        <v>412.64774738197298</v>
      </c>
    </row>
    <row r="702" spans="1:10" hidden="1" outlineLevel="1" x14ac:dyDescent="0.2">
      <c r="A702" s="50"/>
      <c r="F702" s="52">
        <v>671</v>
      </c>
      <c r="G702" s="33">
        <v>1268.7214484458973</v>
      </c>
      <c r="H702" s="58">
        <v>0.90448574946126847</v>
      </c>
      <c r="I702" s="59">
        <v>0.38828357072754505</v>
      </c>
      <c r="J702" s="33">
        <v>544.64505886865925</v>
      </c>
    </row>
    <row r="703" spans="1:10" hidden="1" outlineLevel="1" x14ac:dyDescent="0.2">
      <c r="A703" s="50"/>
      <c r="F703" s="52">
        <v>672</v>
      </c>
      <c r="G703" s="33">
        <v>1052.0789154398399</v>
      </c>
      <c r="H703" s="58">
        <v>0.88093876396590842</v>
      </c>
      <c r="I703" s="59">
        <v>0.39201103954083744</v>
      </c>
      <c r="J703" s="33">
        <v>468.16710331131372</v>
      </c>
    </row>
    <row r="704" spans="1:10" hidden="1" outlineLevel="1" x14ac:dyDescent="0.2">
      <c r="A704" s="50"/>
      <c r="F704" s="52">
        <v>673</v>
      </c>
      <c r="G704" s="33">
        <v>1313.5543133841015</v>
      </c>
      <c r="H704" s="58">
        <v>0.87992390112423813</v>
      </c>
      <c r="I704" s="59">
        <v>0.3993330185731766</v>
      </c>
      <c r="J704" s="33">
        <v>596.12610630680899</v>
      </c>
    </row>
    <row r="705" spans="1:10" hidden="1" outlineLevel="1" x14ac:dyDescent="0.2">
      <c r="A705" s="50"/>
      <c r="F705" s="52">
        <v>674</v>
      </c>
      <c r="G705" s="33">
        <v>1043.3060133844253</v>
      </c>
      <c r="H705" s="58">
        <v>0.96025622458975624</v>
      </c>
      <c r="I705" s="59">
        <v>0.42162969040165332</v>
      </c>
      <c r="J705" s="33">
        <v>458.09522516283516</v>
      </c>
    </row>
    <row r="706" spans="1:10" hidden="1" outlineLevel="1" x14ac:dyDescent="0.2">
      <c r="A706" s="50"/>
      <c r="F706" s="52">
        <v>675</v>
      </c>
      <c r="G706" s="33">
        <v>890.68658228919935</v>
      </c>
      <c r="H706" s="58">
        <v>0.94573315988464812</v>
      </c>
      <c r="I706" s="59">
        <v>0.38756422812321178</v>
      </c>
      <c r="J706" s="33">
        <v>365.00597886059029</v>
      </c>
    </row>
    <row r="707" spans="1:10" hidden="1" outlineLevel="1" x14ac:dyDescent="0.2">
      <c r="A707" s="50"/>
      <c r="F707" s="52">
        <v>676</v>
      </c>
      <c r="G707" s="33">
        <v>869.94878984306297</v>
      </c>
      <c r="H707" s="58">
        <v>0.87896267030092368</v>
      </c>
      <c r="I707" s="59">
        <v>0.40586017713964656</v>
      </c>
      <c r="J707" s="33">
        <v>401.69802641020721</v>
      </c>
    </row>
    <row r="708" spans="1:10" hidden="1" outlineLevel="1" x14ac:dyDescent="0.2">
      <c r="A708" s="50"/>
      <c r="F708" s="52">
        <v>677</v>
      </c>
      <c r="G708" s="33">
        <v>951.44048644779912</v>
      </c>
      <c r="H708" s="58">
        <v>1.0300726738488002</v>
      </c>
      <c r="I708" s="59">
        <v>0.39121541256037562</v>
      </c>
      <c r="J708" s="33">
        <v>361.35138022985404</v>
      </c>
    </row>
    <row r="709" spans="1:10" hidden="1" outlineLevel="1" x14ac:dyDescent="0.2">
      <c r="A709" s="50"/>
      <c r="F709" s="52">
        <v>678</v>
      </c>
      <c r="G709" s="33">
        <v>769.47222391321259</v>
      </c>
      <c r="H709" s="58">
        <v>0.8747432788610181</v>
      </c>
      <c r="I709" s="59">
        <v>0.3838321467367265</v>
      </c>
      <c r="J709" s="33">
        <v>337.63983410476402</v>
      </c>
    </row>
    <row r="710" spans="1:10" hidden="1" outlineLevel="1" x14ac:dyDescent="0.2">
      <c r="A710" s="50"/>
      <c r="F710" s="52">
        <v>679</v>
      </c>
      <c r="G710" s="33">
        <v>1084.7376024578293</v>
      </c>
      <c r="H710" s="58">
        <v>1.0402344701311705</v>
      </c>
      <c r="I710" s="59">
        <v>0.38861411099890991</v>
      </c>
      <c r="J710" s="33">
        <v>405.23973310852006</v>
      </c>
    </row>
    <row r="711" spans="1:10" hidden="1" outlineLevel="1" x14ac:dyDescent="0.2">
      <c r="A711" s="50"/>
      <c r="F711" s="52">
        <v>680</v>
      </c>
      <c r="G711" s="33">
        <v>886.20228460031637</v>
      </c>
      <c r="H711" s="58">
        <v>0.89530944572022797</v>
      </c>
      <c r="I711" s="59">
        <v>0.38005200345886481</v>
      </c>
      <c r="J711" s="33">
        <v>376.18608330579332</v>
      </c>
    </row>
    <row r="712" spans="1:10" hidden="1" outlineLevel="1" x14ac:dyDescent="0.2">
      <c r="A712" s="50"/>
      <c r="F712" s="52">
        <v>681</v>
      </c>
      <c r="G712" s="33">
        <v>682.66252206614047</v>
      </c>
      <c r="H712" s="58">
        <v>0.89756009312849261</v>
      </c>
      <c r="I712" s="59">
        <v>0.386755392233123</v>
      </c>
      <c r="J712" s="33">
        <v>294.15680744480937</v>
      </c>
    </row>
    <row r="713" spans="1:10" hidden="1" outlineLevel="1" x14ac:dyDescent="0.2">
      <c r="A713" s="50"/>
      <c r="F713" s="52">
        <v>682</v>
      </c>
      <c r="G713" s="33">
        <v>1065.0301522779012</v>
      </c>
      <c r="H713" s="58">
        <v>0.83552454953342781</v>
      </c>
      <c r="I713" s="59">
        <v>0.418759258276104</v>
      </c>
      <c r="J713" s="33">
        <v>533.78591551694046</v>
      </c>
    </row>
    <row r="714" spans="1:10" hidden="1" outlineLevel="1" x14ac:dyDescent="0.2">
      <c r="A714" s="50"/>
      <c r="F714" s="52">
        <v>683</v>
      </c>
      <c r="G714" s="33">
        <v>1222.8545554773818</v>
      </c>
      <c r="H714" s="58">
        <v>0.90729045314185364</v>
      </c>
      <c r="I714" s="59">
        <v>0.37475520831968429</v>
      </c>
      <c r="J714" s="33">
        <v>505.09857355564071</v>
      </c>
    </row>
    <row r="715" spans="1:10" hidden="1" outlineLevel="1" x14ac:dyDescent="0.2">
      <c r="A715" s="50"/>
      <c r="F715" s="52">
        <v>684</v>
      </c>
      <c r="G715" s="33">
        <v>1123.9448601987049</v>
      </c>
      <c r="H715" s="58">
        <v>0.87546147946683739</v>
      </c>
      <c r="I715" s="59">
        <v>0.40940819589684807</v>
      </c>
      <c r="J715" s="33">
        <v>525.61106147322789</v>
      </c>
    </row>
    <row r="716" spans="1:10" hidden="1" outlineLevel="1" x14ac:dyDescent="0.2">
      <c r="A716" s="50"/>
      <c r="F716" s="52">
        <v>685</v>
      </c>
      <c r="G716" s="33">
        <v>966.0971190830337</v>
      </c>
      <c r="H716" s="58">
        <v>0.86604751463003815</v>
      </c>
      <c r="I716" s="59">
        <v>0.4050080666640905</v>
      </c>
      <c r="J716" s="33">
        <v>451.79637352428006</v>
      </c>
    </row>
    <row r="717" spans="1:10" hidden="1" outlineLevel="1" x14ac:dyDescent="0.2">
      <c r="A717" s="50"/>
      <c r="F717" s="52">
        <v>686</v>
      </c>
      <c r="G717" s="33">
        <v>1110.6809113958941</v>
      </c>
      <c r="H717" s="58">
        <v>0.99542229853189546</v>
      </c>
      <c r="I717" s="59">
        <v>0.37733614356630241</v>
      </c>
      <c r="J717" s="33">
        <v>421.02738953803316</v>
      </c>
    </row>
    <row r="718" spans="1:10" hidden="1" outlineLevel="1" x14ac:dyDescent="0.2">
      <c r="A718" s="50"/>
      <c r="F718" s="52">
        <v>687</v>
      </c>
      <c r="G718" s="33">
        <v>903.09741692186151</v>
      </c>
      <c r="H718" s="58">
        <v>0.8654249752863471</v>
      </c>
      <c r="I718" s="59">
        <v>0.38765373736659298</v>
      </c>
      <c r="J718" s="33">
        <v>404.52852514458601</v>
      </c>
    </row>
    <row r="719" spans="1:10" hidden="1" outlineLevel="1" x14ac:dyDescent="0.2">
      <c r="A719" s="50"/>
      <c r="F719" s="52">
        <v>688</v>
      </c>
      <c r="G719" s="33">
        <v>1209.9211878628282</v>
      </c>
      <c r="H719" s="58">
        <v>0.91088351123557221</v>
      </c>
      <c r="I719" s="59">
        <v>0.37439659183189461</v>
      </c>
      <c r="J719" s="33">
        <v>497.30878156591007</v>
      </c>
    </row>
    <row r="720" spans="1:10" hidden="1" outlineLevel="1" x14ac:dyDescent="0.2">
      <c r="A720" s="50"/>
      <c r="F720" s="52">
        <v>689</v>
      </c>
      <c r="G720" s="33">
        <v>1186.8944047689333</v>
      </c>
      <c r="H720" s="58">
        <v>0.88542100893030207</v>
      </c>
      <c r="I720" s="59">
        <v>0.43451726731101575</v>
      </c>
      <c r="J720" s="33">
        <v>582.4642832566085</v>
      </c>
    </row>
    <row r="721" spans="1:10" hidden="1" outlineLevel="1" x14ac:dyDescent="0.2">
      <c r="A721" s="50"/>
      <c r="F721" s="52">
        <v>690</v>
      </c>
      <c r="G721" s="33">
        <v>938.64844448432439</v>
      </c>
      <c r="H721" s="58">
        <v>0.99591157917352158</v>
      </c>
      <c r="I721" s="59">
        <v>0.37649277885765631</v>
      </c>
      <c r="J721" s="33">
        <v>354.84511740248234</v>
      </c>
    </row>
    <row r="722" spans="1:10" hidden="1" outlineLevel="1" x14ac:dyDescent="0.2">
      <c r="A722" s="50"/>
      <c r="F722" s="52">
        <v>691</v>
      </c>
      <c r="G722" s="33">
        <v>1109.8720691000635</v>
      </c>
      <c r="H722" s="58">
        <v>0.85322325770542173</v>
      </c>
      <c r="I722" s="59">
        <v>0.42222958467629512</v>
      </c>
      <c r="J722" s="33">
        <v>549.23587530912471</v>
      </c>
    </row>
    <row r="723" spans="1:10" hidden="1" outlineLevel="1" x14ac:dyDescent="0.2">
      <c r="A723" s="50"/>
      <c r="F723" s="52">
        <v>692</v>
      </c>
      <c r="G723" s="33">
        <v>796.91791651345943</v>
      </c>
      <c r="H723" s="58">
        <v>0.87612198658894791</v>
      </c>
      <c r="I723" s="59">
        <v>0.39613978355795393</v>
      </c>
      <c r="J723" s="33">
        <v>360.32755231973283</v>
      </c>
    </row>
    <row r="724" spans="1:10" hidden="1" outlineLevel="1" x14ac:dyDescent="0.2">
      <c r="A724" s="50"/>
      <c r="F724" s="52">
        <v>693</v>
      </c>
      <c r="G724" s="33">
        <v>662.97232141983864</v>
      </c>
      <c r="H724" s="58">
        <v>0.82664704760477825</v>
      </c>
      <c r="I724" s="59">
        <v>0.38408827144010832</v>
      </c>
      <c r="J724" s="33">
        <v>308.03943918339093</v>
      </c>
    </row>
    <row r="725" spans="1:10" hidden="1" outlineLevel="1" x14ac:dyDescent="0.2">
      <c r="A725" s="50"/>
      <c r="F725" s="52">
        <v>694</v>
      </c>
      <c r="G725" s="33">
        <v>1311.5367923979313</v>
      </c>
      <c r="H725" s="58">
        <v>0.93950831855841754</v>
      </c>
      <c r="I725" s="59">
        <v>0.41606629377695631</v>
      </c>
      <c r="J725" s="33">
        <v>580.82109714837452</v>
      </c>
    </row>
    <row r="726" spans="1:10" hidden="1" outlineLevel="1" x14ac:dyDescent="0.2">
      <c r="A726" s="50"/>
      <c r="F726" s="52">
        <v>695</v>
      </c>
      <c r="G726" s="33">
        <v>1060.5273242744697</v>
      </c>
      <c r="H726" s="58">
        <v>0.85082443796820573</v>
      </c>
      <c r="I726" s="59">
        <v>0.39318336760503686</v>
      </c>
      <c r="J726" s="33">
        <v>490.0913586722541</v>
      </c>
    </row>
    <row r="727" spans="1:10" hidden="1" outlineLevel="1" x14ac:dyDescent="0.2">
      <c r="A727" s="50"/>
      <c r="F727" s="52">
        <v>696</v>
      </c>
      <c r="G727" s="33">
        <v>957.35082874043371</v>
      </c>
      <c r="H727" s="58">
        <v>0.85190644504643787</v>
      </c>
      <c r="I727" s="59">
        <v>0.39120345977063581</v>
      </c>
      <c r="J727" s="33">
        <v>439.6245134606628</v>
      </c>
    </row>
    <row r="728" spans="1:10" hidden="1" outlineLevel="1" x14ac:dyDescent="0.2">
      <c r="A728" s="50"/>
      <c r="F728" s="52">
        <v>697</v>
      </c>
      <c r="G728" s="33">
        <v>1070.2711542103555</v>
      </c>
      <c r="H728" s="58">
        <v>0.95065670970329064</v>
      </c>
      <c r="I728" s="59">
        <v>0.41689584962477721</v>
      </c>
      <c r="J728" s="33">
        <v>469.35092090464281</v>
      </c>
    </row>
    <row r="729" spans="1:10" hidden="1" outlineLevel="1" x14ac:dyDescent="0.2">
      <c r="A729" s="50"/>
      <c r="F729" s="52">
        <v>698</v>
      </c>
      <c r="G729" s="33">
        <v>1085.0056383390915</v>
      </c>
      <c r="H729" s="58">
        <v>0.90522560593701296</v>
      </c>
      <c r="I729" s="59">
        <v>0.40225963691507105</v>
      </c>
      <c r="J729" s="33">
        <v>482.14939045753971</v>
      </c>
    </row>
    <row r="730" spans="1:10" hidden="1" outlineLevel="1" x14ac:dyDescent="0.2">
      <c r="A730" s="50"/>
      <c r="F730" s="52">
        <v>699</v>
      </c>
      <c r="G730" s="33">
        <v>1009.4990631370738</v>
      </c>
      <c r="H730" s="58">
        <v>0.99652395565274088</v>
      </c>
      <c r="I730" s="59">
        <v>0.43187071452484249</v>
      </c>
      <c r="J730" s="33">
        <v>437.49382966272697</v>
      </c>
    </row>
    <row r="731" spans="1:10" hidden="1" outlineLevel="1" x14ac:dyDescent="0.2">
      <c r="A731" s="50"/>
      <c r="F731" s="52">
        <v>700</v>
      </c>
      <c r="G731" s="33">
        <v>1263.533038823512</v>
      </c>
      <c r="H731" s="58">
        <v>0.99161236087939097</v>
      </c>
      <c r="I731" s="59">
        <v>0.39704090803731923</v>
      </c>
      <c r="J731" s="33">
        <v>505.91776067085436</v>
      </c>
    </row>
    <row r="732" spans="1:10" hidden="1" outlineLevel="1" x14ac:dyDescent="0.2">
      <c r="A732" s="50"/>
      <c r="F732" s="52">
        <v>701</v>
      </c>
      <c r="G732" s="33">
        <v>1254.1548963813955</v>
      </c>
      <c r="H732" s="58">
        <v>0.88969461450056764</v>
      </c>
      <c r="I732" s="59">
        <v>0.38453856403921127</v>
      </c>
      <c r="J732" s="33">
        <v>542.06343960840047</v>
      </c>
    </row>
    <row r="733" spans="1:10" hidden="1" outlineLevel="1" x14ac:dyDescent="0.2">
      <c r="A733" s="50"/>
      <c r="F733" s="52">
        <v>702</v>
      </c>
      <c r="G733" s="33">
        <v>1034.7301433186697</v>
      </c>
      <c r="H733" s="58">
        <v>1.0083266951209022</v>
      </c>
      <c r="I733" s="59">
        <v>0.44212244443349774</v>
      </c>
      <c r="J733" s="33">
        <v>453.69960203049112</v>
      </c>
    </row>
    <row r="734" spans="1:10" hidden="1" outlineLevel="1" x14ac:dyDescent="0.2">
      <c r="A734" s="50"/>
      <c r="F734" s="52">
        <v>703</v>
      </c>
      <c r="G734" s="33">
        <v>993.09663879151162</v>
      </c>
      <c r="H734" s="58">
        <v>0.93246000121917372</v>
      </c>
      <c r="I734" s="59">
        <v>0.38340264241129157</v>
      </c>
      <c r="J734" s="33">
        <v>408.33480791090926</v>
      </c>
    </row>
    <row r="735" spans="1:10" hidden="1" outlineLevel="1" x14ac:dyDescent="0.2">
      <c r="A735" s="50"/>
      <c r="F735" s="52">
        <v>704</v>
      </c>
      <c r="G735" s="33">
        <v>1083.8028280963531</v>
      </c>
      <c r="H735" s="58">
        <v>0.84435454853680814</v>
      </c>
      <c r="I735" s="59">
        <v>0.39562092871728205</v>
      </c>
      <c r="J735" s="33">
        <v>507.81402450063814</v>
      </c>
    </row>
    <row r="736" spans="1:10" hidden="1" outlineLevel="1" x14ac:dyDescent="0.2">
      <c r="A736" s="50"/>
      <c r="F736" s="52">
        <v>705</v>
      </c>
      <c r="G736" s="33">
        <v>912.66647350720075</v>
      </c>
      <c r="H736" s="58">
        <v>0.93555614917059859</v>
      </c>
      <c r="I736" s="59">
        <v>0.38515742652587504</v>
      </c>
      <c r="J736" s="33">
        <v>375.73401716627427</v>
      </c>
    </row>
    <row r="737" spans="1:10" hidden="1" outlineLevel="1" x14ac:dyDescent="0.2">
      <c r="A737" s="50"/>
      <c r="F737" s="52">
        <v>706</v>
      </c>
      <c r="G737" s="33">
        <v>952.32966736858305</v>
      </c>
      <c r="H737" s="58">
        <v>0.89714044995736963</v>
      </c>
      <c r="I737" s="59">
        <v>0.41488582262745932</v>
      </c>
      <c r="J737" s="33">
        <v>440.40827439842224</v>
      </c>
    </row>
    <row r="738" spans="1:10" hidden="1" outlineLevel="1" x14ac:dyDescent="0.2">
      <c r="A738" s="50"/>
      <c r="F738" s="52">
        <v>707</v>
      </c>
      <c r="G738" s="33">
        <v>696.28497092738894</v>
      </c>
      <c r="H738" s="58">
        <v>0.84829932056268142</v>
      </c>
      <c r="I738" s="59">
        <v>0.42240992274396161</v>
      </c>
      <c r="J738" s="33">
        <v>346.7145070706058</v>
      </c>
    </row>
    <row r="739" spans="1:10" hidden="1" outlineLevel="1" x14ac:dyDescent="0.2">
      <c r="A739" s="50"/>
      <c r="F739" s="52">
        <v>708</v>
      </c>
      <c r="G739" s="33">
        <v>1037.2348626129767</v>
      </c>
      <c r="H739" s="58">
        <v>0.95990158925424696</v>
      </c>
      <c r="I739" s="59">
        <v>0.3843876350551928</v>
      </c>
      <c r="J739" s="33">
        <v>415.35534506860489</v>
      </c>
    </row>
    <row r="740" spans="1:10" hidden="1" outlineLevel="1" x14ac:dyDescent="0.2">
      <c r="A740" s="50"/>
      <c r="F740" s="52">
        <v>709</v>
      </c>
      <c r="G740" s="33">
        <v>941.41452110834427</v>
      </c>
      <c r="H740" s="58">
        <v>0.87453479011541402</v>
      </c>
      <c r="I740" s="59">
        <v>0.39027742750864591</v>
      </c>
      <c r="J740" s="33">
        <v>420.12375227400645</v>
      </c>
    </row>
    <row r="741" spans="1:10" hidden="1" outlineLevel="1" x14ac:dyDescent="0.2">
      <c r="A741" s="50"/>
      <c r="F741" s="52">
        <v>710</v>
      </c>
      <c r="G741" s="33">
        <v>592.27501797839909</v>
      </c>
      <c r="H741" s="58">
        <v>0.93575405913737408</v>
      </c>
      <c r="I741" s="59">
        <v>0.39546745258406957</v>
      </c>
      <c r="J741" s="33">
        <v>250.30668080138761</v>
      </c>
    </row>
    <row r="742" spans="1:10" hidden="1" outlineLevel="1" x14ac:dyDescent="0.2">
      <c r="A742" s="50"/>
      <c r="F742" s="52">
        <v>711</v>
      </c>
      <c r="G742" s="33">
        <v>1260.4110212219157</v>
      </c>
      <c r="H742" s="58">
        <v>0.87822172174049318</v>
      </c>
      <c r="I742" s="59">
        <v>0.3870209958551647</v>
      </c>
      <c r="J742" s="33">
        <v>555.44689517970403</v>
      </c>
    </row>
    <row r="743" spans="1:10" hidden="1" outlineLevel="1" x14ac:dyDescent="0.2">
      <c r="A743" s="50"/>
      <c r="F743" s="52">
        <v>712</v>
      </c>
      <c r="G743" s="33">
        <v>1083.0800384059614</v>
      </c>
      <c r="H743" s="58">
        <v>0.97687463558452559</v>
      </c>
      <c r="I743" s="59">
        <v>0.42071131162786124</v>
      </c>
      <c r="J743" s="33">
        <v>466.45086990417548</v>
      </c>
    </row>
    <row r="744" spans="1:10" hidden="1" outlineLevel="1" x14ac:dyDescent="0.2">
      <c r="A744" s="50"/>
      <c r="F744" s="52">
        <v>713</v>
      </c>
      <c r="G744" s="33">
        <v>956.54230284985761</v>
      </c>
      <c r="H744" s="58">
        <v>0.87685190833209048</v>
      </c>
      <c r="I744" s="59">
        <v>0.38222049226091015</v>
      </c>
      <c r="J744" s="33">
        <v>416.95760297665856</v>
      </c>
    </row>
    <row r="745" spans="1:10" hidden="1" outlineLevel="1" x14ac:dyDescent="0.2">
      <c r="A745" s="50"/>
      <c r="F745" s="52">
        <v>714</v>
      </c>
      <c r="G745" s="33">
        <v>908.06742276536158</v>
      </c>
      <c r="H745" s="58">
        <v>0.91101345362225861</v>
      </c>
      <c r="I745" s="59">
        <v>0.38817943304018571</v>
      </c>
      <c r="J745" s="33">
        <v>386.92414028550445</v>
      </c>
    </row>
    <row r="746" spans="1:10" hidden="1" outlineLevel="1" x14ac:dyDescent="0.2">
      <c r="A746" s="50"/>
      <c r="F746" s="52">
        <v>715</v>
      </c>
      <c r="G746" s="33">
        <v>811.55064640706473</v>
      </c>
      <c r="H746" s="58">
        <v>0.94056610457218714</v>
      </c>
      <c r="I746" s="59">
        <v>0.40129733691902708</v>
      </c>
      <c r="J746" s="33">
        <v>346.25223213439233</v>
      </c>
    </row>
    <row r="747" spans="1:10" hidden="1" outlineLevel="1" x14ac:dyDescent="0.2">
      <c r="A747" s="50"/>
      <c r="F747" s="52">
        <v>716</v>
      </c>
      <c r="G747" s="33">
        <v>827.22626697281589</v>
      </c>
      <c r="H747" s="58">
        <v>0.91682433496995064</v>
      </c>
      <c r="I747" s="59">
        <v>0.42516569863207593</v>
      </c>
      <c r="J747" s="33">
        <v>383.61572692748041</v>
      </c>
    </row>
    <row r="748" spans="1:10" hidden="1" outlineLevel="1" x14ac:dyDescent="0.2">
      <c r="A748" s="50"/>
      <c r="F748" s="52">
        <v>717</v>
      </c>
      <c r="G748" s="33">
        <v>1133.5632068378468</v>
      </c>
      <c r="H748" s="58">
        <v>0.89580775297700277</v>
      </c>
      <c r="I748" s="59">
        <v>0.39216702518951052</v>
      </c>
      <c r="J748" s="33">
        <v>496.25168928549402</v>
      </c>
    </row>
    <row r="749" spans="1:10" hidden="1" outlineLevel="1" x14ac:dyDescent="0.2">
      <c r="A749" s="50"/>
      <c r="F749" s="52">
        <v>718</v>
      </c>
      <c r="G749" s="33">
        <v>569.73562193252292</v>
      </c>
      <c r="H749" s="58">
        <v>0.90463041159547986</v>
      </c>
      <c r="I749" s="59">
        <v>0.39221726545351604</v>
      </c>
      <c r="J749" s="33">
        <v>247.01816874774292</v>
      </c>
    </row>
    <row r="750" spans="1:10" hidden="1" outlineLevel="1" x14ac:dyDescent="0.2">
      <c r="A750" s="50"/>
      <c r="F750" s="52">
        <v>719</v>
      </c>
      <c r="G750" s="33">
        <v>1115.5897488639953</v>
      </c>
      <c r="H750" s="58">
        <v>0.85553827497924317</v>
      </c>
      <c r="I750" s="59">
        <v>0.41587590495142213</v>
      </c>
      <c r="J750" s="33">
        <v>542.28654629694961</v>
      </c>
    </row>
    <row r="751" spans="1:10" hidden="1" outlineLevel="1" x14ac:dyDescent="0.2">
      <c r="A751" s="50"/>
      <c r="F751" s="52">
        <v>720</v>
      </c>
      <c r="G751" s="33">
        <v>1338.5807691084508</v>
      </c>
      <c r="H751" s="58">
        <v>0.90437701212393962</v>
      </c>
      <c r="I751" s="59">
        <v>0.3725088364273606</v>
      </c>
      <c r="J751" s="33">
        <v>551.35541713249086</v>
      </c>
    </row>
    <row r="752" spans="1:10" hidden="1" outlineLevel="1" x14ac:dyDescent="0.2">
      <c r="A752" s="50"/>
      <c r="F752" s="52">
        <v>721</v>
      </c>
      <c r="G752" s="33">
        <v>1064.5251341404532</v>
      </c>
      <c r="H752" s="58">
        <v>0.92344699819119214</v>
      </c>
      <c r="I752" s="59">
        <v>0.40020325812179747</v>
      </c>
      <c r="J752" s="33">
        <v>461.34366982624334</v>
      </c>
    </row>
    <row r="753" spans="1:10" hidden="1" outlineLevel="1" x14ac:dyDescent="0.2">
      <c r="A753" s="50"/>
      <c r="F753" s="52">
        <v>722</v>
      </c>
      <c r="G753" s="33">
        <v>1137.0784792185793</v>
      </c>
      <c r="H753" s="58">
        <v>0.9497402805845605</v>
      </c>
      <c r="I753" s="59">
        <v>0.3944603576227908</v>
      </c>
      <c r="J753" s="33">
        <v>472.26846404963516</v>
      </c>
    </row>
    <row r="754" spans="1:10" hidden="1" outlineLevel="1" x14ac:dyDescent="0.2">
      <c r="A754" s="50"/>
      <c r="F754" s="52">
        <v>723</v>
      </c>
      <c r="G754" s="33">
        <v>865.12504977862329</v>
      </c>
      <c r="H754" s="58">
        <v>0.9832505949787208</v>
      </c>
      <c r="I754" s="59">
        <v>0.43385887847585819</v>
      </c>
      <c r="J754" s="33">
        <v>381.73603530486298</v>
      </c>
    </row>
    <row r="755" spans="1:10" hidden="1" outlineLevel="1" x14ac:dyDescent="0.2">
      <c r="A755" s="50"/>
      <c r="F755" s="52">
        <v>724</v>
      </c>
      <c r="G755" s="33">
        <v>1000.5197086866805</v>
      </c>
      <c r="H755" s="58">
        <v>1.0354031300670865</v>
      </c>
      <c r="I755" s="59">
        <v>0.40175782170702468</v>
      </c>
      <c r="J755" s="33">
        <v>388.22233298721358</v>
      </c>
    </row>
    <row r="756" spans="1:10" hidden="1" outlineLevel="1" x14ac:dyDescent="0.2">
      <c r="A756" s="50"/>
      <c r="F756" s="52">
        <v>725</v>
      </c>
      <c r="G756" s="33">
        <v>985.51175152524047</v>
      </c>
      <c r="H756" s="58">
        <v>0.94526914075610013</v>
      </c>
      <c r="I756" s="59">
        <v>0.42022260892549607</v>
      </c>
      <c r="J756" s="33">
        <v>438.11259830339407</v>
      </c>
    </row>
    <row r="757" spans="1:10" hidden="1" outlineLevel="1" x14ac:dyDescent="0.2">
      <c r="A757" s="50"/>
      <c r="F757" s="52">
        <v>726</v>
      </c>
      <c r="G757" s="33">
        <v>851.29759675617345</v>
      </c>
      <c r="H757" s="58">
        <v>0.96737007708486877</v>
      </c>
      <c r="I757" s="59">
        <v>0.44228781231310199</v>
      </c>
      <c r="J757" s="33">
        <v>389.2187288150497</v>
      </c>
    </row>
    <row r="758" spans="1:10" hidden="1" outlineLevel="1" x14ac:dyDescent="0.2">
      <c r="A758" s="50"/>
      <c r="F758" s="52">
        <v>727</v>
      </c>
      <c r="G758" s="33">
        <v>969.05685969447745</v>
      </c>
      <c r="H758" s="58">
        <v>0.87263429911681034</v>
      </c>
      <c r="I758" s="59">
        <v>0.41151094599978127</v>
      </c>
      <c r="J758" s="33">
        <v>456.98124112707109</v>
      </c>
    </row>
    <row r="759" spans="1:10" hidden="1" outlineLevel="1" x14ac:dyDescent="0.2">
      <c r="A759" s="50"/>
      <c r="F759" s="52">
        <v>728</v>
      </c>
      <c r="G759" s="33">
        <v>751.59294911302504</v>
      </c>
      <c r="H759" s="58">
        <v>0.83670677554677975</v>
      </c>
      <c r="I759" s="59">
        <v>0.40139772375706184</v>
      </c>
      <c r="J759" s="33">
        <v>360.56562201097927</v>
      </c>
    </row>
    <row r="760" spans="1:10" hidden="1" outlineLevel="1" x14ac:dyDescent="0.2">
      <c r="A760" s="50"/>
      <c r="F760" s="52">
        <v>729</v>
      </c>
      <c r="G760" s="33">
        <v>927.6975016476423</v>
      </c>
      <c r="H760" s="58">
        <v>0.90197099956189475</v>
      </c>
      <c r="I760" s="59">
        <v>0.38376314182197974</v>
      </c>
      <c r="J760" s="33">
        <v>394.70904060731948</v>
      </c>
    </row>
    <row r="761" spans="1:10" hidden="1" outlineLevel="1" x14ac:dyDescent="0.2">
      <c r="A761" s="50"/>
      <c r="F761" s="52">
        <v>730</v>
      </c>
      <c r="G761" s="33">
        <v>830.43054002955864</v>
      </c>
      <c r="H761" s="58">
        <v>0.9589096573835646</v>
      </c>
      <c r="I761" s="59">
        <v>0.43484278398926296</v>
      </c>
      <c r="J761" s="33">
        <v>376.58055183369311</v>
      </c>
    </row>
    <row r="762" spans="1:10" hidden="1" outlineLevel="1" x14ac:dyDescent="0.2">
      <c r="A762" s="50"/>
      <c r="F762" s="52">
        <v>731</v>
      </c>
      <c r="G762" s="33">
        <v>907.69034317131161</v>
      </c>
      <c r="H762" s="58">
        <v>0.97028777698835444</v>
      </c>
      <c r="I762" s="59">
        <v>0.42796782830337221</v>
      </c>
      <c r="J762" s="33">
        <v>400.35778472311034</v>
      </c>
    </row>
    <row r="763" spans="1:10" hidden="1" outlineLevel="1" x14ac:dyDescent="0.2">
      <c r="A763" s="50"/>
      <c r="F763" s="52">
        <v>732</v>
      </c>
      <c r="G763" s="33">
        <v>918.97603348846121</v>
      </c>
      <c r="H763" s="58">
        <v>0.86569861843952933</v>
      </c>
      <c r="I763" s="59">
        <v>0.41973590437184138</v>
      </c>
      <c r="J763" s="33">
        <v>445.56757778777791</v>
      </c>
    </row>
    <row r="764" spans="1:10" hidden="1" outlineLevel="1" x14ac:dyDescent="0.2">
      <c r="A764" s="50"/>
      <c r="F764" s="52">
        <v>733</v>
      </c>
      <c r="G764" s="33">
        <v>1216.804096606025</v>
      </c>
      <c r="H764" s="58">
        <v>0.97478327704454693</v>
      </c>
      <c r="I764" s="59">
        <v>0.3749982373563937</v>
      </c>
      <c r="J764" s="33">
        <v>468.1034258391835</v>
      </c>
    </row>
    <row r="765" spans="1:10" hidden="1" outlineLevel="1" x14ac:dyDescent="0.2">
      <c r="A765" s="50"/>
      <c r="F765" s="52">
        <v>734</v>
      </c>
      <c r="G765" s="33">
        <v>949.70234709829617</v>
      </c>
      <c r="H765" s="58">
        <v>0.88296245309020094</v>
      </c>
      <c r="I765" s="59">
        <v>0.40248835302030855</v>
      </c>
      <c r="J765" s="33">
        <v>432.91097170138181</v>
      </c>
    </row>
    <row r="766" spans="1:10" hidden="1" outlineLevel="1" x14ac:dyDescent="0.2">
      <c r="A766" s="50"/>
      <c r="F766" s="52">
        <v>735</v>
      </c>
      <c r="G766" s="33">
        <v>840.07260229846588</v>
      </c>
      <c r="H766" s="58">
        <v>0.89283543085765293</v>
      </c>
      <c r="I766" s="59">
        <v>0.43299699146972587</v>
      </c>
      <c r="J766" s="33">
        <v>407.40868567678143</v>
      </c>
    </row>
    <row r="767" spans="1:10" hidden="1" outlineLevel="1" x14ac:dyDescent="0.2">
      <c r="A767" s="50"/>
      <c r="F767" s="52">
        <v>736</v>
      </c>
      <c r="G767" s="33">
        <v>1129.7499173224455</v>
      </c>
      <c r="H767" s="58">
        <v>0.95373112373923641</v>
      </c>
      <c r="I767" s="59">
        <v>0.40402866704609008</v>
      </c>
      <c r="J767" s="33">
        <v>478.59542572296135</v>
      </c>
    </row>
    <row r="768" spans="1:10" hidden="1" outlineLevel="1" x14ac:dyDescent="0.2">
      <c r="A768" s="50"/>
      <c r="F768" s="52">
        <v>737</v>
      </c>
      <c r="G768" s="33">
        <v>949.31018977720896</v>
      </c>
      <c r="H768" s="58">
        <v>0.9485458005558034</v>
      </c>
      <c r="I768" s="59">
        <v>0.37612853874166657</v>
      </c>
      <c r="J768" s="33">
        <v>376.4316433473785</v>
      </c>
    </row>
    <row r="769" spans="1:10" hidden="1" outlineLevel="1" x14ac:dyDescent="0.2">
      <c r="A769" s="50"/>
      <c r="F769" s="52">
        <v>738</v>
      </c>
      <c r="G769" s="33">
        <v>794.74295159160158</v>
      </c>
      <c r="H769" s="58">
        <v>0.93036725840690537</v>
      </c>
      <c r="I769" s="59">
        <v>0.40501960818339822</v>
      </c>
      <c r="J769" s="33">
        <v>345.97786621524426</v>
      </c>
    </row>
    <row r="770" spans="1:10" hidden="1" outlineLevel="1" x14ac:dyDescent="0.2">
      <c r="A770" s="50"/>
      <c r="F770" s="52">
        <v>739</v>
      </c>
      <c r="G770" s="33">
        <v>1103.4830236051391</v>
      </c>
      <c r="H770" s="58">
        <v>0.87908644703084071</v>
      </c>
      <c r="I770" s="59">
        <v>0.40293303690479138</v>
      </c>
      <c r="J770" s="33">
        <v>505.78616855698323</v>
      </c>
    </row>
    <row r="771" spans="1:10" hidden="1" outlineLevel="1" x14ac:dyDescent="0.2">
      <c r="A771" s="50"/>
      <c r="F771" s="52">
        <v>740</v>
      </c>
      <c r="G771" s="33">
        <v>967.26548899502279</v>
      </c>
      <c r="H771" s="58">
        <v>0.88808266682747439</v>
      </c>
      <c r="I771" s="59">
        <v>0.40091930207584531</v>
      </c>
      <c r="J771" s="33">
        <v>436.66588624600621</v>
      </c>
    </row>
    <row r="772" spans="1:10" hidden="1" outlineLevel="1" x14ac:dyDescent="0.2">
      <c r="A772" s="50"/>
      <c r="F772" s="52">
        <v>741</v>
      </c>
      <c r="G772" s="33">
        <v>1315.8671351834601</v>
      </c>
      <c r="H772" s="58">
        <v>0.84844639396887234</v>
      </c>
      <c r="I772" s="59">
        <v>0.39117496455415063</v>
      </c>
      <c r="J772" s="33">
        <v>606.67861119137035</v>
      </c>
    </row>
    <row r="773" spans="1:10" hidden="1" outlineLevel="1" x14ac:dyDescent="0.2">
      <c r="A773" s="50"/>
      <c r="F773" s="52">
        <v>742</v>
      </c>
      <c r="G773" s="33">
        <v>938.284500154596</v>
      </c>
      <c r="H773" s="58">
        <v>0.95454165934271951</v>
      </c>
      <c r="I773" s="59">
        <v>0.37895239799510844</v>
      </c>
      <c r="J773" s="33">
        <v>372.49831671051606</v>
      </c>
    </row>
    <row r="774" spans="1:10" hidden="1" outlineLevel="1" x14ac:dyDescent="0.2">
      <c r="A774" s="50"/>
      <c r="F774" s="52">
        <v>743</v>
      </c>
      <c r="G774" s="33">
        <v>965.91328460730892</v>
      </c>
      <c r="H774" s="58">
        <v>0.90186624954235273</v>
      </c>
      <c r="I774" s="59">
        <v>0.41232954483148887</v>
      </c>
      <c r="J774" s="33">
        <v>441.61158618689007</v>
      </c>
    </row>
    <row r="775" spans="1:10" hidden="1" outlineLevel="1" x14ac:dyDescent="0.2">
      <c r="A775" s="50"/>
      <c r="F775" s="52">
        <v>744</v>
      </c>
      <c r="G775" s="33">
        <v>1143.4066265431177</v>
      </c>
      <c r="H775" s="58">
        <v>0.97102508348290195</v>
      </c>
      <c r="I775" s="59">
        <v>0.38978719088893515</v>
      </c>
      <c r="J775" s="33">
        <v>458.98428844437086</v>
      </c>
    </row>
    <row r="776" spans="1:10" hidden="1" outlineLevel="1" x14ac:dyDescent="0.2">
      <c r="A776" s="50"/>
      <c r="F776" s="52">
        <v>745</v>
      </c>
      <c r="G776" s="33">
        <v>1148.8343219228786</v>
      </c>
      <c r="H776" s="58">
        <v>0.92309139486720959</v>
      </c>
      <c r="I776" s="59">
        <v>0.39149212032640063</v>
      </c>
      <c r="J776" s="33">
        <v>487.23191126489718</v>
      </c>
    </row>
    <row r="777" spans="1:10" hidden="1" outlineLevel="1" x14ac:dyDescent="0.2">
      <c r="A777" s="50"/>
      <c r="F777" s="52">
        <v>746</v>
      </c>
      <c r="G777" s="33">
        <v>959.99015984390269</v>
      </c>
      <c r="H777" s="58">
        <v>0.90596980181112341</v>
      </c>
      <c r="I777" s="59">
        <v>0.44163279807283418</v>
      </c>
      <c r="J777" s="33">
        <v>467.9660840424325</v>
      </c>
    </row>
    <row r="778" spans="1:10" hidden="1" outlineLevel="1" x14ac:dyDescent="0.2">
      <c r="A778" s="50"/>
      <c r="F778" s="52">
        <v>747</v>
      </c>
      <c r="G778" s="33">
        <v>1230.182759150912</v>
      </c>
      <c r="H778" s="58">
        <v>0.90772633094117883</v>
      </c>
      <c r="I778" s="59">
        <v>0.4202676279671122</v>
      </c>
      <c r="J778" s="33">
        <v>569.56152149770935</v>
      </c>
    </row>
    <row r="779" spans="1:10" hidden="1" outlineLevel="1" x14ac:dyDescent="0.2">
      <c r="A779" s="50"/>
      <c r="F779" s="52">
        <v>748</v>
      </c>
      <c r="G779" s="33">
        <v>956.77354819803156</v>
      </c>
      <c r="H779" s="58">
        <v>0.92090482285180919</v>
      </c>
      <c r="I779" s="59">
        <v>0.4115603146239849</v>
      </c>
      <c r="J779" s="33">
        <v>427.59035760164898</v>
      </c>
    </row>
    <row r="780" spans="1:10" hidden="1" outlineLevel="1" x14ac:dyDescent="0.2">
      <c r="A780" s="50"/>
      <c r="F780" s="52">
        <v>749</v>
      </c>
      <c r="G780" s="33">
        <v>1235.2815740409669</v>
      </c>
      <c r="H780" s="58">
        <v>0.94340468617452777</v>
      </c>
      <c r="I780" s="59">
        <v>0.40339888999358398</v>
      </c>
      <c r="J780" s="33">
        <v>528.20515214768272</v>
      </c>
    </row>
    <row r="781" spans="1:10" hidden="1" outlineLevel="1" x14ac:dyDescent="0.2">
      <c r="A781" s="50"/>
      <c r="F781" s="52">
        <v>750</v>
      </c>
      <c r="G781" s="33">
        <v>1141.7940102956088</v>
      </c>
      <c r="H781" s="58">
        <v>0.9418251020161742</v>
      </c>
      <c r="I781" s="59">
        <v>0.38596896381152396</v>
      </c>
      <c r="J781" s="33">
        <v>467.91814116718297</v>
      </c>
    </row>
    <row r="782" spans="1:10" hidden="1" outlineLevel="1" x14ac:dyDescent="0.2">
      <c r="A782" s="50"/>
      <c r="F782" s="52">
        <v>751</v>
      </c>
      <c r="G782" s="33">
        <v>613.9926499323991</v>
      </c>
      <c r="H782" s="58">
        <v>0.97189773414855107</v>
      </c>
      <c r="I782" s="59">
        <v>0.40629434325934555</v>
      </c>
      <c r="J782" s="33">
        <v>256.67488636435081</v>
      </c>
    </row>
    <row r="783" spans="1:10" hidden="1" outlineLevel="1" x14ac:dyDescent="0.2">
      <c r="A783" s="50"/>
      <c r="F783" s="52">
        <v>752</v>
      </c>
      <c r="G783" s="33">
        <v>1193.3379803210166</v>
      </c>
      <c r="H783" s="58">
        <v>0.96267369866323371</v>
      </c>
      <c r="I783" s="59">
        <v>0.38941716508899904</v>
      </c>
      <c r="J783" s="33">
        <v>482.72461783772843</v>
      </c>
    </row>
    <row r="784" spans="1:10" hidden="1" outlineLevel="1" x14ac:dyDescent="0.2">
      <c r="A784" s="50"/>
      <c r="F784" s="52">
        <v>753</v>
      </c>
      <c r="G784" s="33">
        <v>960.44026708317392</v>
      </c>
      <c r="H784" s="58">
        <v>0.84633754970533159</v>
      </c>
      <c r="I784" s="59">
        <v>0.3839057873538938</v>
      </c>
      <c r="J784" s="33">
        <v>435.66373377776546</v>
      </c>
    </row>
    <row r="785" spans="1:10" hidden="1" outlineLevel="1" x14ac:dyDescent="0.2">
      <c r="A785" s="50"/>
      <c r="F785" s="52">
        <v>754</v>
      </c>
      <c r="G785" s="33">
        <v>1128.7420683245077</v>
      </c>
      <c r="H785" s="58">
        <v>0.97178449676066425</v>
      </c>
      <c r="I785" s="59">
        <v>0.40270169986169779</v>
      </c>
      <c r="J785" s="33">
        <v>467.74398144328057</v>
      </c>
    </row>
    <row r="786" spans="1:10" hidden="1" outlineLevel="1" x14ac:dyDescent="0.2">
      <c r="A786" s="50"/>
      <c r="F786" s="52">
        <v>755</v>
      </c>
      <c r="G786" s="33">
        <v>1108.3544647126771</v>
      </c>
      <c r="H786" s="58">
        <v>0.98471940519201873</v>
      </c>
      <c r="I786" s="59">
        <v>0.44389076477081385</v>
      </c>
      <c r="J786" s="33">
        <v>499.62284523327662</v>
      </c>
    </row>
    <row r="787" spans="1:10" hidden="1" outlineLevel="1" x14ac:dyDescent="0.2">
      <c r="A787" s="50"/>
      <c r="F787" s="52">
        <v>756</v>
      </c>
      <c r="G787" s="33">
        <v>1378.4148620112387</v>
      </c>
      <c r="H787" s="58">
        <v>0.86977458345560166</v>
      </c>
      <c r="I787" s="59">
        <v>0.39612857309218452</v>
      </c>
      <c r="J787" s="33">
        <v>627.78278740706025</v>
      </c>
    </row>
    <row r="788" spans="1:10" hidden="1" outlineLevel="1" x14ac:dyDescent="0.2">
      <c r="A788" s="50"/>
      <c r="F788" s="52">
        <v>757</v>
      </c>
      <c r="G788" s="33">
        <v>970.72812072564579</v>
      </c>
      <c r="H788" s="58">
        <v>0.85631474990490131</v>
      </c>
      <c r="I788" s="59">
        <v>0.38836875614037863</v>
      </c>
      <c r="J788" s="33">
        <v>440.25923042733342</v>
      </c>
    </row>
    <row r="789" spans="1:10" hidden="1" outlineLevel="1" x14ac:dyDescent="0.2">
      <c r="A789" s="50"/>
      <c r="F789" s="52">
        <v>758</v>
      </c>
      <c r="G789" s="33">
        <v>892.00455778982951</v>
      </c>
      <c r="H789" s="58">
        <v>0.93543371499702688</v>
      </c>
      <c r="I789" s="59">
        <v>0.41744193673519786</v>
      </c>
      <c r="J789" s="33">
        <v>398.06145984549386</v>
      </c>
    </row>
    <row r="790" spans="1:10" hidden="1" outlineLevel="1" x14ac:dyDescent="0.2">
      <c r="A790" s="50"/>
      <c r="F790" s="52">
        <v>759</v>
      </c>
      <c r="G790" s="33">
        <v>1265.3165361717497</v>
      </c>
      <c r="H790" s="58">
        <v>0.85402037612074055</v>
      </c>
      <c r="I790" s="59">
        <v>0.39036805127137841</v>
      </c>
      <c r="J790" s="33">
        <v>578.36928049710127</v>
      </c>
    </row>
    <row r="791" spans="1:10" hidden="1" outlineLevel="1" x14ac:dyDescent="0.2">
      <c r="A791" s="50"/>
      <c r="F791" s="52">
        <v>760</v>
      </c>
      <c r="G791" s="33">
        <v>771.91326790717972</v>
      </c>
      <c r="H791" s="58">
        <v>0.95448855921445153</v>
      </c>
      <c r="I791" s="59">
        <v>0.37476586074423285</v>
      </c>
      <c r="J791" s="33">
        <v>303.08036432119434</v>
      </c>
    </row>
    <row r="792" spans="1:10" hidden="1" outlineLevel="1" x14ac:dyDescent="0.2">
      <c r="A792" s="50"/>
      <c r="F792" s="52">
        <v>761</v>
      </c>
      <c r="G792" s="33">
        <v>902.19136112459853</v>
      </c>
      <c r="H792" s="58">
        <v>0.94086104136307958</v>
      </c>
      <c r="I792" s="59">
        <v>0.39694607244362179</v>
      </c>
      <c r="J792" s="33">
        <v>380.63146590929477</v>
      </c>
    </row>
    <row r="793" spans="1:10" hidden="1" outlineLevel="1" x14ac:dyDescent="0.2">
      <c r="A793" s="50"/>
      <c r="F793" s="52">
        <v>762</v>
      </c>
      <c r="G793" s="33">
        <v>504.10065710740827</v>
      </c>
      <c r="H793" s="58">
        <v>0.89604951403053745</v>
      </c>
      <c r="I793" s="59">
        <v>0.42379709595453374</v>
      </c>
      <c r="J793" s="33">
        <v>238.42030067058442</v>
      </c>
    </row>
    <row r="794" spans="1:10" hidden="1" outlineLevel="1" x14ac:dyDescent="0.2">
      <c r="A794" s="50"/>
      <c r="F794" s="52">
        <v>763</v>
      </c>
      <c r="G794" s="33">
        <v>740.18245844138073</v>
      </c>
      <c r="H794" s="58">
        <v>0.87379062824806009</v>
      </c>
      <c r="I794" s="59">
        <v>0.38916393042051028</v>
      </c>
      <c r="J794" s="33">
        <v>329.65827904666958</v>
      </c>
    </row>
    <row r="795" spans="1:10" hidden="1" outlineLevel="1" x14ac:dyDescent="0.2">
      <c r="A795" s="50"/>
      <c r="F795" s="52">
        <v>764</v>
      </c>
      <c r="G795" s="33">
        <v>924.66029755255329</v>
      </c>
      <c r="H795" s="58">
        <v>1.0080212073673502</v>
      </c>
      <c r="I795" s="59">
        <v>0.41512259180539107</v>
      </c>
      <c r="J795" s="33">
        <v>380.79295996366437</v>
      </c>
    </row>
    <row r="796" spans="1:10" hidden="1" outlineLevel="1" x14ac:dyDescent="0.2">
      <c r="A796" s="50"/>
      <c r="F796" s="52">
        <v>765</v>
      </c>
      <c r="G796" s="33">
        <v>969.5620350647315</v>
      </c>
      <c r="H796" s="58">
        <v>0.87810709245838692</v>
      </c>
      <c r="I796" s="59">
        <v>0.37489346975160842</v>
      </c>
      <c r="J796" s="33">
        <v>413.93866259208363</v>
      </c>
    </row>
    <row r="797" spans="1:10" hidden="1" outlineLevel="1" x14ac:dyDescent="0.2">
      <c r="A797" s="50"/>
      <c r="F797" s="52">
        <v>766</v>
      </c>
      <c r="G797" s="33">
        <v>1065.5745811169406</v>
      </c>
      <c r="H797" s="58">
        <v>1.0145063906260885</v>
      </c>
      <c r="I797" s="59">
        <v>0.42824185828148847</v>
      </c>
      <c r="J797" s="33">
        <v>449.79868335124394</v>
      </c>
    </row>
    <row r="798" spans="1:10" hidden="1" outlineLevel="1" x14ac:dyDescent="0.2">
      <c r="A798" s="50"/>
      <c r="F798" s="52">
        <v>767</v>
      </c>
      <c r="G798" s="33">
        <v>1085.3956330938581</v>
      </c>
      <c r="H798" s="58">
        <v>0.85796250876593105</v>
      </c>
      <c r="I798" s="59">
        <v>0.38080522675777295</v>
      </c>
      <c r="J798" s="33">
        <v>481.75103918785118</v>
      </c>
    </row>
    <row r="799" spans="1:10" hidden="1" outlineLevel="1" x14ac:dyDescent="0.2">
      <c r="A799" s="50"/>
      <c r="F799" s="52">
        <v>768</v>
      </c>
      <c r="G799" s="33">
        <v>870.95774970485866</v>
      </c>
      <c r="H799" s="58">
        <v>0.82513953005799545</v>
      </c>
      <c r="I799" s="59">
        <v>0.39222123702288575</v>
      </c>
      <c r="J799" s="33">
        <v>414.00043694415956</v>
      </c>
    </row>
    <row r="800" spans="1:10" hidden="1" outlineLevel="1" x14ac:dyDescent="0.2">
      <c r="A800" s="50"/>
      <c r="F800" s="52">
        <v>769</v>
      </c>
      <c r="G800" s="33">
        <v>1305.6432895544597</v>
      </c>
      <c r="H800" s="58">
        <v>0.84784051085229772</v>
      </c>
      <c r="I800" s="59">
        <v>0.39362176717089231</v>
      </c>
      <c r="J800" s="33">
        <v>606.16308415436777</v>
      </c>
    </row>
    <row r="801" spans="1:10" hidden="1" outlineLevel="1" x14ac:dyDescent="0.2">
      <c r="A801" s="50"/>
      <c r="F801" s="52">
        <v>770</v>
      </c>
      <c r="G801" s="33">
        <v>1207.2693991785832</v>
      </c>
      <c r="H801" s="58">
        <v>0.82508369380917579</v>
      </c>
      <c r="I801" s="59">
        <v>0.39791727934580079</v>
      </c>
      <c r="J801" s="33">
        <v>582.23590935453149</v>
      </c>
    </row>
    <row r="802" spans="1:10" hidden="1" outlineLevel="1" x14ac:dyDescent="0.2">
      <c r="A802" s="50"/>
      <c r="F802" s="52">
        <v>771</v>
      </c>
      <c r="G802" s="33">
        <v>1337.6161024532703</v>
      </c>
      <c r="H802" s="58">
        <v>0.93170175413660627</v>
      </c>
      <c r="I802" s="59">
        <v>0.42125323416091043</v>
      </c>
      <c r="J802" s="33">
        <v>604.78056064874067</v>
      </c>
    </row>
    <row r="803" spans="1:10" hidden="1" outlineLevel="1" x14ac:dyDescent="0.2">
      <c r="A803" s="50"/>
      <c r="F803" s="52">
        <v>772</v>
      </c>
      <c r="G803" s="33">
        <v>801.70662141166258</v>
      </c>
      <c r="H803" s="58">
        <v>0.90621073211300074</v>
      </c>
      <c r="I803" s="59">
        <v>0.39822575419328538</v>
      </c>
      <c r="J803" s="33">
        <v>352.30240896507019</v>
      </c>
    </row>
    <row r="804" spans="1:10" hidden="1" outlineLevel="1" x14ac:dyDescent="0.2">
      <c r="A804" s="50"/>
      <c r="F804" s="52">
        <v>773</v>
      </c>
      <c r="G804" s="33">
        <v>1075.2493625534335</v>
      </c>
      <c r="H804" s="58">
        <v>0.91368395588824214</v>
      </c>
      <c r="I804" s="59">
        <v>0.44798817714870931</v>
      </c>
      <c r="J804" s="33">
        <v>527.20527574804396</v>
      </c>
    </row>
    <row r="805" spans="1:10" hidden="1" outlineLevel="1" x14ac:dyDescent="0.2">
      <c r="A805" s="50"/>
      <c r="F805" s="52">
        <v>774</v>
      </c>
      <c r="G805" s="33">
        <v>1146.051645217186</v>
      </c>
      <c r="H805" s="58">
        <v>0.87540199812387587</v>
      </c>
      <c r="I805" s="59">
        <v>0.40942330561908996</v>
      </c>
      <c r="J805" s="33">
        <v>536.00546263388662</v>
      </c>
    </row>
    <row r="806" spans="1:10" hidden="1" outlineLevel="1" x14ac:dyDescent="0.2">
      <c r="A806" s="50"/>
      <c r="F806" s="52">
        <v>775</v>
      </c>
      <c r="G806" s="33">
        <v>983.08965525909048</v>
      </c>
      <c r="H806" s="58">
        <v>0.8665993549542792</v>
      </c>
      <c r="I806" s="59">
        <v>0.34169851612594559</v>
      </c>
      <c r="J806" s="33">
        <v>387.63042517902795</v>
      </c>
    </row>
    <row r="807" spans="1:10" hidden="1" outlineLevel="1" x14ac:dyDescent="0.2">
      <c r="A807" s="50"/>
      <c r="F807" s="52">
        <v>776</v>
      </c>
      <c r="G807" s="33">
        <v>1167.4931477385726</v>
      </c>
      <c r="H807" s="58">
        <v>0.98286896939547053</v>
      </c>
      <c r="I807" s="59">
        <v>0.38404012648237512</v>
      </c>
      <c r="J807" s="33">
        <v>456.17903310204343</v>
      </c>
    </row>
    <row r="808" spans="1:10" hidden="1" outlineLevel="1" x14ac:dyDescent="0.2">
      <c r="A808" s="50"/>
      <c r="F808" s="52">
        <v>777</v>
      </c>
      <c r="G808" s="33">
        <v>903.0402604657512</v>
      </c>
      <c r="H808" s="58">
        <v>0.91940003104652679</v>
      </c>
      <c r="I808" s="59">
        <v>0.36912563243423907</v>
      </c>
      <c r="J808" s="33">
        <v>362.55742440923603</v>
      </c>
    </row>
    <row r="809" spans="1:10" hidden="1" outlineLevel="1" x14ac:dyDescent="0.2">
      <c r="A809" s="50"/>
      <c r="F809" s="52">
        <v>778</v>
      </c>
      <c r="G809" s="33">
        <v>1204.8643982633564</v>
      </c>
      <c r="H809" s="58">
        <v>0.97541458708231832</v>
      </c>
      <c r="I809" s="59">
        <v>0.40549612359482806</v>
      </c>
      <c r="J809" s="33">
        <v>500.88223963783548</v>
      </c>
    </row>
    <row r="810" spans="1:10" hidden="1" outlineLevel="1" x14ac:dyDescent="0.2">
      <c r="A810" s="50"/>
      <c r="F810" s="52">
        <v>779</v>
      </c>
      <c r="G810" s="33">
        <v>879.81100962427524</v>
      </c>
      <c r="H810" s="58">
        <v>0.91575663796616136</v>
      </c>
      <c r="I810" s="59">
        <v>0.37829427842545044</v>
      </c>
      <c r="J810" s="33">
        <v>363.44532732601471</v>
      </c>
    </row>
    <row r="811" spans="1:10" hidden="1" outlineLevel="1" x14ac:dyDescent="0.2">
      <c r="A811" s="50"/>
      <c r="F811" s="52">
        <v>780</v>
      </c>
      <c r="G811" s="33">
        <v>577.99846624099348</v>
      </c>
      <c r="H811" s="58">
        <v>0.90961698249223999</v>
      </c>
      <c r="I811" s="59">
        <v>0.43077536307833503</v>
      </c>
      <c r="J811" s="33">
        <v>273.72784803499297</v>
      </c>
    </row>
    <row r="812" spans="1:10" hidden="1" outlineLevel="1" x14ac:dyDescent="0.2">
      <c r="A812" s="50"/>
      <c r="F812" s="52">
        <v>781</v>
      </c>
      <c r="G812" s="33">
        <v>905.39447986584833</v>
      </c>
      <c r="H812" s="58">
        <v>0.95082631754519453</v>
      </c>
      <c r="I812" s="59">
        <v>0.40905832800289416</v>
      </c>
      <c r="J812" s="33">
        <v>389.51293762372126</v>
      </c>
    </row>
    <row r="813" spans="1:10" hidden="1" outlineLevel="1" x14ac:dyDescent="0.2">
      <c r="A813" s="50"/>
      <c r="F813" s="52">
        <v>782</v>
      </c>
      <c r="G813" s="33">
        <v>819.36628106303795</v>
      </c>
      <c r="H813" s="58">
        <v>1.0261838696477337</v>
      </c>
      <c r="I813" s="59">
        <v>0.40923090114246574</v>
      </c>
      <c r="J813" s="33">
        <v>326.75430932302845</v>
      </c>
    </row>
    <row r="814" spans="1:10" hidden="1" outlineLevel="1" x14ac:dyDescent="0.2">
      <c r="A814" s="50"/>
      <c r="F814" s="52">
        <v>783</v>
      </c>
      <c r="G814" s="33">
        <v>965.75008178132737</v>
      </c>
      <c r="H814" s="58">
        <v>0.88463159153756299</v>
      </c>
      <c r="I814" s="59">
        <v>0.4179037223202749</v>
      </c>
      <c r="J814" s="33">
        <v>456.22444175439489</v>
      </c>
    </row>
    <row r="815" spans="1:10" hidden="1" outlineLevel="1" x14ac:dyDescent="0.2">
      <c r="A815" s="50"/>
      <c r="F815" s="52">
        <v>784</v>
      </c>
      <c r="G815" s="33">
        <v>938.61251861224514</v>
      </c>
      <c r="H815" s="58">
        <v>0.9643523078734374</v>
      </c>
      <c r="I815" s="59">
        <v>0.40028702854331849</v>
      </c>
      <c r="J815" s="33">
        <v>389.60285879065367</v>
      </c>
    </row>
    <row r="816" spans="1:10" hidden="1" outlineLevel="1" x14ac:dyDescent="0.2">
      <c r="A816" s="50"/>
      <c r="F816" s="52">
        <v>785</v>
      </c>
      <c r="G816" s="33">
        <v>910.2029449139319</v>
      </c>
      <c r="H816" s="58">
        <v>0.96185015933986862</v>
      </c>
      <c r="I816" s="59">
        <v>0.40674305612704109</v>
      </c>
      <c r="J816" s="33">
        <v>384.90270435076064</v>
      </c>
    </row>
    <row r="817" spans="1:10" hidden="1" outlineLevel="1" x14ac:dyDescent="0.2">
      <c r="A817" s="50"/>
      <c r="F817" s="52">
        <v>786</v>
      </c>
      <c r="G817" s="33">
        <v>1164.8017487922348</v>
      </c>
      <c r="H817" s="58">
        <v>0.9295784326369807</v>
      </c>
      <c r="I817" s="59">
        <v>0.37678450377732503</v>
      </c>
      <c r="J817" s="33">
        <v>472.1271853012471</v>
      </c>
    </row>
    <row r="818" spans="1:10" hidden="1" outlineLevel="1" x14ac:dyDescent="0.2">
      <c r="A818" s="50"/>
      <c r="F818" s="52">
        <v>787</v>
      </c>
      <c r="G818" s="33">
        <v>917.54931620539946</v>
      </c>
      <c r="H818" s="58">
        <v>0.94475255523903268</v>
      </c>
      <c r="I818" s="59">
        <v>0.43202084542993047</v>
      </c>
      <c r="J818" s="33">
        <v>419.58122167811194</v>
      </c>
    </row>
    <row r="819" spans="1:10" hidden="1" outlineLevel="1" x14ac:dyDescent="0.2">
      <c r="A819" s="50"/>
      <c r="F819" s="52">
        <v>788</v>
      </c>
      <c r="G819" s="33">
        <v>1044.2740012908896</v>
      </c>
      <c r="H819" s="58">
        <v>0.89199139758861012</v>
      </c>
      <c r="I819" s="59">
        <v>0.37602883406195603</v>
      </c>
      <c r="J819" s="33">
        <v>440.22524904184223</v>
      </c>
    </row>
    <row r="820" spans="1:10" hidden="1" outlineLevel="1" x14ac:dyDescent="0.2">
      <c r="A820" s="50"/>
      <c r="F820" s="52">
        <v>789</v>
      </c>
      <c r="G820" s="33">
        <v>1312.985077605575</v>
      </c>
      <c r="H820" s="58">
        <v>0.94451282886677446</v>
      </c>
      <c r="I820" s="59">
        <v>0.38047412198615382</v>
      </c>
      <c r="J820" s="33">
        <v>528.90424493468345</v>
      </c>
    </row>
    <row r="821" spans="1:10" hidden="1" outlineLevel="1" x14ac:dyDescent="0.2">
      <c r="A821" s="50"/>
      <c r="F821" s="52">
        <v>790</v>
      </c>
      <c r="G821" s="33">
        <v>1338.5951489846948</v>
      </c>
      <c r="H821" s="58">
        <v>0.83934606548564217</v>
      </c>
      <c r="I821" s="59">
        <v>0.40363644253487135</v>
      </c>
      <c r="J821" s="33">
        <v>643.7223049565373</v>
      </c>
    </row>
    <row r="822" spans="1:10" hidden="1" outlineLevel="1" x14ac:dyDescent="0.2">
      <c r="A822" s="50"/>
      <c r="F822" s="52">
        <v>791</v>
      </c>
      <c r="G822" s="33">
        <v>1116.7869154060356</v>
      </c>
      <c r="H822" s="58">
        <v>0.94475773016706732</v>
      </c>
      <c r="I822" s="59">
        <v>0.38996639389490473</v>
      </c>
      <c r="J822" s="33">
        <v>460.9746522771419</v>
      </c>
    </row>
    <row r="823" spans="1:10" hidden="1" outlineLevel="1" x14ac:dyDescent="0.2">
      <c r="A823" s="50"/>
      <c r="F823" s="52">
        <v>792</v>
      </c>
      <c r="G823" s="33">
        <v>1007.1876231216623</v>
      </c>
      <c r="H823" s="58">
        <v>0.94058332131115041</v>
      </c>
      <c r="I823" s="59">
        <v>0.3871856665854248</v>
      </c>
      <c r="J823" s="33">
        <v>414.60294096151279</v>
      </c>
    </row>
    <row r="824" spans="1:10" hidden="1" outlineLevel="1" x14ac:dyDescent="0.2">
      <c r="A824" s="50"/>
      <c r="F824" s="52">
        <v>793</v>
      </c>
      <c r="G824" s="33">
        <v>1016.4204882021792</v>
      </c>
      <c r="H824" s="58">
        <v>1.0049565633486326</v>
      </c>
      <c r="I824" s="59">
        <v>0.36050256645238904</v>
      </c>
      <c r="J824" s="33">
        <v>364.61495745718031</v>
      </c>
    </row>
    <row r="825" spans="1:10" hidden="1" outlineLevel="1" x14ac:dyDescent="0.2">
      <c r="A825" s="50"/>
      <c r="F825" s="52">
        <v>794</v>
      </c>
      <c r="G825" s="33">
        <v>1150.371285297445</v>
      </c>
      <c r="H825" s="58">
        <v>0.87006159027949892</v>
      </c>
      <c r="I825" s="59">
        <v>0.42022959252176395</v>
      </c>
      <c r="J825" s="33">
        <v>555.61590336839163</v>
      </c>
    </row>
    <row r="826" spans="1:10" hidden="1" outlineLevel="1" x14ac:dyDescent="0.2">
      <c r="A826" s="50"/>
      <c r="F826" s="52">
        <v>795</v>
      </c>
      <c r="G826" s="33">
        <v>1268.3897489239675</v>
      </c>
      <c r="H826" s="58">
        <v>0.84043471928615354</v>
      </c>
      <c r="I826" s="59">
        <v>0.3877163054335564</v>
      </c>
      <c r="J826" s="33">
        <v>585.14406415801091</v>
      </c>
    </row>
    <row r="827" spans="1:10" hidden="1" outlineLevel="1" x14ac:dyDescent="0.2">
      <c r="A827" s="50"/>
      <c r="F827" s="52">
        <v>796</v>
      </c>
      <c r="G827" s="33">
        <v>924.11616564889903</v>
      </c>
      <c r="H827" s="58">
        <v>0.90512967338720873</v>
      </c>
      <c r="I827" s="59">
        <v>0.43582653088704137</v>
      </c>
      <c r="J827" s="33">
        <v>444.96866521256823</v>
      </c>
    </row>
    <row r="828" spans="1:10" hidden="1" outlineLevel="1" x14ac:dyDescent="0.2">
      <c r="A828" s="50"/>
      <c r="F828" s="52">
        <v>797</v>
      </c>
      <c r="G828" s="33">
        <v>1054.8986863396904</v>
      </c>
      <c r="H828" s="58">
        <v>1.0159049394365833</v>
      </c>
      <c r="I828" s="59">
        <v>0.40423700856522404</v>
      </c>
      <c r="J828" s="33">
        <v>419.75294415030288</v>
      </c>
    </row>
    <row r="829" spans="1:10" hidden="1" outlineLevel="1" x14ac:dyDescent="0.2">
      <c r="A829" s="50"/>
      <c r="F829" s="52">
        <v>798</v>
      </c>
      <c r="G829" s="33">
        <v>962.1256521528577</v>
      </c>
      <c r="H829" s="58">
        <v>0.86769452515274093</v>
      </c>
      <c r="I829" s="59">
        <v>0.41663943418344512</v>
      </c>
      <c r="J829" s="33">
        <v>461.9822710714709</v>
      </c>
    </row>
    <row r="830" spans="1:10" hidden="1" outlineLevel="1" x14ac:dyDescent="0.2">
      <c r="A830" s="50"/>
      <c r="F830" s="52">
        <v>799</v>
      </c>
      <c r="G830" s="33">
        <v>1260.4808752484143</v>
      </c>
      <c r="H830" s="58">
        <v>0.91846583361485035</v>
      </c>
      <c r="I830" s="59">
        <v>0.36435676550618018</v>
      </c>
      <c r="J830" s="33">
        <v>500.03464242143974</v>
      </c>
    </row>
    <row r="831" spans="1:10" hidden="1" outlineLevel="1" x14ac:dyDescent="0.2">
      <c r="A831" s="50"/>
      <c r="F831" s="52">
        <v>800</v>
      </c>
      <c r="G831" s="33">
        <v>886.35128474243538</v>
      </c>
      <c r="H831" s="58">
        <v>0.89151125948504761</v>
      </c>
      <c r="I831" s="59">
        <v>0.43726256950625791</v>
      </c>
      <c r="J831" s="33">
        <v>434.73173908708264</v>
      </c>
    </row>
    <row r="832" spans="1:10" hidden="1" outlineLevel="1" x14ac:dyDescent="0.2">
      <c r="A832" s="50"/>
      <c r="F832" s="52">
        <v>801</v>
      </c>
      <c r="G832" s="33">
        <v>939.95526041596793</v>
      </c>
      <c r="H832" s="58">
        <v>0.91587069559507517</v>
      </c>
      <c r="I832" s="59">
        <v>0.42599247520633665</v>
      </c>
      <c r="J832" s="33">
        <v>437.1947589257141</v>
      </c>
    </row>
    <row r="833" spans="1:10" hidden="1" outlineLevel="1" x14ac:dyDescent="0.2">
      <c r="A833" s="50"/>
      <c r="F833" s="52">
        <v>802</v>
      </c>
      <c r="G833" s="33">
        <v>966.20572747545259</v>
      </c>
      <c r="H833" s="58">
        <v>1.0424761385937855</v>
      </c>
      <c r="I833" s="59">
        <v>0.41180700582028912</v>
      </c>
      <c r="J833" s="33">
        <v>381.678076751763</v>
      </c>
    </row>
    <row r="834" spans="1:10" hidden="1" outlineLevel="1" x14ac:dyDescent="0.2">
      <c r="A834" s="50"/>
      <c r="F834" s="52">
        <v>803</v>
      </c>
      <c r="G834" s="33">
        <v>1006.6346607777693</v>
      </c>
      <c r="H834" s="58">
        <v>0.81499162963674199</v>
      </c>
      <c r="I834" s="59">
        <v>0.38381948860896398</v>
      </c>
      <c r="J834" s="33">
        <v>474.07358145260019</v>
      </c>
    </row>
    <row r="835" spans="1:10" hidden="1" outlineLevel="1" x14ac:dyDescent="0.2">
      <c r="A835" s="50"/>
      <c r="F835" s="52">
        <v>804</v>
      </c>
      <c r="G835" s="33">
        <v>1128.5345486874094</v>
      </c>
      <c r="H835" s="58">
        <v>0.93936868319068501</v>
      </c>
      <c r="I835" s="59">
        <v>0.42508510211436368</v>
      </c>
      <c r="J835" s="33">
        <v>510.6868394195705</v>
      </c>
    </row>
    <row r="836" spans="1:10" hidden="1" outlineLevel="1" x14ac:dyDescent="0.2">
      <c r="A836" s="50"/>
      <c r="F836" s="52">
        <v>805</v>
      </c>
      <c r="G836" s="33">
        <v>789.33472797779996</v>
      </c>
      <c r="H836" s="58">
        <v>0.88868451614502608</v>
      </c>
      <c r="I836" s="59">
        <v>0.42749032825330679</v>
      </c>
      <c r="J836" s="33">
        <v>379.69938244079634</v>
      </c>
    </row>
    <row r="837" spans="1:10" hidden="1" outlineLevel="1" x14ac:dyDescent="0.2">
      <c r="A837" s="50"/>
      <c r="F837" s="52">
        <v>806</v>
      </c>
      <c r="G837" s="33">
        <v>941.12556946397569</v>
      </c>
      <c r="H837" s="58">
        <v>1.0644449528027937</v>
      </c>
      <c r="I837" s="59">
        <v>0.40341523044679534</v>
      </c>
      <c r="J837" s="33">
        <v>356.67827395393778</v>
      </c>
    </row>
    <row r="838" spans="1:10" hidden="1" outlineLevel="1" x14ac:dyDescent="0.2">
      <c r="A838" s="50"/>
      <c r="F838" s="52">
        <v>807</v>
      </c>
      <c r="G838" s="33">
        <v>1120.9968158124043</v>
      </c>
      <c r="H838" s="58">
        <v>0.88014900646697125</v>
      </c>
      <c r="I838" s="59">
        <v>0.41477284441381179</v>
      </c>
      <c r="J838" s="33">
        <v>528.27309291609708</v>
      </c>
    </row>
    <row r="839" spans="1:10" hidden="1" outlineLevel="1" x14ac:dyDescent="0.2">
      <c r="A839" s="50"/>
      <c r="F839" s="52">
        <v>808</v>
      </c>
      <c r="G839" s="33">
        <v>957.727220800135</v>
      </c>
      <c r="H839" s="58">
        <v>0.86756427063954189</v>
      </c>
      <c r="I839" s="59">
        <v>0.4028699421343398</v>
      </c>
      <c r="J839" s="33">
        <v>444.73882002978678</v>
      </c>
    </row>
    <row r="840" spans="1:10" hidden="1" outlineLevel="1" x14ac:dyDescent="0.2">
      <c r="A840" s="50"/>
      <c r="F840" s="52">
        <v>809</v>
      </c>
      <c r="G840" s="33">
        <v>663.99826771509083</v>
      </c>
      <c r="H840" s="58">
        <v>0.96751085210439192</v>
      </c>
      <c r="I840" s="59">
        <v>0.3807734547698986</v>
      </c>
      <c r="J840" s="33">
        <v>261.32307850519402</v>
      </c>
    </row>
    <row r="841" spans="1:10" hidden="1" outlineLevel="1" x14ac:dyDescent="0.2">
      <c r="A841" s="50"/>
      <c r="F841" s="52">
        <v>810</v>
      </c>
      <c r="G841" s="33">
        <v>875.53622975372002</v>
      </c>
      <c r="H841" s="58">
        <v>0.98281323685939093</v>
      </c>
      <c r="I841" s="59">
        <v>0.36934672373091965</v>
      </c>
      <c r="J841" s="33">
        <v>329.03142310192857</v>
      </c>
    </row>
    <row r="842" spans="1:10" hidden="1" outlineLevel="1" x14ac:dyDescent="0.2">
      <c r="A842" s="50"/>
      <c r="F842" s="52">
        <v>811</v>
      </c>
      <c r="G842" s="33">
        <v>924.08260384680602</v>
      </c>
      <c r="H842" s="58">
        <v>0.93350825044005081</v>
      </c>
      <c r="I842" s="59">
        <v>0.38776308710867147</v>
      </c>
      <c r="J842" s="33">
        <v>383.84783749061074</v>
      </c>
    </row>
    <row r="843" spans="1:10" hidden="1" outlineLevel="1" x14ac:dyDescent="0.2">
      <c r="A843" s="50"/>
      <c r="F843" s="52">
        <v>812</v>
      </c>
      <c r="G843" s="33">
        <v>978.17248054568154</v>
      </c>
      <c r="H843" s="58">
        <v>0.92204532881206225</v>
      </c>
      <c r="I843" s="59">
        <v>0.3877309661217257</v>
      </c>
      <c r="J843" s="33">
        <v>411.3330972613897</v>
      </c>
    </row>
    <row r="844" spans="1:10" hidden="1" outlineLevel="1" x14ac:dyDescent="0.2">
      <c r="A844" s="50"/>
      <c r="F844" s="52">
        <v>813</v>
      </c>
      <c r="G844" s="33">
        <v>1088.8008781422227</v>
      </c>
      <c r="H844" s="58">
        <v>0.9279759518638736</v>
      </c>
      <c r="I844" s="59">
        <v>0.39613659353326397</v>
      </c>
      <c r="J844" s="33">
        <v>464.78992266661317</v>
      </c>
    </row>
    <row r="845" spans="1:10" hidden="1" outlineLevel="1" x14ac:dyDescent="0.2">
      <c r="A845" s="50"/>
      <c r="F845" s="52">
        <v>814</v>
      </c>
      <c r="G845" s="33">
        <v>1254.7705773788</v>
      </c>
      <c r="H845" s="58">
        <v>0.93078501697612559</v>
      </c>
      <c r="I845" s="59">
        <v>0.40307163395934609</v>
      </c>
      <c r="J845" s="33">
        <v>543.37190397764823</v>
      </c>
    </row>
    <row r="846" spans="1:10" hidden="1" outlineLevel="1" x14ac:dyDescent="0.2">
      <c r="A846" s="50"/>
      <c r="F846" s="52">
        <v>815</v>
      </c>
      <c r="G846" s="33">
        <v>1021.9259691499473</v>
      </c>
      <c r="H846" s="58">
        <v>0.86406502131361462</v>
      </c>
      <c r="I846" s="59">
        <v>0.44709777121416905</v>
      </c>
      <c r="J846" s="33">
        <v>528.7806031752184</v>
      </c>
    </row>
    <row r="847" spans="1:10" hidden="1" outlineLevel="1" x14ac:dyDescent="0.2">
      <c r="A847" s="50"/>
      <c r="F847" s="52">
        <v>816</v>
      </c>
      <c r="G847" s="33">
        <v>1208.9127905886303</v>
      </c>
      <c r="H847" s="58">
        <v>0.99311108027323436</v>
      </c>
      <c r="I847" s="59">
        <v>0.38450802371735254</v>
      </c>
      <c r="J847" s="33">
        <v>468.06110332388351</v>
      </c>
    </row>
    <row r="848" spans="1:10" hidden="1" outlineLevel="1" x14ac:dyDescent="0.2">
      <c r="A848" s="50"/>
      <c r="F848" s="52">
        <v>817</v>
      </c>
      <c r="G848" s="33">
        <v>922.08384862958894</v>
      </c>
      <c r="H848" s="58">
        <v>0.99847072681952387</v>
      </c>
      <c r="I848" s="59">
        <v>0.39426018805043478</v>
      </c>
      <c r="J848" s="33">
        <v>364.09775649304675</v>
      </c>
    </row>
    <row r="849" spans="1:10" hidden="1" outlineLevel="1" x14ac:dyDescent="0.2">
      <c r="A849" s="50"/>
      <c r="F849" s="52">
        <v>818</v>
      </c>
      <c r="G849" s="33">
        <v>685.92036449144825</v>
      </c>
      <c r="H849" s="58">
        <v>0.89738607593354525</v>
      </c>
      <c r="I849" s="59">
        <v>0.40778310090557474</v>
      </c>
      <c r="J849" s="33">
        <v>311.69052062193816</v>
      </c>
    </row>
    <row r="850" spans="1:10" hidden="1" outlineLevel="1" x14ac:dyDescent="0.2">
      <c r="A850" s="50"/>
      <c r="F850" s="52">
        <v>819</v>
      </c>
      <c r="G850" s="33">
        <v>1189.2815123570961</v>
      </c>
      <c r="H850" s="58">
        <v>0.91388634208277464</v>
      </c>
      <c r="I850" s="59">
        <v>0.43269300383639964</v>
      </c>
      <c r="J850" s="33">
        <v>563.08291993522221</v>
      </c>
    </row>
    <row r="851" spans="1:10" hidden="1" outlineLevel="1" x14ac:dyDescent="0.2">
      <c r="A851" s="50"/>
      <c r="F851" s="52">
        <v>820</v>
      </c>
      <c r="G851" s="33">
        <v>940.19024449850099</v>
      </c>
      <c r="H851" s="58">
        <v>0.90714573133900367</v>
      </c>
      <c r="I851" s="59">
        <v>0.40496752608703707</v>
      </c>
      <c r="J851" s="33">
        <v>419.71924048379617</v>
      </c>
    </row>
    <row r="852" spans="1:10" hidden="1" outlineLevel="1" x14ac:dyDescent="0.2">
      <c r="A852" s="50"/>
      <c r="F852" s="52">
        <v>821</v>
      </c>
      <c r="G852" s="33">
        <v>1010.952249573278</v>
      </c>
      <c r="H852" s="58">
        <v>0.85141655414992246</v>
      </c>
      <c r="I852" s="59">
        <v>0.43936173315413141</v>
      </c>
      <c r="J852" s="33">
        <v>521.68792155099516</v>
      </c>
    </row>
    <row r="853" spans="1:10" hidden="1" outlineLevel="1" x14ac:dyDescent="0.2">
      <c r="A853" s="50"/>
      <c r="F853" s="52">
        <v>822</v>
      </c>
      <c r="G853" s="33">
        <v>944.86460435856918</v>
      </c>
      <c r="H853" s="58">
        <v>0.81724944409984801</v>
      </c>
      <c r="I853" s="59">
        <v>0.42090154286317671</v>
      </c>
      <c r="J853" s="33">
        <v>486.62617349267742</v>
      </c>
    </row>
    <row r="854" spans="1:10" hidden="1" outlineLevel="1" x14ac:dyDescent="0.2">
      <c r="A854" s="50"/>
      <c r="F854" s="52">
        <v>823</v>
      </c>
      <c r="G854" s="33">
        <v>698.31181087298432</v>
      </c>
      <c r="H854" s="58">
        <v>0.90311563653613391</v>
      </c>
      <c r="I854" s="59">
        <v>0.40786213002674265</v>
      </c>
      <c r="J854" s="33">
        <v>315.3692961157048</v>
      </c>
    </row>
    <row r="855" spans="1:10" hidden="1" outlineLevel="1" x14ac:dyDescent="0.2">
      <c r="A855" s="50"/>
      <c r="F855" s="52">
        <v>824</v>
      </c>
      <c r="G855" s="33">
        <v>1135.8061526217423</v>
      </c>
      <c r="H855" s="58">
        <v>0.86126886784061074</v>
      </c>
      <c r="I855" s="59">
        <v>0.42741398761164989</v>
      </c>
      <c r="J855" s="33">
        <v>563.65608345168448</v>
      </c>
    </row>
    <row r="856" spans="1:10" hidden="1" outlineLevel="1" x14ac:dyDescent="0.2">
      <c r="A856" s="50"/>
      <c r="F856" s="52">
        <v>825</v>
      </c>
      <c r="G856" s="33">
        <v>1134.9449992327072</v>
      </c>
      <c r="H856" s="58">
        <v>0.88120163161328313</v>
      </c>
      <c r="I856" s="59">
        <v>0.38889135809045366</v>
      </c>
      <c r="J856" s="33">
        <v>500.87322387445664</v>
      </c>
    </row>
    <row r="857" spans="1:10" hidden="1" outlineLevel="1" x14ac:dyDescent="0.2">
      <c r="A857" s="50"/>
      <c r="F857" s="52">
        <v>826</v>
      </c>
      <c r="G857" s="33">
        <v>1138.634784648935</v>
      </c>
      <c r="H857" s="58">
        <v>0.91542854176862998</v>
      </c>
      <c r="I857" s="59">
        <v>0.42665803473633956</v>
      </c>
      <c r="J857" s="33">
        <v>530.68880566270934</v>
      </c>
    </row>
    <row r="858" spans="1:10" hidden="1" outlineLevel="1" x14ac:dyDescent="0.2">
      <c r="A858" s="50"/>
      <c r="F858" s="52">
        <v>827</v>
      </c>
      <c r="G858" s="33">
        <v>1118.9671261883193</v>
      </c>
      <c r="H858" s="58">
        <v>0.91900205856099471</v>
      </c>
      <c r="I858" s="59">
        <v>0.40838775409153044</v>
      </c>
      <c r="J858" s="33">
        <v>497.24858318799113</v>
      </c>
    </row>
    <row r="859" spans="1:10" hidden="1" outlineLevel="1" x14ac:dyDescent="0.2">
      <c r="A859" s="50"/>
      <c r="F859" s="52">
        <v>828</v>
      </c>
      <c r="G859" s="33">
        <v>988.83654257387514</v>
      </c>
      <c r="H859" s="58">
        <v>0.94786611536057952</v>
      </c>
      <c r="I859" s="59">
        <v>0.36642648853086629</v>
      </c>
      <c r="J859" s="33">
        <v>382.26485381694511</v>
      </c>
    </row>
    <row r="860" spans="1:10" hidden="1" outlineLevel="1" x14ac:dyDescent="0.2">
      <c r="A860" s="50"/>
      <c r="F860" s="52">
        <v>829</v>
      </c>
      <c r="G860" s="33">
        <v>1095.1886158463847</v>
      </c>
      <c r="H860" s="58">
        <v>0.86322446301244016</v>
      </c>
      <c r="I860" s="59">
        <v>0.40728745225042434</v>
      </c>
      <c r="J860" s="33">
        <v>516.73301695495911</v>
      </c>
    </row>
    <row r="861" spans="1:10" hidden="1" outlineLevel="1" x14ac:dyDescent="0.2">
      <c r="A861" s="50"/>
      <c r="F861" s="52">
        <v>830</v>
      </c>
      <c r="G861" s="33">
        <v>1278.8632638916388</v>
      </c>
      <c r="H861" s="58">
        <v>0.9496580121977416</v>
      </c>
      <c r="I861" s="59">
        <v>0.39431876652887093</v>
      </c>
      <c r="J861" s="33">
        <v>531.01198357691931</v>
      </c>
    </row>
    <row r="862" spans="1:10" hidden="1" outlineLevel="1" x14ac:dyDescent="0.2">
      <c r="A862" s="50"/>
      <c r="F862" s="52">
        <v>831</v>
      </c>
      <c r="G862" s="33">
        <v>835.71604983142765</v>
      </c>
      <c r="H862" s="58">
        <v>0.85138285665882552</v>
      </c>
      <c r="I862" s="59">
        <v>0.38614840257361066</v>
      </c>
      <c r="J862" s="33">
        <v>379.04265410508901</v>
      </c>
    </row>
    <row r="863" spans="1:10" hidden="1" outlineLevel="1" x14ac:dyDescent="0.2">
      <c r="A863" s="50"/>
      <c r="F863" s="52">
        <v>832</v>
      </c>
      <c r="G863" s="33">
        <v>1192.8222574387798</v>
      </c>
      <c r="H863" s="58">
        <v>0.842466859940741</v>
      </c>
      <c r="I863" s="59">
        <v>0.38478266722214799</v>
      </c>
      <c r="J863" s="33">
        <v>544.80164332104619</v>
      </c>
    </row>
    <row r="864" spans="1:10" hidden="1" outlineLevel="1" x14ac:dyDescent="0.2">
      <c r="A864" s="50"/>
      <c r="F864" s="52">
        <v>833</v>
      </c>
      <c r="G864" s="33">
        <v>678.39871623829617</v>
      </c>
      <c r="H864" s="58">
        <v>0.98825841049134788</v>
      </c>
      <c r="I864" s="59">
        <v>0.42385816810593813</v>
      </c>
      <c r="J864" s="33">
        <v>290.96118389442415</v>
      </c>
    </row>
    <row r="865" spans="1:10" hidden="1" outlineLevel="1" x14ac:dyDescent="0.2">
      <c r="A865" s="50"/>
      <c r="F865" s="52">
        <v>834</v>
      </c>
      <c r="G865" s="33">
        <v>1158.2041573158183</v>
      </c>
      <c r="H865" s="58">
        <v>1.0167788305210652</v>
      </c>
      <c r="I865" s="59">
        <v>0.43293741438223532</v>
      </c>
      <c r="J865" s="33">
        <v>493.15534326978457</v>
      </c>
    </row>
    <row r="866" spans="1:10" hidden="1" outlineLevel="1" x14ac:dyDescent="0.2">
      <c r="A866" s="50"/>
      <c r="F866" s="52">
        <v>835</v>
      </c>
      <c r="G866" s="33">
        <v>1181.9257059039428</v>
      </c>
      <c r="H866" s="58">
        <v>0.93245391858141891</v>
      </c>
      <c r="I866" s="59">
        <v>0.39215055795049675</v>
      </c>
      <c r="J866" s="33">
        <v>497.06780763106974</v>
      </c>
    </row>
    <row r="867" spans="1:10" hidden="1" outlineLevel="1" x14ac:dyDescent="0.2">
      <c r="A867" s="50"/>
      <c r="F867" s="52">
        <v>836</v>
      </c>
      <c r="G867" s="33">
        <v>772.31511895862423</v>
      </c>
      <c r="H867" s="58">
        <v>0.89611798250425212</v>
      </c>
      <c r="I867" s="59">
        <v>0.38597477183354267</v>
      </c>
      <c r="J867" s="33">
        <v>332.65056347894</v>
      </c>
    </row>
    <row r="868" spans="1:10" hidden="1" outlineLevel="1" x14ac:dyDescent="0.2">
      <c r="A868" s="50"/>
      <c r="F868" s="52">
        <v>837</v>
      </c>
      <c r="G868" s="33">
        <v>1208.4866041805678</v>
      </c>
      <c r="H868" s="58">
        <v>0.94116428282070808</v>
      </c>
      <c r="I868" s="59">
        <v>0.41071397856419961</v>
      </c>
      <c r="J868" s="33">
        <v>527.37056675905899</v>
      </c>
    </row>
    <row r="869" spans="1:10" hidden="1" outlineLevel="1" x14ac:dyDescent="0.2">
      <c r="A869" s="50"/>
      <c r="F869" s="52">
        <v>838</v>
      </c>
      <c r="G869" s="33">
        <v>828.5961054001076</v>
      </c>
      <c r="H869" s="58">
        <v>0.91237368743005565</v>
      </c>
      <c r="I869" s="59">
        <v>0.44104740799610781</v>
      </c>
      <c r="J869" s="33">
        <v>400.54877688524238</v>
      </c>
    </row>
    <row r="870" spans="1:10" hidden="1" outlineLevel="1" x14ac:dyDescent="0.2">
      <c r="A870" s="50"/>
      <c r="F870" s="52">
        <v>839</v>
      </c>
      <c r="G870" s="33">
        <v>1013.7671931778274</v>
      </c>
      <c r="H870" s="58">
        <v>0.9266270438289903</v>
      </c>
      <c r="I870" s="59">
        <v>0.41240269453989326</v>
      </c>
      <c r="J870" s="33">
        <v>451.18510719814208</v>
      </c>
    </row>
    <row r="871" spans="1:10" hidden="1" outlineLevel="1" x14ac:dyDescent="0.2">
      <c r="A871" s="50"/>
      <c r="F871" s="52">
        <v>840</v>
      </c>
      <c r="G871" s="33">
        <v>1077.6836663912725</v>
      </c>
      <c r="H871" s="58">
        <v>0.89733528099946147</v>
      </c>
      <c r="I871" s="59">
        <v>0.40331614476272315</v>
      </c>
      <c r="J871" s="33">
        <v>484.37549576627595</v>
      </c>
    </row>
    <row r="872" spans="1:10" hidden="1" outlineLevel="1" x14ac:dyDescent="0.2">
      <c r="A872" s="50"/>
      <c r="F872" s="52">
        <v>841</v>
      </c>
      <c r="G872" s="33">
        <v>1021.8134178461107</v>
      </c>
      <c r="H872" s="58">
        <v>0.9825348614165379</v>
      </c>
      <c r="I872" s="59">
        <v>0.41048116553478436</v>
      </c>
      <c r="J872" s="33">
        <v>426.89087093749129</v>
      </c>
    </row>
    <row r="873" spans="1:10" hidden="1" outlineLevel="1" x14ac:dyDescent="0.2">
      <c r="A873" s="50"/>
      <c r="F873" s="52">
        <v>842</v>
      </c>
      <c r="G873" s="33">
        <v>818.56181486012235</v>
      </c>
      <c r="H873" s="58">
        <v>0.88560917821679774</v>
      </c>
      <c r="I873" s="59">
        <v>0.38409861892434916</v>
      </c>
      <c r="J873" s="33">
        <v>355.01942654326734</v>
      </c>
    </row>
    <row r="874" spans="1:10" hidden="1" outlineLevel="1" x14ac:dyDescent="0.2">
      <c r="A874" s="50"/>
      <c r="F874" s="52">
        <v>843</v>
      </c>
      <c r="G874" s="33">
        <v>1069.3970067768714</v>
      </c>
      <c r="H874" s="58">
        <v>0.97108436569105039</v>
      </c>
      <c r="I874" s="59">
        <v>0.43210570193693432</v>
      </c>
      <c r="J874" s="33">
        <v>475.85210985632415</v>
      </c>
    </row>
    <row r="875" spans="1:10" hidden="1" outlineLevel="1" x14ac:dyDescent="0.2">
      <c r="A875" s="50"/>
      <c r="F875" s="52">
        <v>844</v>
      </c>
      <c r="G875" s="33">
        <v>852.32678663986474</v>
      </c>
      <c r="H875" s="58">
        <v>0.89432183093892903</v>
      </c>
      <c r="I875" s="59">
        <v>0.41819862055148366</v>
      </c>
      <c r="J875" s="33">
        <v>398.56109299898179</v>
      </c>
    </row>
    <row r="876" spans="1:10" hidden="1" outlineLevel="1" x14ac:dyDescent="0.2">
      <c r="A876" s="50"/>
      <c r="F876" s="52">
        <v>845</v>
      </c>
      <c r="G876" s="33">
        <v>968.47459023990325</v>
      </c>
      <c r="H876" s="58">
        <v>0.92301105764444435</v>
      </c>
      <c r="I876" s="59">
        <v>0.3915400590325297</v>
      </c>
      <c r="J876" s="33">
        <v>410.825628895237</v>
      </c>
    </row>
    <row r="877" spans="1:10" hidden="1" outlineLevel="1" x14ac:dyDescent="0.2">
      <c r="A877" s="50"/>
      <c r="F877" s="52">
        <v>846</v>
      </c>
      <c r="G877" s="33">
        <v>850.7332969519307</v>
      </c>
      <c r="H877" s="58">
        <v>0.99760248368204707</v>
      </c>
      <c r="I877" s="59">
        <v>0.38139475967221503</v>
      </c>
      <c r="J877" s="33">
        <v>325.2450015346447</v>
      </c>
    </row>
    <row r="878" spans="1:10" hidden="1" outlineLevel="1" x14ac:dyDescent="0.2">
      <c r="A878" s="50"/>
      <c r="F878" s="52">
        <v>847</v>
      </c>
      <c r="G878" s="33">
        <v>1105.7323677088716</v>
      </c>
      <c r="H878" s="58">
        <v>0.82642706988220704</v>
      </c>
      <c r="I878" s="59">
        <v>0.39595097080696867</v>
      </c>
      <c r="J878" s="33">
        <v>529.76943810591638</v>
      </c>
    </row>
    <row r="879" spans="1:10" hidden="1" outlineLevel="1" x14ac:dyDescent="0.2">
      <c r="A879" s="50"/>
      <c r="F879" s="52">
        <v>848</v>
      </c>
      <c r="G879" s="33">
        <v>979.95267535267294</v>
      </c>
      <c r="H879" s="58">
        <v>0.88467561160632369</v>
      </c>
      <c r="I879" s="59">
        <v>0.38393365641747279</v>
      </c>
      <c r="J879" s="33">
        <v>425.28222642093124</v>
      </c>
    </row>
    <row r="880" spans="1:10" hidden="1" outlineLevel="1" x14ac:dyDescent="0.2">
      <c r="A880" s="50"/>
      <c r="F880" s="52">
        <v>849</v>
      </c>
      <c r="G880" s="33">
        <v>927.26778973148362</v>
      </c>
      <c r="H880" s="58">
        <v>0.89638001792385891</v>
      </c>
      <c r="I880" s="59">
        <v>0.40296408232473185</v>
      </c>
      <c r="J880" s="33">
        <v>416.84955765063597</v>
      </c>
    </row>
    <row r="881" spans="1:10" hidden="1" outlineLevel="1" x14ac:dyDescent="0.2">
      <c r="A881" s="50"/>
      <c r="F881" s="52">
        <v>850</v>
      </c>
      <c r="G881" s="33">
        <v>1127.1970776127819</v>
      </c>
      <c r="H881" s="58">
        <v>0.98612114952033236</v>
      </c>
      <c r="I881" s="59">
        <v>0.39374107430686278</v>
      </c>
      <c r="J881" s="33">
        <v>450.07024594361155</v>
      </c>
    </row>
    <row r="882" spans="1:10" hidden="1" outlineLevel="1" x14ac:dyDescent="0.2">
      <c r="A882" s="50"/>
      <c r="F882" s="52">
        <v>851</v>
      </c>
      <c r="G882" s="33">
        <v>866.81685913401998</v>
      </c>
      <c r="H882" s="58">
        <v>0.90810376948552973</v>
      </c>
      <c r="I882" s="59">
        <v>0.40152934877802726</v>
      </c>
      <c r="J882" s="33">
        <v>383.27382910774725</v>
      </c>
    </row>
    <row r="883" spans="1:10" hidden="1" outlineLevel="1" x14ac:dyDescent="0.2">
      <c r="A883" s="50"/>
      <c r="F883" s="52">
        <v>852</v>
      </c>
      <c r="G883" s="33">
        <v>919.3701356609505</v>
      </c>
      <c r="H883" s="58">
        <v>0.91785260409164737</v>
      </c>
      <c r="I883" s="59">
        <v>0.38747513866218064</v>
      </c>
      <c r="J883" s="33">
        <v>388.11577066847303</v>
      </c>
    </row>
    <row r="884" spans="1:10" hidden="1" outlineLevel="1" x14ac:dyDescent="0.2">
      <c r="A884" s="50"/>
      <c r="F884" s="52">
        <v>853</v>
      </c>
      <c r="G884" s="33">
        <v>962.98677436928267</v>
      </c>
      <c r="H884" s="58">
        <v>0.9139638740267455</v>
      </c>
      <c r="I884" s="59">
        <v>0.4005229923786981</v>
      </c>
      <c r="J884" s="33">
        <v>422.00611583495527</v>
      </c>
    </row>
    <row r="885" spans="1:10" hidden="1" outlineLevel="1" x14ac:dyDescent="0.2">
      <c r="A885" s="50"/>
      <c r="F885" s="52">
        <v>854</v>
      </c>
      <c r="G885" s="33">
        <v>1131.975151288296</v>
      </c>
      <c r="H885" s="58">
        <v>0.86867826157901085</v>
      </c>
      <c r="I885" s="59">
        <v>0.41104464799631302</v>
      </c>
      <c r="J885" s="33">
        <v>535.63252147705555</v>
      </c>
    </row>
    <row r="886" spans="1:10" hidden="1" outlineLevel="1" x14ac:dyDescent="0.2">
      <c r="A886" s="50"/>
      <c r="F886" s="52">
        <v>855</v>
      </c>
      <c r="G886" s="33">
        <v>1104.3228437995995</v>
      </c>
      <c r="H886" s="58">
        <v>0.88255208785847661</v>
      </c>
      <c r="I886" s="59">
        <v>0.39154247093010508</v>
      </c>
      <c r="J886" s="33">
        <v>489.93062382873467</v>
      </c>
    </row>
    <row r="887" spans="1:10" hidden="1" outlineLevel="1" x14ac:dyDescent="0.2">
      <c r="A887" s="50"/>
      <c r="F887" s="52">
        <v>856</v>
      </c>
      <c r="G887" s="33">
        <v>709.93708295133183</v>
      </c>
      <c r="H887" s="58">
        <v>0.95935637605140345</v>
      </c>
      <c r="I887" s="59">
        <v>0.39991995114618756</v>
      </c>
      <c r="J887" s="33">
        <v>295.94633508283562</v>
      </c>
    </row>
    <row r="888" spans="1:10" hidden="1" outlineLevel="1" x14ac:dyDescent="0.2">
      <c r="A888" s="50"/>
      <c r="F888" s="52">
        <v>857</v>
      </c>
      <c r="G888" s="33">
        <v>908.64861980356704</v>
      </c>
      <c r="H888" s="58">
        <v>0.91473098715621504</v>
      </c>
      <c r="I888" s="59">
        <v>0.43108371277924423</v>
      </c>
      <c r="J888" s="33">
        <v>428.21728588687643</v>
      </c>
    </row>
    <row r="889" spans="1:10" hidden="1" outlineLevel="1" x14ac:dyDescent="0.2">
      <c r="A889" s="50"/>
      <c r="F889" s="52">
        <v>858</v>
      </c>
      <c r="G889" s="33">
        <v>659.49459547479296</v>
      </c>
      <c r="H889" s="58">
        <v>0.82841756986108661</v>
      </c>
      <c r="I889" s="59">
        <v>0.38978648011242939</v>
      </c>
      <c r="J889" s="33">
        <v>310.30495534564238</v>
      </c>
    </row>
    <row r="890" spans="1:10" hidden="1" outlineLevel="1" x14ac:dyDescent="0.2">
      <c r="A890" s="50"/>
      <c r="F890" s="52">
        <v>859</v>
      </c>
      <c r="G890" s="33">
        <v>1175.9719262552453</v>
      </c>
      <c r="H890" s="58">
        <v>0.85378335561211327</v>
      </c>
      <c r="I890" s="59">
        <v>0.38779704250573321</v>
      </c>
      <c r="J890" s="33">
        <v>534.13835263232693</v>
      </c>
    </row>
    <row r="891" spans="1:10" hidden="1" outlineLevel="1" x14ac:dyDescent="0.2">
      <c r="A891" s="50"/>
      <c r="F891" s="52">
        <v>860</v>
      </c>
      <c r="G891" s="33">
        <v>1244.32839713713</v>
      </c>
      <c r="H891" s="58">
        <v>0.94755300152066568</v>
      </c>
      <c r="I891" s="59">
        <v>0.42071853781136481</v>
      </c>
      <c r="J891" s="33">
        <v>552.48838108321377</v>
      </c>
    </row>
    <row r="892" spans="1:10" hidden="1" outlineLevel="1" x14ac:dyDescent="0.2">
      <c r="A892" s="50"/>
      <c r="F892" s="52">
        <v>861</v>
      </c>
      <c r="G892" s="33">
        <v>1075.3106584214843</v>
      </c>
      <c r="H892" s="58">
        <v>0.91830069384778934</v>
      </c>
      <c r="I892" s="59">
        <v>0.39033988436616962</v>
      </c>
      <c r="J892" s="33">
        <v>457.07973529585973</v>
      </c>
    </row>
    <row r="893" spans="1:10" hidden="1" outlineLevel="1" x14ac:dyDescent="0.2">
      <c r="A893" s="50"/>
      <c r="F893" s="52">
        <v>862</v>
      </c>
      <c r="G893" s="33">
        <v>916.67964798346929</v>
      </c>
      <c r="H893" s="58">
        <v>0.88922607544520871</v>
      </c>
      <c r="I893" s="59">
        <v>0.42727748606680421</v>
      </c>
      <c r="J893" s="33">
        <v>440.46906218182943</v>
      </c>
    </row>
    <row r="894" spans="1:10" hidden="1" outlineLevel="1" x14ac:dyDescent="0.2">
      <c r="A894" s="50"/>
      <c r="F894" s="52">
        <v>863</v>
      </c>
      <c r="G894" s="33">
        <v>671.50755629346941</v>
      </c>
      <c r="H894" s="58">
        <v>0.90141736254844795</v>
      </c>
      <c r="I894" s="59">
        <v>0.38024258830242974</v>
      </c>
      <c r="J894" s="33">
        <v>283.2603207772637</v>
      </c>
    </row>
    <row r="895" spans="1:10" hidden="1" outlineLevel="1" x14ac:dyDescent="0.2">
      <c r="A895" s="50"/>
      <c r="F895" s="52">
        <v>864</v>
      </c>
      <c r="G895" s="33">
        <v>1122.2304398418219</v>
      </c>
      <c r="H895" s="58">
        <v>0.89212968386896085</v>
      </c>
      <c r="I895" s="59">
        <v>0.38463203461974027</v>
      </c>
      <c r="J895" s="33">
        <v>483.83747922904854</v>
      </c>
    </row>
    <row r="896" spans="1:10" hidden="1" outlineLevel="1" x14ac:dyDescent="0.2">
      <c r="A896" s="50"/>
      <c r="F896" s="52">
        <v>865</v>
      </c>
      <c r="G896" s="33">
        <v>1022.1468763014905</v>
      </c>
      <c r="H896" s="58">
        <v>0.99306691129857705</v>
      </c>
      <c r="I896" s="59">
        <v>0.40741492131314405</v>
      </c>
      <c r="J896" s="33">
        <v>419.34524697262907</v>
      </c>
    </row>
    <row r="897" spans="1:10" hidden="1" outlineLevel="1" x14ac:dyDescent="0.2">
      <c r="A897" s="50"/>
      <c r="F897" s="52">
        <v>866</v>
      </c>
      <c r="G897" s="33">
        <v>1320.8943662263137</v>
      </c>
      <c r="H897" s="58">
        <v>0.86672757362481323</v>
      </c>
      <c r="I897" s="59">
        <v>0.41017418247865528</v>
      </c>
      <c r="J897" s="33">
        <v>625.10618479765969</v>
      </c>
    </row>
    <row r="898" spans="1:10" hidden="1" outlineLevel="1" x14ac:dyDescent="0.2">
      <c r="A898" s="50"/>
      <c r="F898" s="52">
        <v>867</v>
      </c>
      <c r="G898" s="33">
        <v>1016.2832786342943</v>
      </c>
      <c r="H898" s="58">
        <v>0.98178532751442282</v>
      </c>
      <c r="I898" s="59">
        <v>0.41932166263854348</v>
      </c>
      <c r="J898" s="33">
        <v>434.05577794441234</v>
      </c>
    </row>
    <row r="899" spans="1:10" hidden="1" outlineLevel="1" x14ac:dyDescent="0.2">
      <c r="A899" s="50"/>
      <c r="F899" s="52">
        <v>868</v>
      </c>
      <c r="G899" s="33">
        <v>991.37056149521004</v>
      </c>
      <c r="H899" s="58">
        <v>0.86927664137515748</v>
      </c>
      <c r="I899" s="59">
        <v>0.39728499279244606</v>
      </c>
      <c r="J899" s="33">
        <v>453.085505386644</v>
      </c>
    </row>
    <row r="900" spans="1:10" hidden="1" outlineLevel="1" x14ac:dyDescent="0.2">
      <c r="A900" s="50"/>
      <c r="F900" s="52">
        <v>869</v>
      </c>
      <c r="G900" s="33">
        <v>962.8019740288305</v>
      </c>
      <c r="H900" s="58">
        <v>0.79765727581133206</v>
      </c>
      <c r="I900" s="59">
        <v>0.43238314765811309</v>
      </c>
      <c r="J900" s="33">
        <v>521.90252722084722</v>
      </c>
    </row>
    <row r="901" spans="1:10" hidden="1" outlineLevel="1" x14ac:dyDescent="0.2">
      <c r="A901" s="50"/>
      <c r="F901" s="52">
        <v>870</v>
      </c>
      <c r="G901" s="33">
        <v>1092.3827360977998</v>
      </c>
      <c r="H901" s="58">
        <v>0.87738430290860425</v>
      </c>
      <c r="I901" s="59">
        <v>0.41929071221730574</v>
      </c>
      <c r="J901" s="33">
        <v>522.0357076299864</v>
      </c>
    </row>
    <row r="902" spans="1:10" hidden="1" outlineLevel="1" x14ac:dyDescent="0.2">
      <c r="A902" s="50"/>
      <c r="F902" s="52">
        <v>871</v>
      </c>
      <c r="G902" s="33">
        <v>1261.2723192413728</v>
      </c>
      <c r="H902" s="58">
        <v>0.98300019586479126</v>
      </c>
      <c r="I902" s="59">
        <v>0.40709829714155038</v>
      </c>
      <c r="J902" s="33">
        <v>522.34151687347367</v>
      </c>
    </row>
    <row r="903" spans="1:10" hidden="1" outlineLevel="1" x14ac:dyDescent="0.2">
      <c r="A903" s="50"/>
      <c r="F903" s="52">
        <v>872</v>
      </c>
      <c r="G903" s="33">
        <v>1009.3692257810826</v>
      </c>
      <c r="H903" s="58">
        <v>0.91326774899421126</v>
      </c>
      <c r="I903" s="59">
        <v>0.40233319730875233</v>
      </c>
      <c r="J903" s="33">
        <v>444.66997583217733</v>
      </c>
    </row>
    <row r="904" spans="1:10" hidden="1" outlineLevel="1" x14ac:dyDescent="0.2">
      <c r="A904" s="50"/>
      <c r="F904" s="52">
        <v>873</v>
      </c>
      <c r="G904" s="33">
        <v>1370.8333547519946</v>
      </c>
      <c r="H904" s="58">
        <v>0.85058473814675695</v>
      </c>
      <c r="I904" s="59">
        <v>0.40749938567146687</v>
      </c>
      <c r="J904" s="33">
        <v>656.74085704440722</v>
      </c>
    </row>
    <row r="905" spans="1:10" hidden="1" outlineLevel="1" x14ac:dyDescent="0.2">
      <c r="A905" s="50"/>
      <c r="F905" s="52">
        <v>874</v>
      </c>
      <c r="G905" s="33">
        <v>941.04379820548047</v>
      </c>
      <c r="H905" s="58">
        <v>0.94315769299490537</v>
      </c>
      <c r="I905" s="59">
        <v>0.40122721917400117</v>
      </c>
      <c r="J905" s="33">
        <v>400.32795054237482</v>
      </c>
    </row>
    <row r="906" spans="1:10" hidden="1" outlineLevel="1" x14ac:dyDescent="0.2">
      <c r="A906" s="50"/>
      <c r="F906" s="52">
        <v>875</v>
      </c>
      <c r="G906" s="33">
        <v>1044.5320435536964</v>
      </c>
      <c r="H906" s="58">
        <v>0.88733339621002438</v>
      </c>
      <c r="I906" s="59">
        <v>0.40960106405447816</v>
      </c>
      <c r="J906" s="33">
        <v>482.16537133166355</v>
      </c>
    </row>
    <row r="907" spans="1:10" hidden="1" outlineLevel="1" x14ac:dyDescent="0.2">
      <c r="A907" s="50"/>
      <c r="F907" s="52">
        <v>876</v>
      </c>
      <c r="G907" s="33">
        <v>867.2255876707502</v>
      </c>
      <c r="H907" s="58">
        <v>0.88447103309392794</v>
      </c>
      <c r="I907" s="59">
        <v>0.42326858426170433</v>
      </c>
      <c r="J907" s="33">
        <v>415.01567942241638</v>
      </c>
    </row>
    <row r="908" spans="1:10" hidden="1" outlineLevel="1" x14ac:dyDescent="0.2">
      <c r="A908" s="50"/>
      <c r="F908" s="52">
        <v>877</v>
      </c>
      <c r="G908" s="33">
        <v>1249.0811123862591</v>
      </c>
      <c r="H908" s="58">
        <v>0.95225377823684609</v>
      </c>
      <c r="I908" s="59">
        <v>0.40222511289117407</v>
      </c>
      <c r="J908" s="33">
        <v>527.6028333224798</v>
      </c>
    </row>
    <row r="909" spans="1:10" hidden="1" outlineLevel="1" x14ac:dyDescent="0.2">
      <c r="A909" s="50"/>
      <c r="F909" s="52">
        <v>878</v>
      </c>
      <c r="G909" s="33">
        <v>995.7562347344608</v>
      </c>
      <c r="H909" s="58">
        <v>0.85689937728926224</v>
      </c>
      <c r="I909" s="59">
        <v>0.42257547028002684</v>
      </c>
      <c r="J909" s="33">
        <v>491.05200718933514</v>
      </c>
    </row>
    <row r="910" spans="1:10" hidden="1" outlineLevel="1" x14ac:dyDescent="0.2">
      <c r="A910" s="50"/>
      <c r="F910" s="52">
        <v>879</v>
      </c>
      <c r="G910" s="33">
        <v>1047.9529232722848</v>
      </c>
      <c r="H910" s="58">
        <v>0.90706373318747202</v>
      </c>
      <c r="I910" s="59">
        <v>0.41124063920004905</v>
      </c>
      <c r="J910" s="33">
        <v>475.11637192640728</v>
      </c>
    </row>
    <row r="911" spans="1:10" hidden="1" outlineLevel="1" x14ac:dyDescent="0.2">
      <c r="A911" s="50"/>
      <c r="F911" s="52">
        <v>880</v>
      </c>
      <c r="G911" s="33">
        <v>955.15811239087077</v>
      </c>
      <c r="H911" s="58">
        <v>0.84690949420477513</v>
      </c>
      <c r="I911" s="59">
        <v>0.41576428553970429</v>
      </c>
      <c r="J911" s="33">
        <v>468.90563028641964</v>
      </c>
    </row>
    <row r="912" spans="1:10" hidden="1" outlineLevel="1" x14ac:dyDescent="0.2">
      <c r="A912" s="50"/>
      <c r="F912" s="52">
        <v>881</v>
      </c>
      <c r="G912" s="33">
        <v>861.12023531859143</v>
      </c>
      <c r="H912" s="58">
        <v>0.86385613865187838</v>
      </c>
      <c r="I912" s="59">
        <v>0.39051549007938813</v>
      </c>
      <c r="J912" s="33">
        <v>389.27869545213019</v>
      </c>
    </row>
    <row r="913" spans="1:10" hidden="1" outlineLevel="1" x14ac:dyDescent="0.2">
      <c r="A913" s="50"/>
      <c r="F913" s="52">
        <v>882</v>
      </c>
      <c r="G913" s="33">
        <v>931.63829145174191</v>
      </c>
      <c r="H913" s="58">
        <v>0.9046586638075016</v>
      </c>
      <c r="I913" s="59">
        <v>0.38371736518193772</v>
      </c>
      <c r="J913" s="33">
        <v>395.16096490347923</v>
      </c>
    </row>
    <row r="914" spans="1:10" hidden="1" outlineLevel="1" x14ac:dyDescent="0.2">
      <c r="A914" s="50"/>
      <c r="F914" s="52">
        <v>883</v>
      </c>
      <c r="G914" s="33">
        <v>755.95008246836164</v>
      </c>
      <c r="H914" s="58">
        <v>1.0248098788712916</v>
      </c>
      <c r="I914" s="59">
        <v>0.39564511391347773</v>
      </c>
      <c r="J914" s="33">
        <v>291.84726128958505</v>
      </c>
    </row>
    <row r="915" spans="1:10" hidden="1" outlineLevel="1" x14ac:dyDescent="0.2">
      <c r="A915" s="50"/>
      <c r="F915" s="52">
        <v>884</v>
      </c>
      <c r="G915" s="33">
        <v>816.75439448222824</v>
      </c>
      <c r="H915" s="58">
        <v>0.93615995089363913</v>
      </c>
      <c r="I915" s="59">
        <v>0.418038800983138</v>
      </c>
      <c r="J915" s="33">
        <v>364.71868663163031</v>
      </c>
    </row>
    <row r="916" spans="1:10" hidden="1" outlineLevel="1" x14ac:dyDescent="0.2">
      <c r="A916" s="50"/>
      <c r="F916" s="52">
        <v>885</v>
      </c>
      <c r="G916" s="33">
        <v>694.13771705679051</v>
      </c>
      <c r="H916" s="58">
        <v>0.94806838319212028</v>
      </c>
      <c r="I916" s="59">
        <v>0.39796630325968002</v>
      </c>
      <c r="J916" s="33">
        <v>291.37499584165079</v>
      </c>
    </row>
    <row r="917" spans="1:10" hidden="1" outlineLevel="1" x14ac:dyDescent="0.2">
      <c r="A917" s="50"/>
      <c r="F917" s="52">
        <v>886</v>
      </c>
      <c r="G917" s="33">
        <v>884.30432971462767</v>
      </c>
      <c r="H917" s="58">
        <v>0.95675539868043369</v>
      </c>
      <c r="I917" s="59">
        <v>0.41149659753828882</v>
      </c>
      <c r="J917" s="33">
        <v>380.33568806387149</v>
      </c>
    </row>
    <row r="918" spans="1:10" hidden="1" outlineLevel="1" x14ac:dyDescent="0.2">
      <c r="A918" s="50"/>
      <c r="F918" s="52">
        <v>887</v>
      </c>
      <c r="G918" s="33">
        <v>974.48988335996944</v>
      </c>
      <c r="H918" s="58">
        <v>0.86127337908960144</v>
      </c>
      <c r="I918" s="59">
        <v>0.3969914962821966</v>
      </c>
      <c r="J918" s="33">
        <v>449.17700500144059</v>
      </c>
    </row>
    <row r="919" spans="1:10" hidden="1" outlineLevel="1" x14ac:dyDescent="0.2">
      <c r="A919" s="50"/>
      <c r="F919" s="52">
        <v>888</v>
      </c>
      <c r="G919" s="33">
        <v>1310.2550581238888</v>
      </c>
      <c r="H919" s="58">
        <v>0.99210294011342459</v>
      </c>
      <c r="I919" s="59">
        <v>0.4242252882916917</v>
      </c>
      <c r="J919" s="33">
        <v>560.26779812254745</v>
      </c>
    </row>
    <row r="920" spans="1:10" hidden="1" outlineLevel="1" x14ac:dyDescent="0.2">
      <c r="A920" s="50"/>
      <c r="F920" s="52">
        <v>889</v>
      </c>
      <c r="G920" s="33">
        <v>1211.4963380342622</v>
      </c>
      <c r="H920" s="58">
        <v>0.98082915142837401</v>
      </c>
      <c r="I920" s="59">
        <v>0.40447855420259471</v>
      </c>
      <c r="J920" s="33">
        <v>499.60208311123057</v>
      </c>
    </row>
    <row r="921" spans="1:10" hidden="1" outlineLevel="1" x14ac:dyDescent="0.2">
      <c r="A921" s="50"/>
      <c r="F921" s="52">
        <v>890</v>
      </c>
      <c r="G921" s="33">
        <v>1167.1552029533816</v>
      </c>
      <c r="H921" s="58">
        <v>0.89581522507790978</v>
      </c>
      <c r="I921" s="59">
        <v>0.37767901417769362</v>
      </c>
      <c r="J921" s="33">
        <v>492.07695304069148</v>
      </c>
    </row>
    <row r="922" spans="1:10" hidden="1" outlineLevel="1" x14ac:dyDescent="0.2">
      <c r="A922" s="50"/>
      <c r="F922" s="52">
        <v>891</v>
      </c>
      <c r="G922" s="33">
        <v>880.24511196129026</v>
      </c>
      <c r="H922" s="58">
        <v>0.94275791440707779</v>
      </c>
      <c r="I922" s="59">
        <v>0.44341397129639237</v>
      </c>
      <c r="J922" s="33">
        <v>414.01188454033831</v>
      </c>
    </row>
    <row r="923" spans="1:10" hidden="1" outlineLevel="1" x14ac:dyDescent="0.2">
      <c r="A923" s="50"/>
      <c r="F923" s="52">
        <v>892</v>
      </c>
      <c r="G923" s="33">
        <v>899.948199200874</v>
      </c>
      <c r="H923" s="58">
        <v>0.82524248708934667</v>
      </c>
      <c r="I923" s="59">
        <v>0.42787056298671772</v>
      </c>
      <c r="J923" s="33">
        <v>466.60387543676148</v>
      </c>
    </row>
    <row r="924" spans="1:10" hidden="1" outlineLevel="1" x14ac:dyDescent="0.2">
      <c r="A924" s="50"/>
      <c r="F924" s="52">
        <v>893</v>
      </c>
      <c r="G924" s="33">
        <v>1128.5348534162977</v>
      </c>
      <c r="H924" s="58">
        <v>0.90380270003968322</v>
      </c>
      <c r="I924" s="59">
        <v>0.36203107758313191</v>
      </c>
      <c r="J924" s="33">
        <v>452.05075073850219</v>
      </c>
    </row>
    <row r="925" spans="1:10" hidden="1" outlineLevel="1" x14ac:dyDescent="0.2">
      <c r="A925" s="50"/>
      <c r="F925" s="52">
        <v>894</v>
      </c>
      <c r="G925" s="33">
        <v>1114.3341334035827</v>
      </c>
      <c r="H925" s="58">
        <v>0.91306559668681497</v>
      </c>
      <c r="I925" s="59">
        <v>0.41034244237681605</v>
      </c>
      <c r="J925" s="33">
        <v>500.79489533271766</v>
      </c>
    </row>
    <row r="926" spans="1:10" hidden="1" outlineLevel="1" x14ac:dyDescent="0.2">
      <c r="A926" s="50"/>
      <c r="F926" s="52">
        <v>895</v>
      </c>
      <c r="G926" s="33">
        <v>1185.4059744285387</v>
      </c>
      <c r="H926" s="58">
        <v>0.98088992550656573</v>
      </c>
      <c r="I926" s="59">
        <v>0.40381671587087364</v>
      </c>
      <c r="J926" s="33">
        <v>488.01270674712538</v>
      </c>
    </row>
    <row r="927" spans="1:10" hidden="1" outlineLevel="1" x14ac:dyDescent="0.2">
      <c r="A927" s="50"/>
      <c r="F927" s="52">
        <v>896</v>
      </c>
      <c r="G927" s="33">
        <v>805.19104888147035</v>
      </c>
      <c r="H927" s="58">
        <v>0.94407627813155448</v>
      </c>
      <c r="I927" s="59">
        <v>0.37951281008182836</v>
      </c>
      <c r="J927" s="33">
        <v>323.68180907852428</v>
      </c>
    </row>
    <row r="928" spans="1:10" hidden="1" outlineLevel="1" x14ac:dyDescent="0.2">
      <c r="A928" s="50"/>
      <c r="F928" s="52">
        <v>897</v>
      </c>
      <c r="G928" s="33">
        <v>1154.3597251665135</v>
      </c>
      <c r="H928" s="58">
        <v>0.91443307901913196</v>
      </c>
      <c r="I928" s="59">
        <v>0.38964974426885518</v>
      </c>
      <c r="J928" s="33">
        <v>491.88506193134685</v>
      </c>
    </row>
    <row r="929" spans="1:10" hidden="1" outlineLevel="1" x14ac:dyDescent="0.2">
      <c r="A929" s="50"/>
      <c r="F929" s="52">
        <v>898</v>
      </c>
      <c r="G929" s="33">
        <v>1254.8999606397633</v>
      </c>
      <c r="H929" s="58">
        <v>0.88006626182256453</v>
      </c>
      <c r="I929" s="59">
        <v>0.44678417919352925</v>
      </c>
      <c r="J929" s="33">
        <v>637.07640345548066</v>
      </c>
    </row>
    <row r="930" spans="1:10" hidden="1" outlineLevel="1" x14ac:dyDescent="0.2">
      <c r="A930" s="50"/>
      <c r="F930" s="52">
        <v>899</v>
      </c>
      <c r="G930" s="33">
        <v>904.9108776704453</v>
      </c>
      <c r="H930" s="58">
        <v>0.86072241067330257</v>
      </c>
      <c r="I930" s="59">
        <v>0.40995529405491732</v>
      </c>
      <c r="J930" s="33">
        <v>431.00191228747724</v>
      </c>
    </row>
    <row r="931" spans="1:10" hidden="1" outlineLevel="1" x14ac:dyDescent="0.2">
      <c r="A931" s="50"/>
      <c r="F931" s="52">
        <v>900</v>
      </c>
      <c r="G931" s="33">
        <v>928.3250640549312</v>
      </c>
      <c r="H931" s="58">
        <v>0.96782465321291833</v>
      </c>
      <c r="I931" s="59">
        <v>0.40349192742007239</v>
      </c>
      <c r="J931" s="33">
        <v>387.0243107823394</v>
      </c>
    </row>
    <row r="932" spans="1:10" hidden="1" outlineLevel="1" x14ac:dyDescent="0.2">
      <c r="A932" s="50"/>
      <c r="F932" s="52">
        <v>901</v>
      </c>
      <c r="G932" s="33">
        <v>1165.023190803201</v>
      </c>
      <c r="H932" s="58">
        <v>0.91189400552434441</v>
      </c>
      <c r="I932" s="59">
        <v>0.39897830205305007</v>
      </c>
      <c r="J932" s="33">
        <v>509.72916995085853</v>
      </c>
    </row>
    <row r="933" spans="1:10" hidden="1" outlineLevel="1" x14ac:dyDescent="0.2">
      <c r="A933" s="50"/>
      <c r="F933" s="52">
        <v>902</v>
      </c>
      <c r="G933" s="33">
        <v>807.04652050482559</v>
      </c>
      <c r="H933" s="58">
        <v>0.82354735064876561</v>
      </c>
      <c r="I933" s="59">
        <v>0.41288715963882194</v>
      </c>
      <c r="J933" s="33">
        <v>404.61443447681762</v>
      </c>
    </row>
    <row r="934" spans="1:10" hidden="1" outlineLevel="1" x14ac:dyDescent="0.2">
      <c r="A934" s="50"/>
      <c r="F934" s="52">
        <v>903</v>
      </c>
      <c r="G934" s="33">
        <v>882.03100891033887</v>
      </c>
      <c r="H934" s="58">
        <v>0.86772314054824407</v>
      </c>
      <c r="I934" s="59">
        <v>0.41792754275825778</v>
      </c>
      <c r="J934" s="33">
        <v>424.81874109935632</v>
      </c>
    </row>
    <row r="935" spans="1:10" hidden="1" outlineLevel="1" x14ac:dyDescent="0.2">
      <c r="A935" s="50"/>
      <c r="F935" s="52">
        <v>904</v>
      </c>
      <c r="G935" s="33">
        <v>1137.7879932696103</v>
      </c>
      <c r="H935" s="58">
        <v>0.90637925855200463</v>
      </c>
      <c r="I935" s="59">
        <v>0.3869962099905192</v>
      </c>
      <c r="J935" s="33">
        <v>485.80065906571463</v>
      </c>
    </row>
    <row r="936" spans="1:10" hidden="1" outlineLevel="1" x14ac:dyDescent="0.2">
      <c r="A936" s="50"/>
      <c r="F936" s="52">
        <v>905</v>
      </c>
      <c r="G936" s="33">
        <v>1090.4163340140801</v>
      </c>
      <c r="H936" s="58">
        <v>0.91684468324869284</v>
      </c>
      <c r="I936" s="59">
        <v>0.39507644743033671</v>
      </c>
      <c r="J936" s="33">
        <v>469.87000015731229</v>
      </c>
    </row>
    <row r="937" spans="1:10" hidden="1" outlineLevel="1" x14ac:dyDescent="0.2">
      <c r="A937" s="50"/>
      <c r="F937" s="52">
        <v>906</v>
      </c>
      <c r="G937" s="33">
        <v>1367.4451080735607</v>
      </c>
      <c r="H937" s="58">
        <v>0.91953849750719208</v>
      </c>
      <c r="I937" s="59">
        <v>0.40901002149026572</v>
      </c>
      <c r="J937" s="33">
        <v>608.2385398285636</v>
      </c>
    </row>
    <row r="938" spans="1:10" hidden="1" outlineLevel="1" x14ac:dyDescent="0.2">
      <c r="A938" s="50"/>
      <c r="F938" s="52">
        <v>907</v>
      </c>
      <c r="G938" s="33">
        <v>1045.5646014378306</v>
      </c>
      <c r="H938" s="58">
        <v>0.90212946783836867</v>
      </c>
      <c r="I938" s="59">
        <v>0.37971129126014636</v>
      </c>
      <c r="J938" s="33">
        <v>440.08393369430462</v>
      </c>
    </row>
    <row r="939" spans="1:10" hidden="1" outlineLevel="1" x14ac:dyDescent="0.2">
      <c r="A939" s="50"/>
      <c r="F939" s="52">
        <v>908</v>
      </c>
      <c r="G939" s="33">
        <v>1026.8133129972282</v>
      </c>
      <c r="H939" s="58">
        <v>0.98282977721073028</v>
      </c>
      <c r="I939" s="59">
        <v>0.41626613049333516</v>
      </c>
      <c r="J939" s="33">
        <v>434.89484593500714</v>
      </c>
    </row>
    <row r="940" spans="1:10" hidden="1" outlineLevel="1" x14ac:dyDescent="0.2">
      <c r="A940" s="50"/>
      <c r="F940" s="52">
        <v>909</v>
      </c>
      <c r="G940" s="33">
        <v>940.26492255922108</v>
      </c>
      <c r="H940" s="58">
        <v>0.94675861570196962</v>
      </c>
      <c r="I940" s="59">
        <v>0.40563142444786265</v>
      </c>
      <c r="J940" s="33">
        <v>402.84925172111394</v>
      </c>
    </row>
    <row r="941" spans="1:10" hidden="1" outlineLevel="1" x14ac:dyDescent="0.2">
      <c r="A941" s="50"/>
      <c r="F941" s="52">
        <v>910</v>
      </c>
      <c r="G941" s="33">
        <v>1007.0884254164915</v>
      </c>
      <c r="H941" s="58">
        <v>0.8340848766758614</v>
      </c>
      <c r="I941" s="59">
        <v>0.41496287386611019</v>
      </c>
      <c r="J941" s="33">
        <v>501.03331079880894</v>
      </c>
    </row>
    <row r="942" spans="1:10" hidden="1" outlineLevel="1" x14ac:dyDescent="0.2">
      <c r="A942" s="50"/>
      <c r="F942" s="52">
        <v>911</v>
      </c>
      <c r="G942" s="33">
        <v>1206.9748283062154</v>
      </c>
      <c r="H942" s="58">
        <v>0.8597691722695584</v>
      </c>
      <c r="I942" s="59">
        <v>0.43633840337974616</v>
      </c>
      <c r="J942" s="33">
        <v>612.54751448282911</v>
      </c>
    </row>
    <row r="943" spans="1:10" hidden="1" outlineLevel="1" x14ac:dyDescent="0.2">
      <c r="A943" s="50"/>
      <c r="F943" s="52">
        <v>912</v>
      </c>
      <c r="G943" s="33">
        <v>1194.868165448416</v>
      </c>
      <c r="H943" s="58">
        <v>0.98186605214105394</v>
      </c>
      <c r="I943" s="59">
        <v>0.38428359788069905</v>
      </c>
      <c r="J943" s="33">
        <v>467.64855207119842</v>
      </c>
    </row>
    <row r="944" spans="1:10" hidden="1" outlineLevel="1" x14ac:dyDescent="0.2">
      <c r="A944" s="50"/>
      <c r="F944" s="52">
        <v>913</v>
      </c>
      <c r="G944" s="33">
        <v>1017.1301434672813</v>
      </c>
      <c r="H944" s="58">
        <v>0.90693746552532328</v>
      </c>
      <c r="I944" s="59">
        <v>0.39961405489327484</v>
      </c>
      <c r="J944" s="33">
        <v>448.16706381151215</v>
      </c>
    </row>
    <row r="945" spans="1:10" hidden="1" outlineLevel="1" x14ac:dyDescent="0.2">
      <c r="A945" s="50"/>
      <c r="F945" s="52">
        <v>914</v>
      </c>
      <c r="G945" s="33">
        <v>820.57027074842222</v>
      </c>
      <c r="H945" s="58">
        <v>0.95918995857995104</v>
      </c>
      <c r="I945" s="59">
        <v>0.42273138155049594</v>
      </c>
      <c r="J945" s="33">
        <v>361.6393198343012</v>
      </c>
    </row>
    <row r="946" spans="1:10" hidden="1" outlineLevel="1" x14ac:dyDescent="0.2">
      <c r="A946" s="50"/>
      <c r="F946" s="52">
        <v>915</v>
      </c>
      <c r="G946" s="33">
        <v>1269.8511547373705</v>
      </c>
      <c r="H946" s="58">
        <v>0.84149733239697433</v>
      </c>
      <c r="I946" s="59">
        <v>0.37573536904622418</v>
      </c>
      <c r="J946" s="33">
        <v>566.99881733426082</v>
      </c>
    </row>
    <row r="947" spans="1:10" hidden="1" outlineLevel="1" x14ac:dyDescent="0.2">
      <c r="A947" s="50"/>
      <c r="F947" s="52">
        <v>916</v>
      </c>
      <c r="G947" s="33">
        <v>953.51172862460612</v>
      </c>
      <c r="H947" s="58">
        <v>0.87174980530371293</v>
      </c>
      <c r="I947" s="59">
        <v>0.41908188517775957</v>
      </c>
      <c r="J947" s="33">
        <v>458.38781992258191</v>
      </c>
    </row>
    <row r="948" spans="1:10" hidden="1" outlineLevel="1" x14ac:dyDescent="0.2">
      <c r="A948" s="50"/>
      <c r="F948" s="52">
        <v>917</v>
      </c>
      <c r="G948" s="33">
        <v>1034.8632313332589</v>
      </c>
      <c r="H948" s="58">
        <v>0.85541855068133266</v>
      </c>
      <c r="I948" s="59">
        <v>0.39340310919577554</v>
      </c>
      <c r="J948" s="33">
        <v>475.92890342935073</v>
      </c>
    </row>
    <row r="949" spans="1:10" hidden="1" outlineLevel="1" x14ac:dyDescent="0.2">
      <c r="A949" s="50"/>
      <c r="F949" s="52">
        <v>918</v>
      </c>
      <c r="G949" s="33">
        <v>893.97311628530633</v>
      </c>
      <c r="H949" s="58">
        <v>0.87866749961593305</v>
      </c>
      <c r="I949" s="59">
        <v>0.41014214752049111</v>
      </c>
      <c r="J949" s="33">
        <v>417.28646376371859</v>
      </c>
    </row>
    <row r="950" spans="1:10" hidden="1" outlineLevel="1" x14ac:dyDescent="0.2">
      <c r="A950" s="50"/>
      <c r="F950" s="52">
        <v>919</v>
      </c>
      <c r="G950" s="33">
        <v>686.07503920268903</v>
      </c>
      <c r="H950" s="58">
        <v>0.83160248607131548</v>
      </c>
      <c r="I950" s="59">
        <v>0.34889952679045427</v>
      </c>
      <c r="J950" s="33">
        <v>287.84336330138495</v>
      </c>
    </row>
    <row r="951" spans="1:10" hidden="1" outlineLevel="1" x14ac:dyDescent="0.2">
      <c r="A951" s="50"/>
      <c r="F951" s="52">
        <v>920</v>
      </c>
      <c r="G951" s="33">
        <v>989.88672441772474</v>
      </c>
      <c r="H951" s="58">
        <v>0.97096153345476965</v>
      </c>
      <c r="I951" s="59">
        <v>0.39198688889756866</v>
      </c>
      <c r="J951" s="33">
        <v>399.62717790156836</v>
      </c>
    </row>
    <row r="952" spans="1:10" hidden="1" outlineLevel="1" x14ac:dyDescent="0.2">
      <c r="A952" s="50"/>
      <c r="F952" s="52">
        <v>921</v>
      </c>
      <c r="G952" s="33">
        <v>1063.9899355370519</v>
      </c>
      <c r="H952" s="58">
        <v>0.94210247278330894</v>
      </c>
      <c r="I952" s="59">
        <v>0.36859145635993651</v>
      </c>
      <c r="J952" s="33">
        <v>416.27913228301321</v>
      </c>
    </row>
    <row r="953" spans="1:10" hidden="1" outlineLevel="1" x14ac:dyDescent="0.2">
      <c r="A953" s="50"/>
      <c r="F953" s="52">
        <v>922</v>
      </c>
      <c r="G953" s="33">
        <v>868.24949929684669</v>
      </c>
      <c r="H953" s="58">
        <v>0.98524018685906634</v>
      </c>
      <c r="I953" s="59">
        <v>0.41884886352790429</v>
      </c>
      <c r="J953" s="33">
        <v>369.11336026448203</v>
      </c>
    </row>
    <row r="954" spans="1:10" hidden="1" outlineLevel="1" x14ac:dyDescent="0.2">
      <c r="A954" s="50"/>
      <c r="F954" s="52">
        <v>923</v>
      </c>
      <c r="G954" s="33">
        <v>1083.0868029318576</v>
      </c>
      <c r="H954" s="58">
        <v>0.9800950554757013</v>
      </c>
      <c r="I954" s="59">
        <v>0.37794167575822829</v>
      </c>
      <c r="J954" s="33">
        <v>417.65708234596508</v>
      </c>
    </row>
    <row r="955" spans="1:10" hidden="1" outlineLevel="1" x14ac:dyDescent="0.2">
      <c r="A955" s="50"/>
      <c r="F955" s="52">
        <v>924</v>
      </c>
      <c r="G955" s="33">
        <v>908.3452387810172</v>
      </c>
      <c r="H955" s="58">
        <v>0.91136042667997663</v>
      </c>
      <c r="I955" s="59">
        <v>0.41277252971803785</v>
      </c>
      <c r="J955" s="33">
        <v>411.40689357651411</v>
      </c>
    </row>
    <row r="956" spans="1:10" hidden="1" outlineLevel="1" x14ac:dyDescent="0.2">
      <c r="A956" s="50"/>
      <c r="F956" s="52">
        <v>925</v>
      </c>
      <c r="G956" s="33">
        <v>1029.644133657278</v>
      </c>
      <c r="H956" s="58">
        <v>0.85440485514079689</v>
      </c>
      <c r="I956" s="59">
        <v>0.4136716975090643</v>
      </c>
      <c r="J956" s="33">
        <v>498.51617068592907</v>
      </c>
    </row>
    <row r="957" spans="1:10" hidden="1" outlineLevel="1" x14ac:dyDescent="0.2">
      <c r="A957" s="50"/>
      <c r="F957" s="52">
        <v>926</v>
      </c>
      <c r="G957" s="33">
        <v>1060.1428050088275</v>
      </c>
      <c r="H957" s="58">
        <v>0.89721357899337784</v>
      </c>
      <c r="I957" s="59">
        <v>0.36137943180800558</v>
      </c>
      <c r="J957" s="33">
        <v>427.00401942118066</v>
      </c>
    </row>
    <row r="958" spans="1:10" hidden="1" outlineLevel="1" x14ac:dyDescent="0.2">
      <c r="A958" s="50"/>
      <c r="F958" s="52">
        <v>927</v>
      </c>
      <c r="G958" s="33">
        <v>871.02545582558628</v>
      </c>
      <c r="H958" s="58">
        <v>0.90812170866544639</v>
      </c>
      <c r="I958" s="59">
        <v>0.42756677776290364</v>
      </c>
      <c r="J958" s="33">
        <v>410.10091923043217</v>
      </c>
    </row>
    <row r="959" spans="1:10" hidden="1" outlineLevel="1" x14ac:dyDescent="0.2">
      <c r="A959" s="50"/>
      <c r="F959" s="52">
        <v>928</v>
      </c>
      <c r="G959" s="33">
        <v>1100.5840869792303</v>
      </c>
      <c r="H959" s="58">
        <v>0.99233417185637895</v>
      </c>
      <c r="I959" s="59">
        <v>0.43124721639184777</v>
      </c>
      <c r="J959" s="33">
        <v>478.29031527460984</v>
      </c>
    </row>
    <row r="960" spans="1:10" hidden="1" outlineLevel="1" x14ac:dyDescent="0.2">
      <c r="A960" s="50"/>
      <c r="F960" s="52">
        <v>929</v>
      </c>
      <c r="G960" s="33">
        <v>794.10516044789892</v>
      </c>
      <c r="H960" s="58">
        <v>0.93683539786485626</v>
      </c>
      <c r="I960" s="59">
        <v>0.38680256944265673</v>
      </c>
      <c r="J960" s="33">
        <v>327.87180882466004</v>
      </c>
    </row>
    <row r="961" spans="1:10" hidden="1" outlineLevel="1" x14ac:dyDescent="0.2">
      <c r="A961" s="50"/>
      <c r="F961" s="52">
        <v>930</v>
      </c>
      <c r="G961" s="33">
        <v>820.2161193192569</v>
      </c>
      <c r="H961" s="58">
        <v>0.91415215855718368</v>
      </c>
      <c r="I961" s="59">
        <v>0.42858970010227626</v>
      </c>
      <c r="J961" s="33">
        <v>384.54887111236116</v>
      </c>
    </row>
    <row r="962" spans="1:10" hidden="1" outlineLevel="1" x14ac:dyDescent="0.2">
      <c r="A962" s="50"/>
      <c r="F962" s="52">
        <v>931</v>
      </c>
      <c r="G962" s="33">
        <v>836.2620269371323</v>
      </c>
      <c r="H962" s="58">
        <v>1.0111916529206673</v>
      </c>
      <c r="I962" s="59">
        <v>0.40036533594264878</v>
      </c>
      <c r="J962" s="33">
        <v>331.10471826356428</v>
      </c>
    </row>
    <row r="963" spans="1:10" hidden="1" outlineLevel="1" x14ac:dyDescent="0.2">
      <c r="A963" s="50"/>
      <c r="F963" s="52">
        <v>932</v>
      </c>
      <c r="G963" s="33">
        <v>954.88292952535107</v>
      </c>
      <c r="H963" s="58">
        <v>0.9186661618019063</v>
      </c>
      <c r="I963" s="59">
        <v>0.42539650437439869</v>
      </c>
      <c r="J963" s="33">
        <v>442.16699950080471</v>
      </c>
    </row>
    <row r="964" spans="1:10" hidden="1" outlineLevel="1" x14ac:dyDescent="0.2">
      <c r="A964" s="50"/>
      <c r="F964" s="52">
        <v>933</v>
      </c>
      <c r="G964" s="33">
        <v>938.86235973161513</v>
      </c>
      <c r="H964" s="58">
        <v>0.95309140844200479</v>
      </c>
      <c r="I964" s="59">
        <v>0.40226031078020125</v>
      </c>
      <c r="J964" s="33">
        <v>396.2548201151406</v>
      </c>
    </row>
    <row r="965" spans="1:10" hidden="1" outlineLevel="1" x14ac:dyDescent="0.2">
      <c r="A965" s="50"/>
      <c r="F965" s="52">
        <v>934</v>
      </c>
      <c r="G965" s="33">
        <v>1107.3202159220295</v>
      </c>
      <c r="H965" s="58">
        <v>0.95200774599300708</v>
      </c>
      <c r="I965" s="59">
        <v>0.36240460100090421</v>
      </c>
      <c r="J965" s="33">
        <v>421.52802088062623</v>
      </c>
    </row>
    <row r="966" spans="1:10" hidden="1" outlineLevel="1" x14ac:dyDescent="0.2">
      <c r="A966" s="50"/>
      <c r="F966" s="52">
        <v>935</v>
      </c>
      <c r="G966" s="33">
        <v>896.11676377453546</v>
      </c>
      <c r="H966" s="58">
        <v>0.9393501175519603</v>
      </c>
      <c r="I966" s="59">
        <v>0.42228694411762741</v>
      </c>
      <c r="J966" s="33">
        <v>402.85129333152406</v>
      </c>
    </row>
    <row r="967" spans="1:10" hidden="1" outlineLevel="1" x14ac:dyDescent="0.2">
      <c r="A967" s="50"/>
      <c r="F967" s="52">
        <v>936</v>
      </c>
      <c r="G967" s="33">
        <v>1116.8433271650695</v>
      </c>
      <c r="H967" s="58">
        <v>1.0098170167310638</v>
      </c>
      <c r="I967" s="59">
        <v>0.40375291663458157</v>
      </c>
      <c r="J967" s="33">
        <v>446.54501092335931</v>
      </c>
    </row>
    <row r="968" spans="1:10" hidden="1" outlineLevel="1" x14ac:dyDescent="0.2">
      <c r="A968" s="50"/>
      <c r="F968" s="52">
        <v>937</v>
      </c>
      <c r="G968" s="33">
        <v>962.98924455875613</v>
      </c>
      <c r="H968" s="58">
        <v>0.99379144737673697</v>
      </c>
      <c r="I968" s="59">
        <v>0.39901633352507226</v>
      </c>
      <c r="J968" s="33">
        <v>386.64896805280017</v>
      </c>
    </row>
    <row r="969" spans="1:10" hidden="1" outlineLevel="1" x14ac:dyDescent="0.2">
      <c r="A969" s="50"/>
      <c r="F969" s="52">
        <v>938</v>
      </c>
      <c r="G969" s="33">
        <v>954.32917876961335</v>
      </c>
      <c r="H969" s="58">
        <v>0.81952505726820846</v>
      </c>
      <c r="I969" s="59">
        <v>0.40504318952502466</v>
      </c>
      <c r="J969" s="33">
        <v>471.66896362405674</v>
      </c>
    </row>
    <row r="970" spans="1:10" hidden="1" outlineLevel="1" x14ac:dyDescent="0.2">
      <c r="A970" s="50"/>
      <c r="F970" s="52">
        <v>939</v>
      </c>
      <c r="G970" s="33">
        <v>989.73187905126576</v>
      </c>
      <c r="H970" s="58">
        <v>0.93826303878023176</v>
      </c>
      <c r="I970" s="59">
        <v>0.38544945258944541</v>
      </c>
      <c r="J970" s="33">
        <v>406.59345537748487</v>
      </c>
    </row>
    <row r="971" spans="1:10" hidden="1" outlineLevel="1" x14ac:dyDescent="0.2">
      <c r="A971" s="50"/>
      <c r="F971" s="52">
        <v>940</v>
      </c>
      <c r="G971" s="33">
        <v>1017.6806470685899</v>
      </c>
      <c r="H971" s="58">
        <v>0.81607590759462434</v>
      </c>
      <c r="I971" s="59">
        <v>0.38948495097375646</v>
      </c>
      <c r="J971" s="33">
        <v>485.70395626400853</v>
      </c>
    </row>
    <row r="972" spans="1:10" hidden="1" outlineLevel="1" x14ac:dyDescent="0.2">
      <c r="A972" s="50"/>
      <c r="F972" s="52">
        <v>941</v>
      </c>
      <c r="G972" s="33">
        <v>909.45811487915387</v>
      </c>
      <c r="H972" s="58">
        <v>0.97145461672157229</v>
      </c>
      <c r="I972" s="59">
        <v>0.38861123604749503</v>
      </c>
      <c r="J972" s="33">
        <v>363.81075973403676</v>
      </c>
    </row>
    <row r="973" spans="1:10" hidden="1" outlineLevel="1" x14ac:dyDescent="0.2">
      <c r="A973" s="50"/>
      <c r="F973" s="52">
        <v>942</v>
      </c>
      <c r="G973" s="33">
        <v>1030.6716915503168</v>
      </c>
      <c r="H973" s="58">
        <v>0.91765279635420105</v>
      </c>
      <c r="I973" s="59">
        <v>0.39191559930625169</v>
      </c>
      <c r="J973" s="33">
        <v>440.18425627508998</v>
      </c>
    </row>
    <row r="974" spans="1:10" hidden="1" outlineLevel="1" x14ac:dyDescent="0.2">
      <c r="A974" s="50"/>
      <c r="F974" s="52">
        <v>943</v>
      </c>
      <c r="G974" s="33">
        <v>1198.8775949482524</v>
      </c>
      <c r="H974" s="58">
        <v>0.96539205149506147</v>
      </c>
      <c r="I974" s="59">
        <v>0.4049585013354613</v>
      </c>
      <c r="J974" s="33">
        <v>502.90001184807778</v>
      </c>
    </row>
    <row r="975" spans="1:10" hidden="1" outlineLevel="1" x14ac:dyDescent="0.2">
      <c r="A975" s="50"/>
      <c r="F975" s="52">
        <v>944</v>
      </c>
      <c r="G975" s="33">
        <v>801.81259669604231</v>
      </c>
      <c r="H975" s="58">
        <v>0.88446178385999397</v>
      </c>
      <c r="I975" s="59">
        <v>0.37360987583810168</v>
      </c>
      <c r="J975" s="33">
        <v>338.69762398287406</v>
      </c>
    </row>
    <row r="976" spans="1:10" hidden="1" outlineLevel="1" x14ac:dyDescent="0.2">
      <c r="A976" s="50"/>
      <c r="F976" s="52">
        <v>945</v>
      </c>
      <c r="G976" s="33">
        <v>1232.9405202736014</v>
      </c>
      <c r="H976" s="58">
        <v>0.92821881693591501</v>
      </c>
      <c r="I976" s="59">
        <v>0.39374705629633827</v>
      </c>
      <c r="J976" s="33">
        <v>523.00889788977781</v>
      </c>
    </row>
    <row r="977" spans="1:10" hidden="1" outlineLevel="1" x14ac:dyDescent="0.2">
      <c r="A977" s="50"/>
      <c r="F977" s="52">
        <v>946</v>
      </c>
      <c r="G977" s="33">
        <v>1037.6584377402664</v>
      </c>
      <c r="H977" s="58">
        <v>0.97561545610853018</v>
      </c>
      <c r="I977" s="59">
        <v>0.39128695355482451</v>
      </c>
      <c r="J977" s="33">
        <v>416.17033267734575</v>
      </c>
    </row>
    <row r="978" spans="1:10" hidden="1" outlineLevel="1" x14ac:dyDescent="0.2">
      <c r="A978" s="50"/>
      <c r="F978" s="52">
        <v>947</v>
      </c>
      <c r="G978" s="33">
        <v>1129.9778137938008</v>
      </c>
      <c r="H978" s="58">
        <v>0.99298521476914337</v>
      </c>
      <c r="I978" s="59">
        <v>0.35332470929110493</v>
      </c>
      <c r="J978" s="33">
        <v>402.06951385163711</v>
      </c>
    </row>
    <row r="979" spans="1:10" hidden="1" outlineLevel="1" x14ac:dyDescent="0.2">
      <c r="A979" s="50"/>
      <c r="F979" s="52">
        <v>948</v>
      </c>
      <c r="G979" s="33">
        <v>930.91460303214217</v>
      </c>
      <c r="H979" s="58">
        <v>0.84039584029030923</v>
      </c>
      <c r="I979" s="59">
        <v>0.41055785977370945</v>
      </c>
      <c r="J979" s="33">
        <v>454.77891337603734</v>
      </c>
    </row>
    <row r="980" spans="1:10" hidden="1" outlineLevel="1" x14ac:dyDescent="0.2">
      <c r="A980" s="50"/>
      <c r="F980" s="52">
        <v>949</v>
      </c>
      <c r="G980" s="33">
        <v>1056.59767957024</v>
      </c>
      <c r="H980" s="58">
        <v>0.92103506990694328</v>
      </c>
      <c r="I980" s="59">
        <v>0.39017068227070772</v>
      </c>
      <c r="J980" s="33">
        <v>447.5979807861379</v>
      </c>
    </row>
    <row r="981" spans="1:10" hidden="1" outlineLevel="1" x14ac:dyDescent="0.2">
      <c r="A981" s="50"/>
      <c r="F981" s="52">
        <v>950</v>
      </c>
      <c r="G981" s="33">
        <v>1123.1509069639374</v>
      </c>
      <c r="H981" s="58">
        <v>0.87682888052690766</v>
      </c>
      <c r="I981" s="59">
        <v>0.43413262630129895</v>
      </c>
      <c r="J981" s="33">
        <v>556.09077643511409</v>
      </c>
    </row>
    <row r="982" spans="1:10" hidden="1" outlineLevel="1" x14ac:dyDescent="0.2">
      <c r="A982" s="50"/>
      <c r="F982" s="52">
        <v>951</v>
      </c>
      <c r="G982" s="33">
        <v>1178.2318701646414</v>
      </c>
      <c r="H982" s="58">
        <v>0.94311148247295606</v>
      </c>
      <c r="I982" s="59">
        <v>0.38247862992019233</v>
      </c>
      <c r="J982" s="33">
        <v>477.83164536097189</v>
      </c>
    </row>
    <row r="983" spans="1:10" hidden="1" outlineLevel="1" x14ac:dyDescent="0.2">
      <c r="A983" s="50"/>
      <c r="F983" s="52">
        <v>952</v>
      </c>
      <c r="G983" s="33">
        <v>1133.4283384472915</v>
      </c>
      <c r="H983" s="58">
        <v>0.94411056417032702</v>
      </c>
      <c r="I983" s="59">
        <v>0.4123925560138656</v>
      </c>
      <c r="J983" s="33">
        <v>495.08757479224693</v>
      </c>
    </row>
    <row r="984" spans="1:10" hidden="1" outlineLevel="1" x14ac:dyDescent="0.2">
      <c r="A984" s="50"/>
      <c r="F984" s="52">
        <v>953</v>
      </c>
      <c r="G984" s="33">
        <v>875.02174137288387</v>
      </c>
      <c r="H984" s="58">
        <v>0.94686910559717374</v>
      </c>
      <c r="I984" s="59">
        <v>0.43173911886009408</v>
      </c>
      <c r="J984" s="33">
        <v>398.97923944354915</v>
      </c>
    </row>
    <row r="985" spans="1:10" hidden="1" outlineLevel="1" x14ac:dyDescent="0.2">
      <c r="A985" s="50"/>
      <c r="F985" s="52">
        <v>954</v>
      </c>
      <c r="G985" s="33">
        <v>989.41804286026377</v>
      </c>
      <c r="H985" s="58">
        <v>0.82366017149265436</v>
      </c>
      <c r="I985" s="59">
        <v>0.40950679478383428</v>
      </c>
      <c r="J985" s="33">
        <v>491.91817870559066</v>
      </c>
    </row>
    <row r="986" spans="1:10" hidden="1" outlineLevel="1" x14ac:dyDescent="0.2">
      <c r="A986" s="50"/>
      <c r="F986" s="52">
        <v>955</v>
      </c>
      <c r="G986" s="33">
        <v>1084.506019076415</v>
      </c>
      <c r="H986" s="58">
        <v>0.8863692678310976</v>
      </c>
      <c r="I986" s="59">
        <v>0.43217710311528518</v>
      </c>
      <c r="J986" s="33">
        <v>528.78488305716883</v>
      </c>
    </row>
    <row r="987" spans="1:10" hidden="1" outlineLevel="1" x14ac:dyDescent="0.2">
      <c r="A987" s="50"/>
      <c r="F987" s="52">
        <v>956</v>
      </c>
      <c r="G987" s="33">
        <v>1054.7243738664611</v>
      </c>
      <c r="H987" s="58">
        <v>0.90683099155396685</v>
      </c>
      <c r="I987" s="59">
        <v>0.39264070917334487</v>
      </c>
      <c r="J987" s="33">
        <v>456.67575324888315</v>
      </c>
    </row>
    <row r="988" spans="1:10" hidden="1" outlineLevel="1" x14ac:dyDescent="0.2">
      <c r="A988" s="50"/>
      <c r="F988" s="52">
        <v>957</v>
      </c>
      <c r="G988" s="33">
        <v>987.05276161874815</v>
      </c>
      <c r="H988" s="58">
        <v>0.94903365050257438</v>
      </c>
      <c r="I988" s="59">
        <v>0.41212486147505784</v>
      </c>
      <c r="J988" s="33">
        <v>428.63494085302335</v>
      </c>
    </row>
    <row r="989" spans="1:10" hidden="1" outlineLevel="1" x14ac:dyDescent="0.2">
      <c r="A989" s="50"/>
      <c r="F989" s="52">
        <v>958</v>
      </c>
      <c r="G989" s="33">
        <v>956.61104371173656</v>
      </c>
      <c r="H989" s="58">
        <v>0.88216365714144274</v>
      </c>
      <c r="I989" s="59">
        <v>0.43375516203879311</v>
      </c>
      <c r="J989" s="33">
        <v>470.36054468377876</v>
      </c>
    </row>
    <row r="990" spans="1:10" hidden="1" outlineLevel="1" x14ac:dyDescent="0.2">
      <c r="A990" s="50"/>
      <c r="F990" s="52">
        <v>959</v>
      </c>
      <c r="G990" s="33">
        <v>1129.8779778264679</v>
      </c>
      <c r="H990" s="58">
        <v>1.033713178528703</v>
      </c>
      <c r="I990" s="59">
        <v>0.39441061840733965</v>
      </c>
      <c r="J990" s="33">
        <v>431.1020515319837</v>
      </c>
    </row>
    <row r="991" spans="1:10" hidden="1" outlineLevel="1" x14ac:dyDescent="0.2">
      <c r="A991" s="50"/>
      <c r="F991" s="52">
        <v>960</v>
      </c>
      <c r="G991" s="33">
        <v>947.28204749667873</v>
      </c>
      <c r="H991" s="58">
        <v>0.88375292585346477</v>
      </c>
      <c r="I991" s="59">
        <v>0.39384156266532594</v>
      </c>
      <c r="J991" s="33">
        <v>422.15310519125995</v>
      </c>
    </row>
    <row r="992" spans="1:10" hidden="1" outlineLevel="1" x14ac:dyDescent="0.2">
      <c r="A992" s="50"/>
      <c r="F992" s="52">
        <v>961</v>
      </c>
      <c r="G992" s="33">
        <v>1071.334676768636</v>
      </c>
      <c r="H992" s="58">
        <v>0.9024241067950145</v>
      </c>
      <c r="I992" s="59">
        <v>0.3906624090626038</v>
      </c>
      <c r="J992" s="33">
        <v>463.78435880349366</v>
      </c>
    </row>
    <row r="993" spans="1:10" hidden="1" outlineLevel="1" x14ac:dyDescent="0.2">
      <c r="A993" s="50"/>
      <c r="F993" s="52">
        <v>962</v>
      </c>
      <c r="G993" s="33">
        <v>920.96277134351396</v>
      </c>
      <c r="H993" s="58">
        <v>0.95574011319870522</v>
      </c>
      <c r="I993" s="59">
        <v>0.43060690238101806</v>
      </c>
      <c r="J993" s="33">
        <v>414.93803671084174</v>
      </c>
    </row>
    <row r="994" spans="1:10" hidden="1" outlineLevel="1" x14ac:dyDescent="0.2">
      <c r="A994" s="50"/>
      <c r="F994" s="52">
        <v>963</v>
      </c>
      <c r="G994" s="33">
        <v>927.70733241801599</v>
      </c>
      <c r="H994" s="58">
        <v>0.94063934520840298</v>
      </c>
      <c r="I994" s="59">
        <v>0.42220524554160671</v>
      </c>
      <c r="J994" s="33">
        <v>416.40072156190558</v>
      </c>
    </row>
    <row r="995" spans="1:10" hidden="1" outlineLevel="1" x14ac:dyDescent="0.2">
      <c r="A995" s="50"/>
      <c r="F995" s="52">
        <v>964</v>
      </c>
      <c r="G995" s="33">
        <v>759.66207390227351</v>
      </c>
      <c r="H995" s="58">
        <v>0.84606435589299156</v>
      </c>
      <c r="I995" s="59">
        <v>0.38409710209426984</v>
      </c>
      <c r="J995" s="33">
        <v>344.87211182513227</v>
      </c>
    </row>
    <row r="996" spans="1:10" hidden="1" outlineLevel="1" x14ac:dyDescent="0.2">
      <c r="A996" s="50"/>
      <c r="F996" s="52">
        <v>965</v>
      </c>
      <c r="G996" s="33">
        <v>1038.1586361090726</v>
      </c>
      <c r="H996" s="58">
        <v>0.85331683535645553</v>
      </c>
      <c r="I996" s="59">
        <v>0.38550374176031954</v>
      </c>
      <c r="J996" s="33">
        <v>469.00989430690925</v>
      </c>
    </row>
    <row r="997" spans="1:10" hidden="1" outlineLevel="1" x14ac:dyDescent="0.2">
      <c r="A997" s="50"/>
      <c r="F997" s="52">
        <v>966</v>
      </c>
      <c r="G997" s="33">
        <v>1089.6812391829003</v>
      </c>
      <c r="H997" s="58">
        <v>0.98915244200603336</v>
      </c>
      <c r="I997" s="59">
        <v>0.37155937106976716</v>
      </c>
      <c r="J997" s="33">
        <v>409.32141367028379</v>
      </c>
    </row>
    <row r="998" spans="1:10" hidden="1" outlineLevel="1" x14ac:dyDescent="0.2">
      <c r="A998" s="50"/>
      <c r="F998" s="52">
        <v>967</v>
      </c>
      <c r="G998" s="33">
        <v>809.78913549078868</v>
      </c>
      <c r="H998" s="58">
        <v>1.0524701625007844</v>
      </c>
      <c r="I998" s="59">
        <v>0.41905305322994879</v>
      </c>
      <c r="J998" s="33">
        <v>322.42682195715241</v>
      </c>
    </row>
    <row r="999" spans="1:10" hidden="1" outlineLevel="1" x14ac:dyDescent="0.2">
      <c r="A999" s="50"/>
      <c r="F999" s="52">
        <v>968</v>
      </c>
      <c r="G999" s="33">
        <v>934.27177899450908</v>
      </c>
      <c r="H999" s="58">
        <v>0.95277653927288353</v>
      </c>
      <c r="I999" s="59">
        <v>0.38523265258468198</v>
      </c>
      <c r="J999" s="33">
        <v>377.75069055723526</v>
      </c>
    </row>
    <row r="1000" spans="1:10" hidden="1" outlineLevel="1" x14ac:dyDescent="0.2">
      <c r="A1000" s="50"/>
      <c r="F1000" s="52">
        <v>969</v>
      </c>
      <c r="G1000" s="33">
        <v>1046.827175757109</v>
      </c>
      <c r="H1000" s="58">
        <v>0.89119198512294351</v>
      </c>
      <c r="I1000" s="59">
        <v>0.4380275712097047</v>
      </c>
      <c r="J1000" s="33">
        <v>514.52343931251107</v>
      </c>
    </row>
    <row r="1001" spans="1:10" hidden="1" outlineLevel="1" x14ac:dyDescent="0.2">
      <c r="A1001" s="50"/>
      <c r="F1001" s="52">
        <v>970</v>
      </c>
      <c r="G1001" s="33">
        <v>1070.9921227106438</v>
      </c>
      <c r="H1001" s="58">
        <v>1.0003862962611887</v>
      </c>
      <c r="I1001" s="59">
        <v>0.39973918863302849</v>
      </c>
      <c r="J1001" s="33">
        <v>427.95220582763892</v>
      </c>
    </row>
    <row r="1002" spans="1:10" hidden="1" outlineLevel="1" x14ac:dyDescent="0.2">
      <c r="A1002" s="50"/>
      <c r="F1002" s="52">
        <v>971</v>
      </c>
      <c r="G1002" s="33">
        <v>930.03867029118953</v>
      </c>
      <c r="H1002" s="58">
        <v>0.89457635033936655</v>
      </c>
      <c r="I1002" s="59">
        <v>0.44138724296798182</v>
      </c>
      <c r="J1002" s="33">
        <v>458.88448132762056</v>
      </c>
    </row>
    <row r="1003" spans="1:10" hidden="1" outlineLevel="1" x14ac:dyDescent="0.2">
      <c r="A1003" s="50"/>
      <c r="F1003" s="52">
        <v>972</v>
      </c>
      <c r="G1003" s="33">
        <v>787.80595579381838</v>
      </c>
      <c r="H1003" s="58">
        <v>0.93746193928229227</v>
      </c>
      <c r="I1003" s="59">
        <v>0.44393899758256805</v>
      </c>
      <c r="J1003" s="33">
        <v>373.06878460840665</v>
      </c>
    </row>
    <row r="1004" spans="1:10" hidden="1" outlineLevel="1" x14ac:dyDescent="0.2">
      <c r="A1004" s="50"/>
      <c r="F1004" s="52">
        <v>973</v>
      </c>
      <c r="G1004" s="33">
        <v>982.80699525475586</v>
      </c>
      <c r="H1004" s="58">
        <v>0.95972335737582837</v>
      </c>
      <c r="I1004" s="59">
        <v>0.40506047055587618</v>
      </c>
      <c r="J1004" s="33">
        <v>414.80314186789496</v>
      </c>
    </row>
    <row r="1005" spans="1:10" hidden="1" outlineLevel="1" x14ac:dyDescent="0.2">
      <c r="A1005" s="50"/>
      <c r="F1005" s="52">
        <v>974</v>
      </c>
      <c r="G1005" s="33">
        <v>1111.3553425340708</v>
      </c>
      <c r="H1005" s="58">
        <v>0.85255415203734941</v>
      </c>
      <c r="I1005" s="59">
        <v>0.39522537242444172</v>
      </c>
      <c r="J1005" s="33">
        <v>515.19991791639143</v>
      </c>
    </row>
    <row r="1006" spans="1:10" hidden="1" outlineLevel="1" x14ac:dyDescent="0.2">
      <c r="A1006" s="50"/>
      <c r="F1006" s="52">
        <v>975</v>
      </c>
      <c r="G1006" s="33">
        <v>953.1419799516101</v>
      </c>
      <c r="H1006" s="58">
        <v>0.87784024979727315</v>
      </c>
      <c r="I1006" s="59">
        <v>0.38397722976187421</v>
      </c>
      <c r="J1006" s="33">
        <v>416.91505614613476</v>
      </c>
    </row>
    <row r="1007" spans="1:10" hidden="1" outlineLevel="1" x14ac:dyDescent="0.2">
      <c r="A1007" s="50"/>
      <c r="F1007" s="52">
        <v>976</v>
      </c>
      <c r="G1007" s="33">
        <v>687.47985308209354</v>
      </c>
      <c r="H1007" s="58">
        <v>0.96327781438519522</v>
      </c>
      <c r="I1007" s="59">
        <v>0.36324819335005631</v>
      </c>
      <c r="J1007" s="33">
        <v>259.2458903001085</v>
      </c>
    </row>
    <row r="1008" spans="1:10" hidden="1" outlineLevel="1" x14ac:dyDescent="0.2">
      <c r="A1008" s="50"/>
      <c r="F1008" s="52">
        <v>977</v>
      </c>
      <c r="G1008" s="33">
        <v>1084.5562364610623</v>
      </c>
      <c r="H1008" s="58">
        <v>0.89438970294899434</v>
      </c>
      <c r="I1008" s="59">
        <v>0.40059264485668916</v>
      </c>
      <c r="J1008" s="33">
        <v>485.76727776184003</v>
      </c>
    </row>
    <row r="1009" spans="1:10" hidden="1" outlineLevel="1" x14ac:dyDescent="0.2">
      <c r="A1009" s="50"/>
      <c r="F1009" s="52">
        <v>978</v>
      </c>
      <c r="G1009" s="33">
        <v>1556.9127425253637</v>
      </c>
      <c r="H1009" s="58">
        <v>0.88567974147664597</v>
      </c>
      <c r="I1009" s="59">
        <v>0.36061431810806649</v>
      </c>
      <c r="J1009" s="33">
        <v>633.91427025696305</v>
      </c>
    </row>
    <row r="1010" spans="1:10" hidden="1" outlineLevel="1" x14ac:dyDescent="0.2">
      <c r="A1010" s="50"/>
      <c r="F1010" s="52">
        <v>979</v>
      </c>
      <c r="G1010" s="33">
        <v>1056.2123395593544</v>
      </c>
      <c r="H1010" s="58">
        <v>0.96724544589103467</v>
      </c>
      <c r="I1010" s="59">
        <v>0.38905205149745697</v>
      </c>
      <c r="J1010" s="33">
        <v>424.83692145373823</v>
      </c>
    </row>
    <row r="1011" spans="1:10" hidden="1" outlineLevel="1" x14ac:dyDescent="0.2">
      <c r="A1011" s="50"/>
      <c r="F1011" s="52">
        <v>980</v>
      </c>
      <c r="G1011" s="33">
        <v>782.40762921119335</v>
      </c>
      <c r="H1011" s="58">
        <v>0.9014389923432653</v>
      </c>
      <c r="I1011" s="59">
        <v>0.38639732808273541</v>
      </c>
      <c r="J1011" s="33">
        <v>335.37512795278553</v>
      </c>
    </row>
    <row r="1012" spans="1:10" hidden="1" outlineLevel="1" x14ac:dyDescent="0.2">
      <c r="A1012" s="50"/>
      <c r="F1012" s="52">
        <v>981</v>
      </c>
      <c r="G1012" s="33">
        <v>925.39318005255234</v>
      </c>
      <c r="H1012" s="58">
        <v>0.94111763568505924</v>
      </c>
      <c r="I1012" s="59">
        <v>0.38466132236816564</v>
      </c>
      <c r="J1012" s="33">
        <v>378.23429383552445</v>
      </c>
    </row>
    <row r="1013" spans="1:10" hidden="1" outlineLevel="1" x14ac:dyDescent="0.2">
      <c r="A1013" s="50"/>
      <c r="F1013" s="52">
        <v>982</v>
      </c>
      <c r="G1013" s="33">
        <v>1062.3637499475865</v>
      </c>
      <c r="H1013" s="58">
        <v>0.85748177930928515</v>
      </c>
      <c r="I1013" s="59">
        <v>0.39942272661144551</v>
      </c>
      <c r="J1013" s="33">
        <v>494.85859162981984</v>
      </c>
    </row>
    <row r="1014" spans="1:10" hidden="1" outlineLevel="1" x14ac:dyDescent="0.2">
      <c r="A1014" s="50"/>
      <c r="F1014" s="52">
        <v>983</v>
      </c>
      <c r="G1014" s="33">
        <v>843.82601105167009</v>
      </c>
      <c r="H1014" s="58">
        <v>0.93971124550922791</v>
      </c>
      <c r="I1014" s="59">
        <v>0.38470872446339033</v>
      </c>
      <c r="J1014" s="33">
        <v>345.45423387458112</v>
      </c>
    </row>
    <row r="1015" spans="1:10" hidden="1" outlineLevel="1" x14ac:dyDescent="0.2">
      <c r="A1015" s="50"/>
      <c r="F1015" s="52">
        <v>984</v>
      </c>
      <c r="G1015" s="33">
        <v>1067.4610714094813</v>
      </c>
      <c r="H1015" s="58">
        <v>0.99803671494339852</v>
      </c>
      <c r="I1015" s="59">
        <v>0.41210736283572036</v>
      </c>
      <c r="J1015" s="33">
        <v>440.77393194227568</v>
      </c>
    </row>
    <row r="1016" spans="1:10" hidden="1" outlineLevel="1" x14ac:dyDescent="0.2">
      <c r="A1016" s="50"/>
      <c r="F1016" s="52">
        <v>985</v>
      </c>
      <c r="G1016" s="33">
        <v>1229.1253149287918</v>
      </c>
      <c r="H1016" s="58">
        <v>0.91768776702491495</v>
      </c>
      <c r="I1016" s="59">
        <v>0.39401859183492988</v>
      </c>
      <c r="J1016" s="33">
        <v>527.73747583774718</v>
      </c>
    </row>
    <row r="1017" spans="1:10" hidden="1" outlineLevel="1" x14ac:dyDescent="0.2">
      <c r="A1017" s="50"/>
      <c r="F1017" s="52">
        <v>986</v>
      </c>
      <c r="G1017" s="33">
        <v>1206.7961963819698</v>
      </c>
      <c r="H1017" s="58">
        <v>0.92782660889338253</v>
      </c>
      <c r="I1017" s="59">
        <v>0.38816987700026445</v>
      </c>
      <c r="J1017" s="33">
        <v>504.88089759862163</v>
      </c>
    </row>
    <row r="1018" spans="1:10" hidden="1" outlineLevel="1" x14ac:dyDescent="0.2">
      <c r="A1018" s="50"/>
      <c r="F1018" s="52">
        <v>987</v>
      </c>
      <c r="G1018" s="33">
        <v>1246.0765490264705</v>
      </c>
      <c r="H1018" s="58">
        <v>0.8370192847767266</v>
      </c>
      <c r="I1018" s="59">
        <v>0.4406293719040818</v>
      </c>
      <c r="J1018" s="33">
        <v>655.96807281256338</v>
      </c>
    </row>
    <row r="1019" spans="1:10" hidden="1" outlineLevel="1" x14ac:dyDescent="0.2">
      <c r="A1019" s="50"/>
      <c r="F1019" s="52">
        <v>988</v>
      </c>
      <c r="G1019" s="33">
        <v>1242.0833346995182</v>
      </c>
      <c r="H1019" s="58">
        <v>0.91525943989615122</v>
      </c>
      <c r="I1019" s="59">
        <v>0.41012122278026392</v>
      </c>
      <c r="J1019" s="33">
        <v>556.56867748859622</v>
      </c>
    </row>
    <row r="1020" spans="1:10" hidden="1" outlineLevel="1" x14ac:dyDescent="0.2">
      <c r="A1020" s="50"/>
      <c r="F1020" s="52">
        <v>989</v>
      </c>
      <c r="G1020" s="33">
        <v>877.93808201762158</v>
      </c>
      <c r="H1020" s="58">
        <v>0.87361927454222443</v>
      </c>
      <c r="I1020" s="59">
        <v>0.42117429550773161</v>
      </c>
      <c r="J1020" s="33">
        <v>423.25640467002899</v>
      </c>
    </row>
    <row r="1021" spans="1:10" hidden="1" outlineLevel="1" x14ac:dyDescent="0.2">
      <c r="A1021" s="50"/>
      <c r="F1021" s="52">
        <v>990</v>
      </c>
      <c r="G1021" s="33">
        <v>913.81672834038591</v>
      </c>
      <c r="H1021" s="58">
        <v>0.96562790923400699</v>
      </c>
      <c r="I1021" s="59">
        <v>0.39595775682281753</v>
      </c>
      <c r="J1021" s="33">
        <v>374.71247303513871</v>
      </c>
    </row>
    <row r="1022" spans="1:10" hidden="1" outlineLevel="1" x14ac:dyDescent="0.2">
      <c r="A1022" s="50"/>
      <c r="F1022" s="52">
        <v>991</v>
      </c>
      <c r="G1022" s="33">
        <v>1039.616761796799</v>
      </c>
      <c r="H1022" s="58">
        <v>0.96824091784945754</v>
      </c>
      <c r="I1022" s="59">
        <v>0.39529276523497231</v>
      </c>
      <c r="J1022" s="33">
        <v>424.43257352523835</v>
      </c>
    </row>
    <row r="1023" spans="1:10" hidden="1" outlineLevel="1" x14ac:dyDescent="0.2">
      <c r="A1023" s="50"/>
      <c r="F1023" s="52">
        <v>992</v>
      </c>
      <c r="G1023" s="33">
        <v>1006.1438120031623</v>
      </c>
      <c r="H1023" s="58">
        <v>0.96522197910429208</v>
      </c>
      <c r="I1023" s="59">
        <v>0.40326857931531357</v>
      </c>
      <c r="J1023" s="33">
        <v>420.36567177006685</v>
      </c>
    </row>
    <row r="1024" spans="1:10" hidden="1" outlineLevel="1" x14ac:dyDescent="0.2">
      <c r="A1024" s="50"/>
      <c r="F1024" s="52">
        <v>993</v>
      </c>
      <c r="G1024" s="33">
        <v>812.84936448674819</v>
      </c>
      <c r="H1024" s="58">
        <v>0.94093567834146041</v>
      </c>
      <c r="I1024" s="59">
        <v>0.38756234379074855</v>
      </c>
      <c r="J1024" s="33">
        <v>334.8048247087321</v>
      </c>
    </row>
    <row r="1025" spans="1:15" hidden="1" outlineLevel="1" x14ac:dyDescent="0.2">
      <c r="A1025" s="50"/>
      <c r="F1025" s="52">
        <v>994</v>
      </c>
      <c r="G1025" s="33">
        <v>1464.0804141586732</v>
      </c>
      <c r="H1025" s="58">
        <v>0.87437269458549849</v>
      </c>
      <c r="I1025" s="59">
        <v>0.39796113575678832</v>
      </c>
      <c r="J1025" s="33">
        <v>666.36013231641675</v>
      </c>
    </row>
    <row r="1026" spans="1:15" hidden="1" outlineLevel="1" x14ac:dyDescent="0.2">
      <c r="A1026" s="50"/>
      <c r="F1026" s="52">
        <v>995</v>
      </c>
      <c r="G1026" s="33">
        <v>1157.9288617387144</v>
      </c>
      <c r="H1026" s="58">
        <v>0.79583761170724321</v>
      </c>
      <c r="I1026" s="59">
        <v>0.38281640211602463</v>
      </c>
      <c r="J1026" s="33">
        <v>556.99071548805011</v>
      </c>
    </row>
    <row r="1027" spans="1:15" x14ac:dyDescent="0.2">
      <c r="A1027" s="50"/>
      <c r="F1027" s="52">
        <v>996</v>
      </c>
      <c r="G1027" s="33">
        <v>1134.1233193508033</v>
      </c>
      <c r="H1027" s="58">
        <v>0.9910562357674465</v>
      </c>
      <c r="I1027" s="59">
        <v>0.41818025602411368</v>
      </c>
      <c r="J1027" s="33">
        <v>478.54800053982467</v>
      </c>
    </row>
    <row r="1028" spans="1:15" x14ac:dyDescent="0.2">
      <c r="A1028" s="50"/>
      <c r="F1028" s="52">
        <v>997</v>
      </c>
      <c r="G1028" s="33">
        <v>848.4270634513905</v>
      </c>
      <c r="H1028" s="58">
        <v>0.98878565310591426</v>
      </c>
      <c r="I1028" s="59">
        <v>0.39428097794961725</v>
      </c>
      <c r="J1028" s="33">
        <v>338.3126072326861</v>
      </c>
      <c r="M1028" s="67"/>
    </row>
    <row r="1029" spans="1:15" x14ac:dyDescent="0.2">
      <c r="A1029" s="50"/>
      <c r="F1029" s="52">
        <v>998</v>
      </c>
      <c r="G1029" s="33">
        <v>1043.302464931495</v>
      </c>
      <c r="H1029" s="58">
        <v>0.88404285653008774</v>
      </c>
      <c r="I1029" s="59">
        <v>0.43731675319773783</v>
      </c>
      <c r="J1029" s="33">
        <v>516.09901397524607</v>
      </c>
      <c r="M1029" s="65"/>
    </row>
    <row r="1030" spans="1:15" x14ac:dyDescent="0.2">
      <c r="A1030" s="50"/>
      <c r="F1030" s="52">
        <v>999</v>
      </c>
      <c r="G1030" s="33">
        <v>1047.4887120399628</v>
      </c>
      <c r="H1030" s="58">
        <v>0.91600409473360977</v>
      </c>
      <c r="I1030" s="59">
        <v>0.38406885100244137</v>
      </c>
      <c r="J1030" s="33">
        <v>439.19867649523331</v>
      </c>
      <c r="M1030" s="67"/>
    </row>
    <row r="1031" spans="1:15" x14ac:dyDescent="0.2">
      <c r="A1031" s="50"/>
      <c r="F1031" s="52">
        <v>1000</v>
      </c>
      <c r="G1031" s="33">
        <v>1168.6807736122819</v>
      </c>
      <c r="H1031" s="58">
        <v>0.82035308726083334</v>
      </c>
      <c r="I1031" s="59">
        <v>0.38138581828455947</v>
      </c>
      <c r="J1031" s="33">
        <v>543.32491713514435</v>
      </c>
      <c r="M1031" s="68"/>
      <c r="N1031" s="69"/>
      <c r="O1031" s="68"/>
    </row>
    <row r="1032" spans="1:15" collapsed="1" x14ac:dyDescent="0.2">
      <c r="A1032" s="50"/>
      <c r="M1032" s="68"/>
      <c r="N1032" s="68"/>
      <c r="O1032" s="68"/>
    </row>
    <row r="1033" spans="1:15" x14ac:dyDescent="0.2">
      <c r="A1033" s="50"/>
      <c r="M1033" s="68"/>
      <c r="N1033" s="69"/>
      <c r="O1033" s="68"/>
    </row>
    <row r="1034" spans="1:15" ht="15" x14ac:dyDescent="0.25">
      <c r="A1034" s="50"/>
      <c r="D1034" s="3" t="s">
        <v>89</v>
      </c>
      <c r="M1034" s="68"/>
      <c r="N1034" s="68"/>
      <c r="O1034" s="68"/>
    </row>
    <row r="1035" spans="1:15" x14ac:dyDescent="0.2">
      <c r="A1035" s="50"/>
    </row>
    <row r="1036" spans="1:15" x14ac:dyDescent="0.2">
      <c r="A1036" s="50"/>
      <c r="G1036" s="61">
        <f ca="1">G31</f>
        <v>728.74474562644764</v>
      </c>
      <c r="H1036" s="62">
        <f ca="1">H31</f>
        <v>0.94940089930239069</v>
      </c>
      <c r="I1036" s="63">
        <f ca="1">I31</f>
        <v>0.41257787239972959</v>
      </c>
      <c r="J1036" s="64">
        <f ca="1">J31</f>
        <v>316.68808918757765</v>
      </c>
    </row>
    <row r="1037" spans="1:15" x14ac:dyDescent="0.2">
      <c r="A1037" s="50"/>
      <c r="F1037" t="s">
        <v>90</v>
      </c>
      <c r="G1037" s="33">
        <f>MIN(G$32:G$1031)</f>
        <v>504.10065710740827</v>
      </c>
      <c r="H1037" s="58">
        <f>MIN(H$32:H$1031)</f>
        <v>0.75254992055581504</v>
      </c>
      <c r="I1037" s="59">
        <f>MIN(I$32:I$1031)</f>
        <v>0.33797013171886631</v>
      </c>
      <c r="J1037" s="33">
        <f>MIN(J$32:J$1031)</f>
        <v>231.16736872500502</v>
      </c>
    </row>
    <row r="1038" spans="1:15" x14ac:dyDescent="0.2">
      <c r="A1038" s="50"/>
      <c r="F1038" t="s">
        <v>91</v>
      </c>
      <c r="G1038" s="33">
        <f>MAX(G$32:G$1031)</f>
        <v>1556.9127425253637</v>
      </c>
      <c r="H1038" s="58">
        <f>MAX(H$32:H$1031)</f>
        <v>1.0804479325059733</v>
      </c>
      <c r="I1038" s="59">
        <f>MAX(I$32:I$1031)</f>
        <v>0.46067072524756592</v>
      </c>
      <c r="J1038" s="33">
        <f>MAX(J$32:J$1031)</f>
        <v>666.36013231641675</v>
      </c>
    </row>
    <row r="1039" spans="1:15" x14ac:dyDescent="0.2">
      <c r="A1039" s="50"/>
    </row>
    <row r="1040" spans="1:15" x14ac:dyDescent="0.2">
      <c r="A1040" s="50"/>
      <c r="F1040" t="s">
        <v>92</v>
      </c>
      <c r="G1040">
        <f>IF(MROUND(G1037,50)&gt;G1037,MROUND(G1037,50)-50,MROUND(G1037,50))</f>
        <v>500</v>
      </c>
      <c r="H1040">
        <f>IF(MROUND(H1037,0.02)&gt;H1037,MROUND(H1037,0.02)-0.02,MROUND(H1037,0.02))</f>
        <v>0.74</v>
      </c>
      <c r="I1040" s="59">
        <f>IF(MROUND(I1037,0.01)&gt;I1037,MROUND(I1037,0.01)-0.01,MROUND(I1037,0.01))</f>
        <v>0.33</v>
      </c>
      <c r="J1040">
        <f>IF(MROUND(J1037,50)&gt;J1037,MROUND(J1037,50)-50,MROUND(J1037,50))</f>
        <v>200</v>
      </c>
    </row>
    <row r="1041" spans="1:17" x14ac:dyDescent="0.2">
      <c r="A1041" s="50"/>
      <c r="F1041" t="s">
        <v>93</v>
      </c>
      <c r="G1041">
        <f>IF(MROUND(G1038,50)&lt;G1038,MROUND(G1038,50)+50,MROUND(G1038,50))</f>
        <v>1600</v>
      </c>
      <c r="H1041">
        <f>IF(MROUND(H1038,0.02)&lt;H1038,MROUND(H1038,0.02)+0.02,MROUND(H1038,0.02))</f>
        <v>1.1000000000000001</v>
      </c>
      <c r="I1041" s="59">
        <f>IF(MROUND(I1038,0.01)&lt;I1038,MROUND(I1038,0.01)+0.01,MROUND(I1038,0.01))</f>
        <v>0.47000000000000003</v>
      </c>
      <c r="J1041">
        <f>IF(MROUND(J1038,50)&lt;J1038,MROUND(J1038,50)+50,MROUND(J1038,50))</f>
        <v>700</v>
      </c>
    </row>
    <row r="1042" spans="1:17" x14ac:dyDescent="0.2">
      <c r="A1042" s="50"/>
      <c r="F1042" t="s">
        <v>94</v>
      </c>
      <c r="G1042">
        <v>50</v>
      </c>
      <c r="H1042">
        <v>0.01</v>
      </c>
      <c r="I1042" s="59">
        <v>5.0000000000000001E-3</v>
      </c>
      <c r="J1042">
        <v>25</v>
      </c>
    </row>
    <row r="1043" spans="1:17" x14ac:dyDescent="0.2">
      <c r="A1043" s="50"/>
      <c r="F1043" t="s">
        <v>95</v>
      </c>
      <c r="G1043">
        <f>(G1041-G1040)/G1042+1</f>
        <v>23</v>
      </c>
      <c r="H1043">
        <f>(H1041-H1040)/H1042+1</f>
        <v>37.000000000000007</v>
      </c>
      <c r="I1043" s="33">
        <f>(I1041-I1040)/I1042+1</f>
        <v>29.000000000000004</v>
      </c>
      <c r="J1043">
        <f>(J1041-J1040)/J1042+1</f>
        <v>21</v>
      </c>
    </row>
    <row r="1044" spans="1:17" x14ac:dyDescent="0.2">
      <c r="A1044" s="50"/>
      <c r="P1044" s="19">
        <v>4</v>
      </c>
    </row>
    <row r="1045" spans="1:17" x14ac:dyDescent="0.2">
      <c r="A1045" s="50"/>
      <c r="O1045" s="50"/>
    </row>
    <row r="1046" spans="1:17" x14ac:dyDescent="0.2">
      <c r="A1046" s="50"/>
      <c r="G1046" s="73" t="str">
        <f>E12</f>
        <v>Sales (US$)</v>
      </c>
      <c r="H1046" s="73"/>
      <c r="I1046" s="73" t="str">
        <f>E13</f>
        <v>Foreign Exchange (US$:A$)</v>
      </c>
      <c r="J1046" s="73"/>
      <c r="K1046" s="73" t="str">
        <f>E14</f>
        <v>Gross Margin (%)</v>
      </c>
      <c r="L1046" s="73"/>
      <c r="M1046" s="73" t="s">
        <v>86</v>
      </c>
      <c r="N1046" s="73"/>
      <c r="O1046" s="50"/>
      <c r="P1046" s="73" t="str">
        <f>INDEX(LU_Simulation_Outputs,DD_Simulations_Outputs)</f>
        <v>Gross Profit (A$)</v>
      </c>
      <c r="Q1046" s="73"/>
    </row>
    <row r="1047" spans="1:17" x14ac:dyDescent="0.2">
      <c r="A1047" s="50"/>
      <c r="G1047" s="51" t="s">
        <v>96</v>
      </c>
      <c r="H1047" s="51" t="s">
        <v>97</v>
      </c>
      <c r="I1047" s="51" t="str">
        <f t="shared" ref="I1047:N1047" si="0">G1047</f>
        <v>Stratification</v>
      </c>
      <c r="J1047" s="51" t="str">
        <f t="shared" si="0"/>
        <v>Count</v>
      </c>
      <c r="K1047" s="51" t="str">
        <f t="shared" si="0"/>
        <v>Stratification</v>
      </c>
      <c r="L1047" s="51" t="str">
        <f t="shared" si="0"/>
        <v>Count</v>
      </c>
      <c r="M1047" s="51" t="str">
        <f t="shared" si="0"/>
        <v>Stratification</v>
      </c>
      <c r="N1047" s="51" t="str">
        <f t="shared" si="0"/>
        <v>Count</v>
      </c>
      <c r="O1047" s="50"/>
      <c r="P1047" s="51" t="str">
        <f>K1047</f>
        <v>Stratification</v>
      </c>
      <c r="Q1047" s="51" t="str">
        <f>N1047</f>
        <v>Count</v>
      </c>
    </row>
    <row r="1048" spans="1:17" x14ac:dyDescent="0.2">
      <c r="A1048" s="50"/>
      <c r="F1048">
        <f>N(F1047)+1</f>
        <v>1</v>
      </c>
      <c r="G1048" s="33">
        <f>G$1040+IF($F1048&lt;=G$1043,($F1048-1)*G$1042,-G$1040)</f>
        <v>500</v>
      </c>
      <c r="H1048" s="33">
        <f>IF(G1048,SUMPRODUCT(--(G$32:G$1031&lt;=G1048))-SUM(H$1047:H1047),)</f>
        <v>0</v>
      </c>
      <c r="I1048" s="58">
        <f t="shared" ref="I1048:I1111" si="1">H$1040+IF($F1048&lt;=H$1043,($F1048-1)*H$1042,-H$1040)</f>
        <v>0.74</v>
      </c>
      <c r="J1048" s="33">
        <f>IF(I1048,SUMPRODUCT(--(H$32:H$1031&lt;=I1048))-SUM(J$1047:J1047),)</f>
        <v>0</v>
      </c>
      <c r="K1048" s="35">
        <f t="shared" ref="K1048:K1111" si="2">I$1040+IF($F1048&lt;=I$1043,($F1048-1)*I$1042,-I$1040)</f>
        <v>0.33</v>
      </c>
      <c r="L1048" s="33">
        <f>IF(K1048,SUMPRODUCT(--(I$32:I$1031&lt;=K1048))-SUM(L$1047:L1047),)</f>
        <v>0</v>
      </c>
      <c r="M1048" s="33">
        <f t="shared" ref="M1048:M1111" si="3">J$1040+IF($F1048&lt;=J$1043,($F1048-1)*J$1042,-J$1040)</f>
        <v>200</v>
      </c>
      <c r="N1048" s="33">
        <f>IF(M1048,SUMPRODUCT(--(J$32:J$1031&lt;=M1048))-SUM(N$1047:N1047),)</f>
        <v>0</v>
      </c>
      <c r="O1048" s="50"/>
      <c r="P1048" s="33">
        <f ca="1">OFFSET(E1048,,2*DD_Simulations_Outputs)</f>
        <v>200</v>
      </c>
      <c r="Q1048" s="33">
        <f t="shared" ref="Q1048:Q1079" ca="1" si="4">OFFSET(F1048,,2*DD_Simulations_Outputs)</f>
        <v>0</v>
      </c>
    </row>
    <row r="1049" spans="1:17" x14ac:dyDescent="0.2">
      <c r="A1049" s="50"/>
      <c r="F1049">
        <f t="shared" ref="F1049:F1112" si="5">N(F1048)+1</f>
        <v>2</v>
      </c>
      <c r="G1049" s="33">
        <f t="shared" ref="G1049:G1112" si="6">G$1040+IF($F1049&lt;=G$1043,($F1049-1)*G$1042,-G$1040)</f>
        <v>550</v>
      </c>
      <c r="H1049" s="33">
        <f>IF(G1049,SUMPRODUCT(--(G$32:G$1031&lt;=G1049))-SUM(H$1047:H1048),)</f>
        <v>2</v>
      </c>
      <c r="I1049" s="58">
        <f t="shared" si="1"/>
        <v>0.75</v>
      </c>
      <c r="J1049" s="33">
        <f>IF(I1049,SUMPRODUCT(--(H$32:H$1031&lt;=I1049))-SUM(J$1047:J1048),)</f>
        <v>0</v>
      </c>
      <c r="K1049" s="35">
        <f t="shared" si="2"/>
        <v>0.33500000000000002</v>
      </c>
      <c r="L1049" s="33">
        <f>IF(K1049,SUMPRODUCT(--(I$32:I$1031&lt;=K1049))-SUM(L$1047:L1048),)</f>
        <v>0</v>
      </c>
      <c r="M1049" s="33">
        <f t="shared" si="3"/>
        <v>225</v>
      </c>
      <c r="N1049" s="33">
        <f>IF(M1049,SUMPRODUCT(--(J$32:J$1031&lt;=M1049))-SUM(N$1047:N1048),)</f>
        <v>0</v>
      </c>
      <c r="O1049" s="50"/>
      <c r="P1049" s="33">
        <f t="shared" ref="P1049:P1079" ca="1" si="7">OFFSET(E1049,,2*DD_Simulations_Outputs)</f>
        <v>225</v>
      </c>
      <c r="Q1049" s="33">
        <f t="shared" ca="1" si="4"/>
        <v>0</v>
      </c>
    </row>
    <row r="1050" spans="1:17" ht="10.7" customHeight="1" outlineLevel="1" x14ac:dyDescent="0.2">
      <c r="A1050" s="50"/>
      <c r="F1050">
        <f t="shared" si="5"/>
        <v>3</v>
      </c>
      <c r="G1050" s="33">
        <f t="shared" si="6"/>
        <v>600</v>
      </c>
      <c r="H1050" s="33">
        <f>IF(G1050,SUMPRODUCT(--(G$32:G$1031&lt;=G1050))-SUM(H$1047:H1049),)</f>
        <v>5</v>
      </c>
      <c r="I1050" s="58">
        <f t="shared" si="1"/>
        <v>0.76</v>
      </c>
      <c r="J1050" s="33">
        <f>IF(I1050,SUMPRODUCT(--(H$32:H$1031&lt;=I1050))-SUM(J$1047:J1049),)</f>
        <v>1</v>
      </c>
      <c r="K1050" s="35">
        <f t="shared" si="2"/>
        <v>0.34</v>
      </c>
      <c r="L1050" s="33">
        <f>IF(K1050,SUMPRODUCT(--(I$32:I$1031&lt;=K1050))-SUM(L$1047:L1049),)</f>
        <v>1</v>
      </c>
      <c r="M1050" s="33">
        <f t="shared" si="3"/>
        <v>250</v>
      </c>
      <c r="N1050" s="33">
        <f>IF(M1050,SUMPRODUCT(--(J$32:J$1031&lt;=M1050))-SUM(N$1047:N1049),)</f>
        <v>5</v>
      </c>
      <c r="O1050" s="50"/>
      <c r="P1050" s="33">
        <f t="shared" ca="1" si="7"/>
        <v>250</v>
      </c>
      <c r="Q1050" s="33">
        <f t="shared" ca="1" si="4"/>
        <v>5</v>
      </c>
    </row>
    <row r="1051" spans="1:17" outlineLevel="1" x14ac:dyDescent="0.2">
      <c r="A1051" s="50"/>
      <c r="F1051">
        <f t="shared" si="5"/>
        <v>4</v>
      </c>
      <c r="G1051" s="33">
        <f t="shared" si="6"/>
        <v>650</v>
      </c>
      <c r="H1051" s="33">
        <f>IF(G1051,SUMPRODUCT(--(G$32:G$1031&lt;=G1051))-SUM(H$1047:H1050),)</f>
        <v>5</v>
      </c>
      <c r="I1051" s="58">
        <f t="shared" si="1"/>
        <v>0.77</v>
      </c>
      <c r="J1051" s="33">
        <f>IF(I1051,SUMPRODUCT(--(H$32:H$1031&lt;=I1051))-SUM(J$1047:J1050),)</f>
        <v>1</v>
      </c>
      <c r="K1051" s="35">
        <f t="shared" si="2"/>
        <v>0.34500000000000003</v>
      </c>
      <c r="L1051" s="33">
        <f>IF(K1051,SUMPRODUCT(--(I$32:I$1031&lt;=K1051))-SUM(L$1047:L1050),)</f>
        <v>1</v>
      </c>
      <c r="M1051" s="33">
        <f t="shared" si="3"/>
        <v>275</v>
      </c>
      <c r="N1051" s="33">
        <f>IF(M1051,SUMPRODUCT(--(J$32:J$1031&lt;=M1051))-SUM(N$1047:N1050),)</f>
        <v>13</v>
      </c>
      <c r="O1051" s="50"/>
      <c r="P1051" s="33">
        <f t="shared" ca="1" si="7"/>
        <v>275</v>
      </c>
      <c r="Q1051" s="33">
        <f t="shared" ca="1" si="4"/>
        <v>13</v>
      </c>
    </row>
    <row r="1052" spans="1:17" outlineLevel="1" x14ac:dyDescent="0.2">
      <c r="A1052" s="50"/>
      <c r="F1052">
        <f t="shared" si="5"/>
        <v>5</v>
      </c>
      <c r="G1052" s="33">
        <f t="shared" si="6"/>
        <v>700</v>
      </c>
      <c r="H1052" s="33">
        <f>IF(G1052,SUMPRODUCT(--(G$32:G$1031&lt;=G1052))-SUM(H$1047:H1051),)</f>
        <v>24</v>
      </c>
      <c r="I1052" s="58">
        <f t="shared" si="1"/>
        <v>0.78</v>
      </c>
      <c r="J1052" s="33">
        <f>IF(I1052,SUMPRODUCT(--(H$32:H$1031&lt;=I1052))-SUM(J$1047:J1051),)</f>
        <v>2</v>
      </c>
      <c r="K1052" s="35">
        <f t="shared" si="2"/>
        <v>0.35000000000000003</v>
      </c>
      <c r="L1052" s="33">
        <f>IF(K1052,SUMPRODUCT(--(I$32:I$1031&lt;=K1052))-SUM(L$1047:L1051),)</f>
        <v>4</v>
      </c>
      <c r="M1052" s="33">
        <f t="shared" si="3"/>
        <v>300</v>
      </c>
      <c r="N1052" s="33">
        <f>IF(M1052,SUMPRODUCT(--(J$32:J$1031&lt;=M1052))-SUM(N$1047:N1051),)</f>
        <v>12</v>
      </c>
      <c r="O1052" s="50"/>
      <c r="P1052" s="33">
        <f t="shared" ca="1" si="7"/>
        <v>300</v>
      </c>
      <c r="Q1052" s="33">
        <f t="shared" ca="1" si="4"/>
        <v>12</v>
      </c>
    </row>
    <row r="1053" spans="1:17" outlineLevel="1" x14ac:dyDescent="0.2">
      <c r="A1053" s="50"/>
      <c r="F1053">
        <f t="shared" si="5"/>
        <v>6</v>
      </c>
      <c r="G1053" s="33">
        <f t="shared" si="6"/>
        <v>750</v>
      </c>
      <c r="H1053" s="33">
        <f>IF(G1053,SUMPRODUCT(--(G$32:G$1031&lt;=G1053))-SUM(H$1047:H1052),)</f>
        <v>19</v>
      </c>
      <c r="I1053" s="58">
        <f t="shared" si="1"/>
        <v>0.79</v>
      </c>
      <c r="J1053" s="33">
        <f>IF(I1053,SUMPRODUCT(--(H$32:H$1031&lt;=I1053))-SUM(J$1047:J1052),)</f>
        <v>1</v>
      </c>
      <c r="K1053" s="35">
        <f t="shared" si="2"/>
        <v>0.35500000000000004</v>
      </c>
      <c r="L1053" s="33">
        <f>IF(K1053,SUMPRODUCT(--(I$32:I$1031&lt;=K1053))-SUM(L$1047:L1052),)</f>
        <v>2</v>
      </c>
      <c r="M1053" s="33">
        <f t="shared" si="3"/>
        <v>325</v>
      </c>
      <c r="N1053" s="33">
        <f>IF(M1053,SUMPRODUCT(--(J$32:J$1031&lt;=M1053))-SUM(N$1047:N1052),)</f>
        <v>26</v>
      </c>
      <c r="O1053" s="50"/>
      <c r="P1053" s="33">
        <f t="shared" ca="1" si="7"/>
        <v>325</v>
      </c>
      <c r="Q1053" s="33">
        <f t="shared" ca="1" si="4"/>
        <v>26</v>
      </c>
    </row>
    <row r="1054" spans="1:17" outlineLevel="1" x14ac:dyDescent="0.2">
      <c r="A1054" s="50"/>
      <c r="F1054">
        <f t="shared" si="5"/>
        <v>7</v>
      </c>
      <c r="G1054" s="33">
        <f t="shared" si="6"/>
        <v>800</v>
      </c>
      <c r="H1054" s="33">
        <f>IF(G1054,SUMPRODUCT(--(G$32:G$1031&lt;=G1054))-SUM(H$1047:H1053),)</f>
        <v>39</v>
      </c>
      <c r="I1054" s="58">
        <f t="shared" si="1"/>
        <v>0.8</v>
      </c>
      <c r="J1054" s="33">
        <f>IF(I1054,SUMPRODUCT(--(H$32:H$1031&lt;=I1054))-SUM(J$1047:J1053),)</f>
        <v>6</v>
      </c>
      <c r="K1054" s="35">
        <f t="shared" si="2"/>
        <v>0.36</v>
      </c>
      <c r="L1054" s="33">
        <f>IF(K1054,SUMPRODUCT(--(I$32:I$1031&lt;=K1054))-SUM(L$1047:L1053),)</f>
        <v>3</v>
      </c>
      <c r="M1054" s="33">
        <f t="shared" si="3"/>
        <v>350</v>
      </c>
      <c r="N1054" s="33">
        <f>IF(M1054,SUMPRODUCT(--(J$32:J$1031&lt;=M1054))-SUM(N$1047:N1053),)</f>
        <v>60</v>
      </c>
      <c r="O1054" s="50"/>
      <c r="P1054" s="33">
        <f t="shared" ca="1" si="7"/>
        <v>350</v>
      </c>
      <c r="Q1054" s="33">
        <f t="shared" ca="1" si="4"/>
        <v>60</v>
      </c>
    </row>
    <row r="1055" spans="1:17" outlineLevel="1" x14ac:dyDescent="0.2">
      <c r="A1055" s="50"/>
      <c r="F1055">
        <f t="shared" si="5"/>
        <v>8</v>
      </c>
      <c r="G1055" s="33">
        <f t="shared" si="6"/>
        <v>850</v>
      </c>
      <c r="H1055" s="33">
        <f>IF(G1055,SUMPRODUCT(--(G$32:G$1031&lt;=G1055))-SUM(H$1047:H1054),)</f>
        <v>60</v>
      </c>
      <c r="I1055" s="58">
        <f t="shared" si="1"/>
        <v>0.81</v>
      </c>
      <c r="J1055" s="33">
        <f>IF(I1055,SUMPRODUCT(--(H$32:H$1031&lt;=I1055))-SUM(J$1047:J1054),)</f>
        <v>5</v>
      </c>
      <c r="K1055" s="35">
        <f t="shared" si="2"/>
        <v>0.36499999999999999</v>
      </c>
      <c r="L1055" s="33">
        <f>IF(K1055,SUMPRODUCT(--(I$32:I$1031&lt;=K1055))-SUM(L$1047:L1054),)</f>
        <v>20</v>
      </c>
      <c r="M1055" s="33">
        <f t="shared" si="3"/>
        <v>375</v>
      </c>
      <c r="N1055" s="33">
        <f>IF(M1055,SUMPRODUCT(--(J$32:J$1031&lt;=M1055))-SUM(N$1047:N1054),)</f>
        <v>76</v>
      </c>
      <c r="O1055" s="50"/>
      <c r="P1055" s="33">
        <f t="shared" ca="1" si="7"/>
        <v>375</v>
      </c>
      <c r="Q1055" s="33">
        <f t="shared" ca="1" si="4"/>
        <v>76</v>
      </c>
    </row>
    <row r="1056" spans="1:17" outlineLevel="1" x14ac:dyDescent="0.2">
      <c r="A1056" s="50"/>
      <c r="F1056">
        <f t="shared" si="5"/>
        <v>9</v>
      </c>
      <c r="G1056" s="33">
        <f t="shared" si="6"/>
        <v>900</v>
      </c>
      <c r="H1056" s="33">
        <f>IF(G1056,SUMPRODUCT(--(G$32:G$1031&lt;=G1056))-SUM(H$1047:H1055),)</f>
        <v>100</v>
      </c>
      <c r="I1056" s="58">
        <f t="shared" si="1"/>
        <v>0.82</v>
      </c>
      <c r="J1056" s="33">
        <f>IF(I1056,SUMPRODUCT(--(H$32:H$1031&lt;=I1056))-SUM(J$1047:J1055),)</f>
        <v>8</v>
      </c>
      <c r="K1056" s="35">
        <f t="shared" si="2"/>
        <v>0.37</v>
      </c>
      <c r="L1056" s="33">
        <f>IF(K1056,SUMPRODUCT(--(I$32:I$1031&lt;=K1056))-SUM(L$1047:L1055),)</f>
        <v>16</v>
      </c>
      <c r="M1056" s="33">
        <f t="shared" si="3"/>
        <v>400</v>
      </c>
      <c r="N1056" s="33">
        <f>IF(M1056,SUMPRODUCT(--(J$32:J$1031&lt;=M1056))-SUM(N$1047:N1055),)</f>
        <v>116</v>
      </c>
      <c r="O1056" s="50"/>
      <c r="P1056" s="33">
        <f t="shared" ca="1" si="7"/>
        <v>400</v>
      </c>
      <c r="Q1056" s="33">
        <f t="shared" ca="1" si="4"/>
        <v>116</v>
      </c>
    </row>
    <row r="1057" spans="1:17" outlineLevel="1" x14ac:dyDescent="0.2">
      <c r="A1057" s="50"/>
      <c r="F1057">
        <f t="shared" si="5"/>
        <v>10</v>
      </c>
      <c r="G1057" s="33">
        <f t="shared" si="6"/>
        <v>950</v>
      </c>
      <c r="H1057" s="33">
        <f>IF(G1057,SUMPRODUCT(--(G$32:G$1031&lt;=G1057))-SUM(H$1047:H1056),)</f>
        <v>121</v>
      </c>
      <c r="I1057" s="58">
        <f t="shared" si="1"/>
        <v>0.83</v>
      </c>
      <c r="J1057" s="33">
        <f>IF(I1057,SUMPRODUCT(--(H$32:H$1031&lt;=I1057))-SUM(J$1047:J1056),)</f>
        <v>11</v>
      </c>
      <c r="K1057" s="35">
        <f t="shared" si="2"/>
        <v>0.375</v>
      </c>
      <c r="L1057" s="33">
        <f>IF(K1057,SUMPRODUCT(--(I$32:I$1031&lt;=K1057))-SUM(L$1047:L1056),)</f>
        <v>31</v>
      </c>
      <c r="M1057" s="33">
        <f t="shared" si="3"/>
        <v>425</v>
      </c>
      <c r="N1057" s="33">
        <f>IF(M1057,SUMPRODUCT(--(J$32:J$1031&lt;=M1057))-SUM(N$1047:N1056),)</f>
        <v>123</v>
      </c>
      <c r="O1057" s="50"/>
      <c r="P1057" s="33">
        <f t="shared" ca="1" si="7"/>
        <v>425</v>
      </c>
      <c r="Q1057" s="33">
        <f t="shared" ca="1" si="4"/>
        <v>123</v>
      </c>
    </row>
    <row r="1058" spans="1:17" outlineLevel="1" x14ac:dyDescent="0.2">
      <c r="A1058" s="50"/>
      <c r="F1058">
        <f t="shared" si="5"/>
        <v>11</v>
      </c>
      <c r="G1058" s="33">
        <f t="shared" si="6"/>
        <v>1000</v>
      </c>
      <c r="H1058" s="33">
        <f>IF(G1058,SUMPRODUCT(--(G$32:G$1031&lt;=G1058))-SUM(H$1047:H1057),)</f>
        <v>117</v>
      </c>
      <c r="I1058" s="58">
        <f t="shared" si="1"/>
        <v>0.84</v>
      </c>
      <c r="J1058" s="33">
        <f>IF(I1058,SUMPRODUCT(--(H$32:H$1031&lt;=I1058))-SUM(J$1047:J1057),)</f>
        <v>18</v>
      </c>
      <c r="K1058" s="35">
        <f t="shared" si="2"/>
        <v>0.38</v>
      </c>
      <c r="L1058" s="33">
        <f>IF(K1058,SUMPRODUCT(--(I$32:I$1031&lt;=K1058))-SUM(L$1047:L1057),)</f>
        <v>43</v>
      </c>
      <c r="M1058" s="33">
        <f t="shared" si="3"/>
        <v>450</v>
      </c>
      <c r="N1058" s="33">
        <f>IF(M1058,SUMPRODUCT(--(J$32:J$1031&lt;=M1058))-SUM(N$1047:N1057),)</f>
        <v>138</v>
      </c>
      <c r="O1058" s="50"/>
      <c r="P1058" s="33">
        <f t="shared" ca="1" si="7"/>
        <v>450</v>
      </c>
      <c r="Q1058" s="33">
        <f t="shared" ca="1" si="4"/>
        <v>138</v>
      </c>
    </row>
    <row r="1059" spans="1:17" outlineLevel="1" x14ac:dyDescent="0.2">
      <c r="A1059" s="50"/>
      <c r="F1059">
        <f t="shared" si="5"/>
        <v>12</v>
      </c>
      <c r="G1059" s="33">
        <f t="shared" si="6"/>
        <v>1050</v>
      </c>
      <c r="H1059" s="33">
        <f>IF(G1059,SUMPRODUCT(--(G$32:G$1031&lt;=G1059))-SUM(H$1047:H1058),)</f>
        <v>123</v>
      </c>
      <c r="I1059" s="58">
        <f t="shared" si="1"/>
        <v>0.85</v>
      </c>
      <c r="J1059" s="33">
        <f>IF(I1059,SUMPRODUCT(--(H$32:H$1031&lt;=I1059))-SUM(J$1047:J1058),)</f>
        <v>28</v>
      </c>
      <c r="K1059" s="35">
        <f t="shared" si="2"/>
        <v>0.38500000000000001</v>
      </c>
      <c r="L1059" s="33">
        <f>IF(K1059,SUMPRODUCT(--(I$32:I$1031&lt;=K1059))-SUM(L$1047:L1058),)</f>
        <v>70</v>
      </c>
      <c r="M1059" s="33">
        <f t="shared" si="3"/>
        <v>475</v>
      </c>
      <c r="N1059" s="33">
        <f>IF(M1059,SUMPRODUCT(--(J$32:J$1031&lt;=M1059))-SUM(N$1047:N1058),)</f>
        <v>109</v>
      </c>
      <c r="O1059" s="50"/>
      <c r="P1059" s="33">
        <f t="shared" ca="1" si="7"/>
        <v>475</v>
      </c>
      <c r="Q1059" s="33">
        <f t="shared" ca="1" si="4"/>
        <v>109</v>
      </c>
    </row>
    <row r="1060" spans="1:17" outlineLevel="1" x14ac:dyDescent="0.2">
      <c r="A1060" s="50"/>
      <c r="F1060">
        <f t="shared" si="5"/>
        <v>13</v>
      </c>
      <c r="G1060" s="33">
        <f t="shared" si="6"/>
        <v>1100</v>
      </c>
      <c r="H1060" s="33">
        <f>IF(G1060,SUMPRODUCT(--(G$32:G$1031&lt;=G1060))-SUM(H$1047:H1059),)</f>
        <v>91</v>
      </c>
      <c r="I1060" s="58">
        <f t="shared" si="1"/>
        <v>0.86</v>
      </c>
      <c r="J1060" s="33">
        <f>IF(I1060,SUMPRODUCT(--(H$32:H$1031&lt;=I1060))-SUM(J$1047:J1059),)</f>
        <v>30</v>
      </c>
      <c r="K1060" s="35">
        <f t="shared" si="2"/>
        <v>0.39</v>
      </c>
      <c r="L1060" s="33">
        <f>IF(K1060,SUMPRODUCT(--(I$32:I$1031&lt;=K1060))-SUM(L$1047:L1059),)</f>
        <v>86</v>
      </c>
      <c r="M1060" s="33">
        <f t="shared" si="3"/>
        <v>500</v>
      </c>
      <c r="N1060" s="33">
        <f>IF(M1060,SUMPRODUCT(--(J$32:J$1031&lt;=M1060))-SUM(N$1047:N1059),)</f>
        <v>99</v>
      </c>
      <c r="O1060" s="50"/>
      <c r="P1060" s="33">
        <f t="shared" ca="1" si="7"/>
        <v>500</v>
      </c>
      <c r="Q1060" s="33">
        <f t="shared" ca="1" si="4"/>
        <v>99</v>
      </c>
    </row>
    <row r="1061" spans="1:17" outlineLevel="1" x14ac:dyDescent="0.2">
      <c r="A1061" s="50"/>
      <c r="F1061">
        <f t="shared" si="5"/>
        <v>14</v>
      </c>
      <c r="G1061" s="33">
        <f t="shared" si="6"/>
        <v>1150</v>
      </c>
      <c r="H1061" s="33">
        <f>IF(G1061,SUMPRODUCT(--(G$32:G$1031&lt;=G1061))-SUM(H$1047:H1060),)</f>
        <v>93</v>
      </c>
      <c r="I1061" s="58">
        <f t="shared" si="1"/>
        <v>0.87</v>
      </c>
      <c r="J1061" s="33">
        <f>IF(I1061,SUMPRODUCT(--(H$32:H$1031&lt;=I1061))-SUM(J$1047:J1060),)</f>
        <v>52</v>
      </c>
      <c r="K1061" s="35">
        <f t="shared" si="2"/>
        <v>0.39500000000000002</v>
      </c>
      <c r="L1061" s="33">
        <f>IF(K1061,SUMPRODUCT(--(I$32:I$1031&lt;=K1061))-SUM(L$1047:L1060),)</f>
        <v>96</v>
      </c>
      <c r="M1061" s="33">
        <f t="shared" si="3"/>
        <v>525</v>
      </c>
      <c r="N1061" s="33">
        <f>IF(M1061,SUMPRODUCT(--(J$32:J$1031&lt;=M1061))-SUM(N$1047:N1060),)</f>
        <v>76</v>
      </c>
      <c r="O1061" s="50"/>
      <c r="P1061" s="33">
        <f t="shared" ca="1" si="7"/>
        <v>525</v>
      </c>
      <c r="Q1061" s="33">
        <f t="shared" ca="1" si="4"/>
        <v>76</v>
      </c>
    </row>
    <row r="1062" spans="1:17" outlineLevel="1" x14ac:dyDescent="0.2">
      <c r="A1062" s="50"/>
      <c r="F1062">
        <f t="shared" si="5"/>
        <v>15</v>
      </c>
      <c r="G1062" s="33">
        <f t="shared" si="6"/>
        <v>1200</v>
      </c>
      <c r="H1062" s="33">
        <f>IF(G1062,SUMPRODUCT(--(G$32:G$1031&lt;=G1062))-SUM(H$1047:H1061),)</f>
        <v>70</v>
      </c>
      <c r="I1062" s="58">
        <f t="shared" si="1"/>
        <v>0.88</v>
      </c>
      <c r="J1062" s="33">
        <f>IF(I1062,SUMPRODUCT(--(H$32:H$1031&lt;=I1062))-SUM(J$1047:J1061),)</f>
        <v>58</v>
      </c>
      <c r="K1062" s="35">
        <f t="shared" si="2"/>
        <v>0.4</v>
      </c>
      <c r="L1062" s="33">
        <f>IF(K1062,SUMPRODUCT(--(I$32:I$1031&lt;=K1062))-SUM(L$1047:L1061),)</f>
        <v>101</v>
      </c>
      <c r="M1062" s="33">
        <f t="shared" si="3"/>
        <v>550</v>
      </c>
      <c r="N1062" s="33">
        <f>IF(M1062,SUMPRODUCT(--(J$32:J$1031&lt;=M1062))-SUM(N$1047:N1061),)</f>
        <v>58</v>
      </c>
      <c r="O1062" s="50"/>
      <c r="P1062" s="33">
        <f t="shared" ca="1" si="7"/>
        <v>550</v>
      </c>
      <c r="Q1062" s="33">
        <f t="shared" ca="1" si="4"/>
        <v>58</v>
      </c>
    </row>
    <row r="1063" spans="1:17" outlineLevel="1" x14ac:dyDescent="0.2">
      <c r="A1063" s="50"/>
      <c r="F1063">
        <f t="shared" si="5"/>
        <v>16</v>
      </c>
      <c r="G1063" s="33">
        <f t="shared" si="6"/>
        <v>1250</v>
      </c>
      <c r="H1063" s="33">
        <f>IF(G1063,SUMPRODUCT(--(G$32:G$1031&lt;=G1063))-SUM(H$1047:H1062),)</f>
        <v>64</v>
      </c>
      <c r="I1063" s="58">
        <f t="shared" si="1"/>
        <v>0.89</v>
      </c>
      <c r="J1063" s="33">
        <f>IF(I1063,SUMPRODUCT(--(H$32:H$1031&lt;=I1063))-SUM(J$1047:J1062),)</f>
        <v>69</v>
      </c>
      <c r="K1063" s="35">
        <f t="shared" si="2"/>
        <v>0.40500000000000003</v>
      </c>
      <c r="L1063" s="33">
        <f>IF(K1063,SUMPRODUCT(--(I$32:I$1031&lt;=K1063))-SUM(L$1047:L1062),)</f>
        <v>118</v>
      </c>
      <c r="M1063" s="33">
        <f t="shared" si="3"/>
        <v>575</v>
      </c>
      <c r="N1063" s="33">
        <f>IF(M1063,SUMPRODUCT(--(J$32:J$1031&lt;=M1063))-SUM(N$1047:N1062),)</f>
        <v>38</v>
      </c>
      <c r="O1063" s="50"/>
      <c r="P1063" s="33">
        <f t="shared" ca="1" si="7"/>
        <v>575</v>
      </c>
      <c r="Q1063" s="33">
        <f t="shared" ca="1" si="4"/>
        <v>38</v>
      </c>
    </row>
    <row r="1064" spans="1:17" outlineLevel="1" x14ac:dyDescent="0.2">
      <c r="A1064" s="50"/>
      <c r="F1064">
        <f t="shared" si="5"/>
        <v>17</v>
      </c>
      <c r="G1064" s="33">
        <f t="shared" si="6"/>
        <v>1300</v>
      </c>
      <c r="H1064" s="33">
        <f>IF(G1064,SUMPRODUCT(--(G$32:G$1031&lt;=G1064))-SUM(H$1047:H1063),)</f>
        <v>30</v>
      </c>
      <c r="I1064" s="58">
        <f t="shared" si="1"/>
        <v>0.9</v>
      </c>
      <c r="J1064" s="33">
        <f>IF(I1064,SUMPRODUCT(--(H$32:H$1031&lt;=I1064))-SUM(J$1047:J1063),)</f>
        <v>66</v>
      </c>
      <c r="K1064" s="35">
        <f t="shared" si="2"/>
        <v>0.41000000000000003</v>
      </c>
      <c r="L1064" s="33">
        <f>IF(K1064,SUMPRODUCT(--(I$32:I$1031&lt;=K1064))-SUM(L$1047:L1063),)</f>
        <v>91</v>
      </c>
      <c r="M1064" s="33">
        <f t="shared" si="3"/>
        <v>600</v>
      </c>
      <c r="N1064" s="33">
        <f>IF(M1064,SUMPRODUCT(--(J$32:J$1031&lt;=M1064))-SUM(N$1047:N1063),)</f>
        <v>24</v>
      </c>
      <c r="O1064" s="50"/>
      <c r="P1064" s="33">
        <f t="shared" ca="1" si="7"/>
        <v>600</v>
      </c>
      <c r="Q1064" s="33">
        <f t="shared" ca="1" si="4"/>
        <v>24</v>
      </c>
    </row>
    <row r="1065" spans="1:17" outlineLevel="1" x14ac:dyDescent="0.2">
      <c r="A1065" s="50"/>
      <c r="F1065">
        <f t="shared" si="5"/>
        <v>18</v>
      </c>
      <c r="G1065" s="33">
        <f t="shared" si="6"/>
        <v>1350</v>
      </c>
      <c r="H1065" s="33">
        <f>IF(G1065,SUMPRODUCT(--(G$32:G$1031&lt;=G1065))-SUM(H$1047:H1064),)</f>
        <v>21</v>
      </c>
      <c r="I1065" s="58">
        <f t="shared" si="1"/>
        <v>0.91</v>
      </c>
      <c r="J1065" s="33">
        <f>IF(I1065,SUMPRODUCT(--(H$32:H$1031&lt;=I1065))-SUM(J$1047:J1064),)</f>
        <v>82</v>
      </c>
      <c r="K1065" s="35">
        <f t="shared" si="2"/>
        <v>0.41500000000000004</v>
      </c>
      <c r="L1065" s="33">
        <f>IF(K1065,SUMPRODUCT(--(I$32:I$1031&lt;=K1065))-SUM(L$1047:L1064),)</f>
        <v>80</v>
      </c>
      <c r="M1065" s="33">
        <f t="shared" si="3"/>
        <v>625</v>
      </c>
      <c r="N1065" s="33">
        <f>IF(M1065,SUMPRODUCT(--(J$32:J$1031&lt;=M1065))-SUM(N$1047:N1064),)</f>
        <v>14</v>
      </c>
      <c r="O1065" s="50"/>
      <c r="P1065" s="33">
        <f t="shared" ca="1" si="7"/>
        <v>625</v>
      </c>
      <c r="Q1065" s="33">
        <f t="shared" ca="1" si="4"/>
        <v>14</v>
      </c>
    </row>
    <row r="1066" spans="1:17" outlineLevel="1" x14ac:dyDescent="0.2">
      <c r="A1066" s="50"/>
      <c r="F1066">
        <f t="shared" si="5"/>
        <v>19</v>
      </c>
      <c r="G1066" s="33">
        <f t="shared" si="6"/>
        <v>1400</v>
      </c>
      <c r="H1066" s="33">
        <f>IF(G1066,SUMPRODUCT(--(G$32:G$1031&lt;=G1066))-SUM(H$1047:H1065),)</f>
        <v>11</v>
      </c>
      <c r="I1066" s="58">
        <f t="shared" si="1"/>
        <v>0.91999999999999993</v>
      </c>
      <c r="J1066" s="33">
        <f>IF(I1066,SUMPRODUCT(--(H$32:H$1031&lt;=I1066))-SUM(J$1047:J1065),)</f>
        <v>82</v>
      </c>
      <c r="K1066" s="35">
        <f t="shared" si="2"/>
        <v>0.42000000000000004</v>
      </c>
      <c r="L1066" s="33">
        <f>IF(K1066,SUMPRODUCT(--(I$32:I$1031&lt;=K1066))-SUM(L$1047:L1065),)</f>
        <v>67</v>
      </c>
      <c r="M1066" s="33">
        <f t="shared" si="3"/>
        <v>650</v>
      </c>
      <c r="N1066" s="33">
        <f>IF(M1066,SUMPRODUCT(--(J$32:J$1031&lt;=M1066))-SUM(N$1047:N1065),)</f>
        <v>8</v>
      </c>
      <c r="O1066" s="50"/>
      <c r="P1066" s="33">
        <f t="shared" ca="1" si="7"/>
        <v>650</v>
      </c>
      <c r="Q1066" s="33">
        <f t="shared" ca="1" si="4"/>
        <v>8</v>
      </c>
    </row>
    <row r="1067" spans="1:17" outlineLevel="1" x14ac:dyDescent="0.2">
      <c r="A1067" s="50"/>
      <c r="F1067">
        <f t="shared" si="5"/>
        <v>20</v>
      </c>
      <c r="G1067" s="33">
        <f t="shared" si="6"/>
        <v>1450</v>
      </c>
      <c r="H1067" s="33">
        <f>IF(G1067,SUMPRODUCT(--(G$32:G$1031&lt;=G1067))-SUM(H$1047:H1066),)</f>
        <v>2</v>
      </c>
      <c r="I1067" s="58">
        <f t="shared" si="1"/>
        <v>0.92999999999999994</v>
      </c>
      <c r="J1067" s="33">
        <f>IF(I1067,SUMPRODUCT(--(H$32:H$1031&lt;=I1067))-SUM(J$1047:J1066),)</f>
        <v>77</v>
      </c>
      <c r="K1067" s="35">
        <f t="shared" si="2"/>
        <v>0.42500000000000004</v>
      </c>
      <c r="L1067" s="33">
        <f>IF(K1067,SUMPRODUCT(--(I$32:I$1031&lt;=K1067))-SUM(L$1047:L1066),)</f>
        <v>48</v>
      </c>
      <c r="M1067" s="33">
        <f t="shared" si="3"/>
        <v>675</v>
      </c>
      <c r="N1067" s="33">
        <f>IF(M1067,SUMPRODUCT(--(J$32:J$1031&lt;=M1067))-SUM(N$1047:N1066),)</f>
        <v>5</v>
      </c>
      <c r="O1067" s="50"/>
      <c r="P1067" s="33">
        <f t="shared" ca="1" si="7"/>
        <v>675</v>
      </c>
      <c r="Q1067" s="33">
        <f t="shared" ca="1" si="4"/>
        <v>5</v>
      </c>
    </row>
    <row r="1068" spans="1:17" outlineLevel="1" x14ac:dyDescent="0.2">
      <c r="A1068" s="50"/>
      <c r="F1068">
        <f t="shared" si="5"/>
        <v>21</v>
      </c>
      <c r="G1068" s="33">
        <f t="shared" si="6"/>
        <v>1500</v>
      </c>
      <c r="H1068" s="33">
        <f>IF(G1068,SUMPRODUCT(--(G$32:G$1031&lt;=G1068))-SUM(H$1047:H1067),)</f>
        <v>2</v>
      </c>
      <c r="I1068" s="58">
        <f t="shared" si="1"/>
        <v>0.94</v>
      </c>
      <c r="J1068" s="33">
        <f>IF(I1068,SUMPRODUCT(--(H$32:H$1031&lt;=I1068))-SUM(J$1047:J1067),)</f>
        <v>61</v>
      </c>
      <c r="K1068" s="35">
        <f t="shared" si="2"/>
        <v>0.43000000000000005</v>
      </c>
      <c r="L1068" s="33">
        <f>IF(K1068,SUMPRODUCT(--(I$32:I$1031&lt;=K1068))-SUM(L$1047:L1067),)</f>
        <v>43</v>
      </c>
      <c r="M1068" s="33">
        <f t="shared" si="3"/>
        <v>700</v>
      </c>
      <c r="N1068" s="33">
        <f>IF(M1068,SUMPRODUCT(--(J$32:J$1031&lt;=M1068))-SUM(N$1047:N1067),)</f>
        <v>0</v>
      </c>
      <c r="O1068" s="50"/>
      <c r="P1068" s="33">
        <f t="shared" ca="1" si="7"/>
        <v>700</v>
      </c>
      <c r="Q1068" s="33">
        <f t="shared" ca="1" si="4"/>
        <v>0</v>
      </c>
    </row>
    <row r="1069" spans="1:17" outlineLevel="1" x14ac:dyDescent="0.2">
      <c r="A1069" s="50"/>
      <c r="F1069">
        <f t="shared" si="5"/>
        <v>22</v>
      </c>
      <c r="G1069" s="33">
        <f t="shared" si="6"/>
        <v>1550</v>
      </c>
      <c r="H1069" s="33">
        <f>IF(G1069,SUMPRODUCT(--(G$32:G$1031&lt;=G1069))-SUM(H$1047:H1068),)</f>
        <v>0</v>
      </c>
      <c r="I1069" s="58">
        <f t="shared" si="1"/>
        <v>0.95</v>
      </c>
      <c r="J1069" s="33">
        <f>IF(I1069,SUMPRODUCT(--(H$32:H$1031&lt;=I1069))-SUM(J$1047:J1068),)</f>
        <v>74</v>
      </c>
      <c r="K1069" s="35">
        <f t="shared" si="2"/>
        <v>0.435</v>
      </c>
      <c r="L1069" s="33">
        <f>IF(K1069,SUMPRODUCT(--(I$32:I$1031&lt;=K1069))-SUM(L$1047:L1068),)</f>
        <v>38</v>
      </c>
      <c r="M1069" s="33">
        <f t="shared" si="3"/>
        <v>0</v>
      </c>
      <c r="N1069" s="33">
        <f>IF(M1069,SUMPRODUCT(--(J$32:J$1031&lt;=M1069))-SUM(N$1047:N1068),)</f>
        <v>0</v>
      </c>
      <c r="O1069" s="50"/>
      <c r="P1069" s="33">
        <f t="shared" ca="1" si="7"/>
        <v>0</v>
      </c>
      <c r="Q1069" s="33">
        <f t="shared" ca="1" si="4"/>
        <v>0</v>
      </c>
    </row>
    <row r="1070" spans="1:17" outlineLevel="1" x14ac:dyDescent="0.2">
      <c r="A1070" s="50"/>
      <c r="F1070">
        <f t="shared" si="5"/>
        <v>23</v>
      </c>
      <c r="G1070" s="33">
        <f t="shared" si="6"/>
        <v>1600</v>
      </c>
      <c r="H1070" s="33">
        <f>IF(G1070,SUMPRODUCT(--(G$32:G$1031&lt;=G1070))-SUM(H$1047:H1069),)</f>
        <v>1</v>
      </c>
      <c r="I1070" s="58">
        <f t="shared" si="1"/>
        <v>0.96</v>
      </c>
      <c r="J1070" s="33">
        <f>IF(I1070,SUMPRODUCT(--(H$32:H$1031&lt;=I1070))-SUM(J$1047:J1069),)</f>
        <v>50</v>
      </c>
      <c r="K1070" s="35">
        <f t="shared" si="2"/>
        <v>0.44</v>
      </c>
      <c r="L1070" s="33">
        <f>IF(K1070,SUMPRODUCT(--(I$32:I$1031&lt;=K1070))-SUM(L$1047:L1069),)</f>
        <v>13</v>
      </c>
      <c r="M1070" s="33">
        <f t="shared" si="3"/>
        <v>0</v>
      </c>
      <c r="N1070" s="33">
        <f>IF(M1070,SUMPRODUCT(--(J$32:J$1031&lt;=M1070))-SUM(N$1047:N1069),)</f>
        <v>0</v>
      </c>
      <c r="O1070" s="50"/>
      <c r="P1070" s="33">
        <f t="shared" ca="1" si="7"/>
        <v>0</v>
      </c>
      <c r="Q1070" s="33">
        <f t="shared" ca="1" si="4"/>
        <v>0</v>
      </c>
    </row>
    <row r="1071" spans="1:17" outlineLevel="1" x14ac:dyDescent="0.2">
      <c r="A1071" s="50"/>
      <c r="F1071">
        <f t="shared" si="5"/>
        <v>24</v>
      </c>
      <c r="G1071" s="33">
        <f t="shared" si="6"/>
        <v>0</v>
      </c>
      <c r="H1071" s="33">
        <f>IF(G1071,SUMPRODUCT(--(G$32:G$1031&lt;=G1071))-SUM(H$1047:H1070),)</f>
        <v>0</v>
      </c>
      <c r="I1071" s="58">
        <f t="shared" si="1"/>
        <v>0.97</v>
      </c>
      <c r="J1071" s="33">
        <f>IF(I1071,SUMPRODUCT(--(H$32:H$1031&lt;=I1071))-SUM(J$1047:J1070),)</f>
        <v>51</v>
      </c>
      <c r="K1071" s="35">
        <f t="shared" si="2"/>
        <v>0.44500000000000001</v>
      </c>
      <c r="L1071" s="33">
        <f>IF(K1071,SUMPRODUCT(--(I$32:I$1031&lt;=K1071))-SUM(L$1047:L1070),)</f>
        <v>17</v>
      </c>
      <c r="M1071" s="33">
        <f t="shared" si="3"/>
        <v>0</v>
      </c>
      <c r="N1071" s="33">
        <f>IF(M1071,SUMPRODUCT(--(J$32:J$1031&lt;=M1071))-SUM(N$1047:N1070),)</f>
        <v>0</v>
      </c>
      <c r="O1071" s="50"/>
      <c r="P1071" s="33">
        <f t="shared" ca="1" si="7"/>
        <v>0</v>
      </c>
      <c r="Q1071" s="33">
        <f t="shared" ca="1" si="4"/>
        <v>0</v>
      </c>
    </row>
    <row r="1072" spans="1:17" outlineLevel="1" x14ac:dyDescent="0.2">
      <c r="A1072" s="50"/>
      <c r="F1072">
        <f t="shared" si="5"/>
        <v>25</v>
      </c>
      <c r="G1072" s="33">
        <f t="shared" si="6"/>
        <v>0</v>
      </c>
      <c r="H1072" s="33">
        <f>IF(G1072,SUMPRODUCT(--(G$32:G$1031&lt;=G1072))-SUM(H$1047:H1071),)</f>
        <v>0</v>
      </c>
      <c r="I1072" s="58">
        <f t="shared" si="1"/>
        <v>0.98</v>
      </c>
      <c r="J1072" s="33">
        <f>IF(I1072,SUMPRODUCT(--(H$32:H$1031&lt;=I1072))-SUM(J$1047:J1071),)</f>
        <v>43</v>
      </c>
      <c r="K1072" s="35">
        <f t="shared" si="2"/>
        <v>0.45</v>
      </c>
      <c r="L1072" s="33">
        <f>IF(K1072,SUMPRODUCT(--(I$32:I$1031&lt;=K1072))-SUM(L$1047:L1071),)</f>
        <v>6</v>
      </c>
      <c r="M1072" s="33">
        <f t="shared" si="3"/>
        <v>0</v>
      </c>
      <c r="N1072" s="33">
        <f>IF(M1072,SUMPRODUCT(--(J$32:J$1031&lt;=M1072))-SUM(N$1047:N1071),)</f>
        <v>0</v>
      </c>
      <c r="O1072" s="50"/>
      <c r="P1072" s="33">
        <f t="shared" ca="1" si="7"/>
        <v>0</v>
      </c>
      <c r="Q1072" s="33">
        <f t="shared" ca="1" si="4"/>
        <v>0</v>
      </c>
    </row>
    <row r="1073" spans="1:17" outlineLevel="1" x14ac:dyDescent="0.2">
      <c r="A1073" s="50"/>
      <c r="F1073">
        <f t="shared" si="5"/>
        <v>26</v>
      </c>
      <c r="G1073" s="33">
        <f t="shared" si="6"/>
        <v>0</v>
      </c>
      <c r="H1073" s="33">
        <f>IF(G1073,SUMPRODUCT(--(G$32:G$1031&lt;=G1073))-SUM(H$1047:H1072),)</f>
        <v>0</v>
      </c>
      <c r="I1073" s="58">
        <f t="shared" si="1"/>
        <v>0.99</v>
      </c>
      <c r="J1073" s="33">
        <f>IF(I1073,SUMPRODUCT(--(H$32:H$1031&lt;=I1073))-SUM(J$1047:J1072),)</f>
        <v>45</v>
      </c>
      <c r="K1073" s="35">
        <f t="shared" si="2"/>
        <v>0.45500000000000002</v>
      </c>
      <c r="L1073" s="33">
        <f>IF(K1073,SUMPRODUCT(--(I$32:I$1031&lt;=K1073))-SUM(L$1047:L1072),)</f>
        <v>3</v>
      </c>
      <c r="M1073" s="33">
        <f t="shared" si="3"/>
        <v>0</v>
      </c>
      <c r="N1073" s="33">
        <f>IF(M1073,SUMPRODUCT(--(J$32:J$1031&lt;=M1073))-SUM(N$1047:N1072),)</f>
        <v>0</v>
      </c>
      <c r="O1073" s="50"/>
      <c r="P1073" s="33">
        <f t="shared" ca="1" si="7"/>
        <v>0</v>
      </c>
      <c r="Q1073" s="33">
        <f t="shared" ca="1" si="4"/>
        <v>0</v>
      </c>
    </row>
    <row r="1074" spans="1:17" outlineLevel="1" x14ac:dyDescent="0.2">
      <c r="A1074" s="50"/>
      <c r="F1074">
        <f t="shared" si="5"/>
        <v>27</v>
      </c>
      <c r="G1074" s="33">
        <f t="shared" si="6"/>
        <v>0</v>
      </c>
      <c r="H1074" s="33">
        <f>IF(G1074,SUMPRODUCT(--(G$32:G$1031&lt;=G1074))-SUM(H$1047:H1073),)</f>
        <v>0</v>
      </c>
      <c r="I1074" s="58">
        <f t="shared" si="1"/>
        <v>1</v>
      </c>
      <c r="J1074" s="33">
        <f>IF(I1074,SUMPRODUCT(--(H$32:H$1031&lt;=I1074))-SUM(J$1047:J1073),)</f>
        <v>23</v>
      </c>
      <c r="K1074" s="35">
        <f t="shared" si="2"/>
        <v>0.46</v>
      </c>
      <c r="L1074" s="33">
        <f>IF(K1074,SUMPRODUCT(--(I$32:I$1031&lt;=K1074))-SUM(L$1047:L1073),)</f>
        <v>0</v>
      </c>
      <c r="M1074" s="33">
        <f t="shared" si="3"/>
        <v>0</v>
      </c>
      <c r="N1074" s="33">
        <f>IF(M1074,SUMPRODUCT(--(J$32:J$1031&lt;=M1074))-SUM(N$1047:N1073),)</f>
        <v>0</v>
      </c>
      <c r="O1074" s="50"/>
      <c r="P1074" s="33">
        <f t="shared" ca="1" si="7"/>
        <v>0</v>
      </c>
      <c r="Q1074" s="33">
        <f t="shared" ca="1" si="4"/>
        <v>0</v>
      </c>
    </row>
    <row r="1075" spans="1:17" outlineLevel="1" x14ac:dyDescent="0.2">
      <c r="A1075" s="50"/>
      <c r="F1075">
        <f t="shared" si="5"/>
        <v>28</v>
      </c>
      <c r="G1075" s="33">
        <f t="shared" si="6"/>
        <v>0</v>
      </c>
      <c r="H1075" s="33">
        <f>IF(G1075,SUMPRODUCT(--(G$32:G$1031&lt;=G1075))-SUM(H$1047:H1074),)</f>
        <v>0</v>
      </c>
      <c r="I1075" s="58">
        <f t="shared" si="1"/>
        <v>1.01</v>
      </c>
      <c r="J1075" s="33">
        <f>IF(I1075,SUMPRODUCT(--(H$32:H$1031&lt;=I1075))-SUM(J$1047:J1074),)</f>
        <v>20</v>
      </c>
      <c r="K1075" s="35">
        <f t="shared" si="2"/>
        <v>0.46500000000000002</v>
      </c>
      <c r="L1075" s="33">
        <f>IF(K1075,SUMPRODUCT(--(I$32:I$1031&lt;=K1075))-SUM(L$1047:L1074),)</f>
        <v>2</v>
      </c>
      <c r="M1075" s="33">
        <f t="shared" si="3"/>
        <v>0</v>
      </c>
      <c r="N1075" s="33">
        <f>IF(M1075,SUMPRODUCT(--(J$32:J$1031&lt;=M1075))-SUM(N$1047:N1074),)</f>
        <v>0</v>
      </c>
      <c r="O1075" s="50"/>
      <c r="P1075" s="33">
        <f t="shared" ca="1" si="7"/>
        <v>0</v>
      </c>
      <c r="Q1075" s="33">
        <f t="shared" ca="1" si="4"/>
        <v>0</v>
      </c>
    </row>
    <row r="1076" spans="1:17" outlineLevel="1" x14ac:dyDescent="0.2">
      <c r="A1076" s="50"/>
      <c r="F1076">
        <f t="shared" si="5"/>
        <v>29</v>
      </c>
      <c r="G1076" s="33">
        <f t="shared" si="6"/>
        <v>0</v>
      </c>
      <c r="H1076" s="33">
        <f>IF(G1076,SUMPRODUCT(--(G$32:G$1031&lt;=G1076))-SUM(H$1047:H1075),)</f>
        <v>0</v>
      </c>
      <c r="I1076" s="58">
        <f t="shared" si="1"/>
        <v>1.02</v>
      </c>
      <c r="J1076" s="33">
        <f>IF(I1076,SUMPRODUCT(--(H$32:H$1031&lt;=I1076))-SUM(J$1047:J1075),)</f>
        <v>12</v>
      </c>
      <c r="K1076" s="35">
        <f t="shared" si="2"/>
        <v>0.47000000000000003</v>
      </c>
      <c r="L1076" s="33">
        <f>IF(K1076,SUMPRODUCT(--(I$32:I$1031&lt;=K1076))-SUM(L$1047:L1075),)</f>
        <v>0</v>
      </c>
      <c r="M1076" s="33">
        <f t="shared" si="3"/>
        <v>0</v>
      </c>
      <c r="N1076" s="33">
        <f>IF(M1076,SUMPRODUCT(--(J$32:J$1031&lt;=M1076))-SUM(N$1047:N1075),)</f>
        <v>0</v>
      </c>
      <c r="O1076" s="50"/>
      <c r="P1076" s="33">
        <f t="shared" ca="1" si="7"/>
        <v>0</v>
      </c>
      <c r="Q1076" s="33">
        <f t="shared" ca="1" si="4"/>
        <v>0</v>
      </c>
    </row>
    <row r="1077" spans="1:17" outlineLevel="1" x14ac:dyDescent="0.2">
      <c r="A1077" s="50"/>
      <c r="F1077">
        <f t="shared" si="5"/>
        <v>30</v>
      </c>
      <c r="G1077" s="33">
        <f t="shared" si="6"/>
        <v>0</v>
      </c>
      <c r="H1077" s="33">
        <f>IF(G1077,SUMPRODUCT(--(G$32:G$1031&lt;=G1077))-SUM(H$1047:H1076),)</f>
        <v>0</v>
      </c>
      <c r="I1077" s="58">
        <f t="shared" si="1"/>
        <v>1.03</v>
      </c>
      <c r="J1077" s="33">
        <f>IF(I1077,SUMPRODUCT(--(H$32:H$1031&lt;=I1077))-SUM(J$1047:J1076),)</f>
        <v>10</v>
      </c>
      <c r="K1077" s="35">
        <f t="shared" si="2"/>
        <v>0</v>
      </c>
      <c r="L1077" s="33">
        <f>IF(K1077,SUMPRODUCT(--(I$32:I$1031&lt;=K1077))-SUM(L$1047:L1076),)</f>
        <v>0</v>
      </c>
      <c r="M1077" s="33">
        <f t="shared" si="3"/>
        <v>0</v>
      </c>
      <c r="N1077" s="33">
        <f>IF(M1077,SUMPRODUCT(--(J$32:J$1031&lt;=M1077))-SUM(N$1047:N1076),)</f>
        <v>0</v>
      </c>
      <c r="O1077" s="50"/>
      <c r="P1077" s="33">
        <f t="shared" ca="1" si="7"/>
        <v>0</v>
      </c>
      <c r="Q1077" s="33">
        <f t="shared" ca="1" si="4"/>
        <v>0</v>
      </c>
    </row>
    <row r="1078" spans="1:17" outlineLevel="1" x14ac:dyDescent="0.2">
      <c r="A1078" s="50"/>
      <c r="F1078">
        <f t="shared" si="5"/>
        <v>31</v>
      </c>
      <c r="G1078" s="33">
        <f t="shared" si="6"/>
        <v>0</v>
      </c>
      <c r="H1078" s="33">
        <f>IF(G1078,SUMPRODUCT(--(G$32:G$1031&lt;=G1078))-SUM(H$1047:H1077),)</f>
        <v>0</v>
      </c>
      <c r="I1078" s="58">
        <f t="shared" si="1"/>
        <v>1.04</v>
      </c>
      <c r="J1078" s="33">
        <f>IF(I1078,SUMPRODUCT(--(H$32:H$1031&lt;=I1078))-SUM(J$1047:J1077),)</f>
        <v>4</v>
      </c>
      <c r="K1078" s="35">
        <f t="shared" si="2"/>
        <v>0</v>
      </c>
      <c r="L1078" s="33">
        <f>IF(K1078,SUMPRODUCT(--(I$32:I$1031&lt;=K1078))-SUM(L$1047:L1077),)</f>
        <v>0</v>
      </c>
      <c r="M1078" s="33">
        <f t="shared" si="3"/>
        <v>0</v>
      </c>
      <c r="N1078" s="33">
        <f>IF(M1078,SUMPRODUCT(--(J$32:J$1031&lt;=M1078))-SUM(N$1047:N1077),)</f>
        <v>0</v>
      </c>
      <c r="O1078" s="50"/>
      <c r="P1078" s="33">
        <f t="shared" ca="1" si="7"/>
        <v>0</v>
      </c>
      <c r="Q1078" s="33">
        <f t="shared" ca="1" si="4"/>
        <v>0</v>
      </c>
    </row>
    <row r="1079" spans="1:17" outlineLevel="1" x14ac:dyDescent="0.2">
      <c r="A1079" s="50"/>
      <c r="F1079">
        <f t="shared" si="5"/>
        <v>32</v>
      </c>
      <c r="G1079" s="33">
        <f t="shared" si="6"/>
        <v>0</v>
      </c>
      <c r="H1079" s="33">
        <f>IF(G1079,SUMPRODUCT(--(G$32:G$1031&lt;=G1079))-SUM(H$1047:H1078),)</f>
        <v>0</v>
      </c>
      <c r="I1079" s="58">
        <f t="shared" si="1"/>
        <v>1.05</v>
      </c>
      <c r="J1079" s="33">
        <f>IF(I1079,SUMPRODUCT(--(H$32:H$1031&lt;=I1079))-SUM(J$1047:J1078),)</f>
        <v>5</v>
      </c>
      <c r="K1079" s="35">
        <f t="shared" si="2"/>
        <v>0</v>
      </c>
      <c r="L1079" s="33">
        <f>IF(K1079,SUMPRODUCT(--(I$32:I$1031&lt;=K1079))-SUM(L$1047:L1078),)</f>
        <v>0</v>
      </c>
      <c r="M1079" s="33">
        <f t="shared" si="3"/>
        <v>0</v>
      </c>
      <c r="N1079" s="33">
        <f>IF(M1079,SUMPRODUCT(--(J$32:J$1031&lt;=M1079))-SUM(N$1047:N1078),)</f>
        <v>0</v>
      </c>
      <c r="O1079" s="50"/>
      <c r="P1079" s="33">
        <f t="shared" ca="1" si="7"/>
        <v>0</v>
      </c>
      <c r="Q1079" s="33">
        <f t="shared" ca="1" si="4"/>
        <v>0</v>
      </c>
    </row>
    <row r="1080" spans="1:17" outlineLevel="1" x14ac:dyDescent="0.2">
      <c r="A1080" s="50"/>
      <c r="F1080">
        <f t="shared" si="5"/>
        <v>33</v>
      </c>
      <c r="G1080" s="33">
        <f t="shared" si="6"/>
        <v>0</v>
      </c>
      <c r="H1080" s="33">
        <f>IF(G1080,SUMPRODUCT(--(G$32:G$1031&lt;=G1080))-SUM(H$1047:H1079),)</f>
        <v>0</v>
      </c>
      <c r="I1080" s="58">
        <f t="shared" si="1"/>
        <v>1.06</v>
      </c>
      <c r="J1080" s="33">
        <f>IF(I1080,SUMPRODUCT(--(H$32:H$1031&lt;=I1080))-SUM(J$1047:J1079),)</f>
        <v>2</v>
      </c>
      <c r="K1080" s="35">
        <f t="shared" si="2"/>
        <v>0</v>
      </c>
      <c r="L1080" s="33">
        <f>IF(K1080,SUMPRODUCT(--(I$32:I$1031&lt;=K1080))-SUM(L$1047:L1079),)</f>
        <v>0</v>
      </c>
      <c r="M1080" s="33">
        <f t="shared" si="3"/>
        <v>0</v>
      </c>
      <c r="N1080" s="33">
        <f>IF(M1080,SUMPRODUCT(--(J$32:J$1031&lt;=M1080))-SUM(N$1047:N1079),)</f>
        <v>0</v>
      </c>
      <c r="O1080" s="50"/>
      <c r="P1080" s="33">
        <f t="shared" ref="P1080:P1111" ca="1" si="8">OFFSET(E1080,,2*DD_Simulations_Outputs)</f>
        <v>0</v>
      </c>
      <c r="Q1080" s="33">
        <f t="shared" ref="Q1080:Q1111" ca="1" si="9">OFFSET(F1080,,2*DD_Simulations_Outputs)</f>
        <v>0</v>
      </c>
    </row>
    <row r="1081" spans="1:17" outlineLevel="1" x14ac:dyDescent="0.2">
      <c r="A1081" s="50"/>
      <c r="F1081">
        <f t="shared" si="5"/>
        <v>34</v>
      </c>
      <c r="G1081" s="33">
        <f t="shared" si="6"/>
        <v>0</v>
      </c>
      <c r="H1081" s="33">
        <f>IF(G1081,SUMPRODUCT(--(G$32:G$1031&lt;=G1081))-SUM(H$1047:H1080),)</f>
        <v>0</v>
      </c>
      <c r="I1081" s="58">
        <f t="shared" si="1"/>
        <v>1.07</v>
      </c>
      <c r="J1081" s="33">
        <f>IF(I1081,SUMPRODUCT(--(H$32:H$1031&lt;=I1081))-SUM(J$1047:J1080),)</f>
        <v>2</v>
      </c>
      <c r="K1081" s="35">
        <f t="shared" si="2"/>
        <v>0</v>
      </c>
      <c r="L1081" s="33">
        <f>IF(K1081,SUMPRODUCT(--(I$32:I$1031&lt;=K1081))-SUM(L$1047:L1080),)</f>
        <v>0</v>
      </c>
      <c r="M1081" s="33">
        <f t="shared" si="3"/>
        <v>0</v>
      </c>
      <c r="N1081" s="33">
        <f>IF(M1081,SUMPRODUCT(--(J$32:J$1031&lt;=M1081))-SUM(N$1047:N1080),)</f>
        <v>0</v>
      </c>
      <c r="O1081" s="50"/>
      <c r="P1081" s="33">
        <f t="shared" ca="1" si="8"/>
        <v>0</v>
      </c>
      <c r="Q1081" s="33">
        <f t="shared" ca="1" si="9"/>
        <v>0</v>
      </c>
    </row>
    <row r="1082" spans="1:17" outlineLevel="1" x14ac:dyDescent="0.2">
      <c r="A1082" s="50"/>
      <c r="F1082">
        <f t="shared" si="5"/>
        <v>35</v>
      </c>
      <c r="G1082" s="33">
        <f t="shared" si="6"/>
        <v>0</v>
      </c>
      <c r="H1082" s="33">
        <f>IF(G1082,SUMPRODUCT(--(G$32:G$1031&lt;=G1082))-SUM(H$1047:H1081),)</f>
        <v>0</v>
      </c>
      <c r="I1082" s="58">
        <f t="shared" si="1"/>
        <v>1.08</v>
      </c>
      <c r="J1082" s="33">
        <f>IF(I1082,SUMPRODUCT(--(H$32:H$1031&lt;=I1082))-SUM(J$1047:J1081),)</f>
        <v>0</v>
      </c>
      <c r="K1082" s="35">
        <f t="shared" si="2"/>
        <v>0</v>
      </c>
      <c r="L1082" s="33">
        <f>IF(K1082,SUMPRODUCT(--(I$32:I$1031&lt;=K1082))-SUM(L$1047:L1081),)</f>
        <v>0</v>
      </c>
      <c r="M1082" s="33">
        <f t="shared" si="3"/>
        <v>0</v>
      </c>
      <c r="N1082" s="33">
        <f>IF(M1082,SUMPRODUCT(--(J$32:J$1031&lt;=M1082))-SUM(N$1047:N1081),)</f>
        <v>0</v>
      </c>
      <c r="O1082" s="50"/>
      <c r="P1082" s="33">
        <f t="shared" ca="1" si="8"/>
        <v>0</v>
      </c>
      <c r="Q1082" s="33">
        <f t="shared" ca="1" si="9"/>
        <v>0</v>
      </c>
    </row>
    <row r="1083" spans="1:17" outlineLevel="1" x14ac:dyDescent="0.2">
      <c r="A1083" s="50"/>
      <c r="F1083">
        <f t="shared" si="5"/>
        <v>36</v>
      </c>
      <c r="G1083" s="33">
        <f t="shared" si="6"/>
        <v>0</v>
      </c>
      <c r="H1083" s="33">
        <f>IF(G1083,SUMPRODUCT(--(G$32:G$1031&lt;=G1083))-SUM(H$1047:H1082),)</f>
        <v>0</v>
      </c>
      <c r="I1083" s="58">
        <f t="shared" si="1"/>
        <v>1.0900000000000001</v>
      </c>
      <c r="J1083" s="33">
        <f>IF(I1083,SUMPRODUCT(--(H$32:H$1031&lt;=I1083))-SUM(J$1047:J1082),)</f>
        <v>1</v>
      </c>
      <c r="K1083" s="35">
        <f t="shared" si="2"/>
        <v>0</v>
      </c>
      <c r="L1083" s="33">
        <f>IF(K1083,SUMPRODUCT(--(I$32:I$1031&lt;=K1083))-SUM(L$1047:L1082),)</f>
        <v>0</v>
      </c>
      <c r="M1083" s="33">
        <f t="shared" si="3"/>
        <v>0</v>
      </c>
      <c r="N1083" s="33">
        <f>IF(M1083,SUMPRODUCT(--(J$32:J$1031&lt;=M1083))-SUM(N$1047:N1082),)</f>
        <v>0</v>
      </c>
      <c r="O1083" s="50"/>
      <c r="P1083" s="33">
        <f t="shared" ca="1" si="8"/>
        <v>0</v>
      </c>
      <c r="Q1083" s="33">
        <f t="shared" ca="1" si="9"/>
        <v>0</v>
      </c>
    </row>
    <row r="1084" spans="1:17" outlineLevel="1" x14ac:dyDescent="0.2">
      <c r="A1084" s="50"/>
      <c r="F1084">
        <f t="shared" si="5"/>
        <v>37</v>
      </c>
      <c r="G1084" s="33">
        <f t="shared" si="6"/>
        <v>0</v>
      </c>
      <c r="H1084" s="33">
        <f>IF(G1084,SUMPRODUCT(--(G$32:G$1031&lt;=G1084))-SUM(H$1047:H1083),)</f>
        <v>0</v>
      </c>
      <c r="I1084" s="58">
        <f t="shared" si="1"/>
        <v>1.1000000000000001</v>
      </c>
      <c r="J1084" s="33">
        <f>IF(I1084,SUMPRODUCT(--(H$32:H$1031&lt;=I1084))-SUM(J$1047:J1083),)</f>
        <v>0</v>
      </c>
      <c r="K1084" s="35">
        <f t="shared" si="2"/>
        <v>0</v>
      </c>
      <c r="L1084" s="33">
        <f>IF(K1084,SUMPRODUCT(--(I$32:I$1031&lt;=K1084))-SUM(L$1047:L1083),)</f>
        <v>0</v>
      </c>
      <c r="M1084" s="33">
        <f t="shared" si="3"/>
        <v>0</v>
      </c>
      <c r="N1084" s="33">
        <f>IF(M1084,SUMPRODUCT(--(J$32:J$1031&lt;=M1084))-SUM(N$1047:N1083),)</f>
        <v>0</v>
      </c>
      <c r="O1084" s="50"/>
      <c r="P1084" s="33">
        <f t="shared" ca="1" si="8"/>
        <v>0</v>
      </c>
      <c r="Q1084" s="33">
        <f t="shared" ca="1" si="9"/>
        <v>0</v>
      </c>
    </row>
    <row r="1085" spans="1:17" outlineLevel="1" x14ac:dyDescent="0.2">
      <c r="A1085" s="50"/>
      <c r="F1085">
        <f t="shared" si="5"/>
        <v>38</v>
      </c>
      <c r="G1085" s="33">
        <f t="shared" si="6"/>
        <v>0</v>
      </c>
      <c r="H1085" s="33">
        <f>IF(G1085,SUMPRODUCT(--(G$32:G$1031&lt;=G1085))-SUM(H$1047:H1084),)</f>
        <v>0</v>
      </c>
      <c r="I1085" s="58">
        <f t="shared" si="1"/>
        <v>0</v>
      </c>
      <c r="J1085" s="33">
        <f>IF(I1085,SUMPRODUCT(--(H$32:H$1031&lt;=I1085))-SUM(J$1047:J1084),)</f>
        <v>0</v>
      </c>
      <c r="K1085" s="35">
        <f t="shared" si="2"/>
        <v>0</v>
      </c>
      <c r="L1085" s="33">
        <f>IF(K1085,SUMPRODUCT(--(I$32:I$1031&lt;=K1085))-SUM(L$1047:L1084),)</f>
        <v>0</v>
      </c>
      <c r="M1085" s="33">
        <f t="shared" si="3"/>
        <v>0</v>
      </c>
      <c r="N1085" s="33">
        <f>IF(M1085,SUMPRODUCT(--(J$32:J$1031&lt;=M1085))-SUM(N$1047:N1084),)</f>
        <v>0</v>
      </c>
      <c r="O1085" s="50"/>
      <c r="P1085" s="33">
        <f t="shared" ca="1" si="8"/>
        <v>0</v>
      </c>
      <c r="Q1085" s="33">
        <f t="shared" ca="1" si="9"/>
        <v>0</v>
      </c>
    </row>
    <row r="1086" spans="1:17" outlineLevel="1" x14ac:dyDescent="0.2">
      <c r="A1086" s="50"/>
      <c r="F1086">
        <f t="shared" si="5"/>
        <v>39</v>
      </c>
      <c r="G1086" s="33">
        <f t="shared" si="6"/>
        <v>0</v>
      </c>
      <c r="H1086" s="33">
        <f>IF(G1086,SUMPRODUCT(--(G$32:G$1031&lt;=G1086))-SUM(H$1047:H1085),)</f>
        <v>0</v>
      </c>
      <c r="I1086" s="58">
        <f t="shared" si="1"/>
        <v>0</v>
      </c>
      <c r="J1086" s="33">
        <f>IF(I1086,SUMPRODUCT(--(H$32:H$1031&lt;=I1086))-SUM(J$1047:J1085),)</f>
        <v>0</v>
      </c>
      <c r="K1086" s="35">
        <f t="shared" si="2"/>
        <v>0</v>
      </c>
      <c r="L1086" s="33">
        <f>IF(K1086,SUMPRODUCT(--(I$32:I$1031&lt;=K1086))-SUM(L$1047:L1085),)</f>
        <v>0</v>
      </c>
      <c r="M1086" s="33">
        <f t="shared" si="3"/>
        <v>0</v>
      </c>
      <c r="N1086" s="33">
        <f>IF(M1086,SUMPRODUCT(--(J$32:J$1031&lt;=M1086))-SUM(N$1047:N1085),)</f>
        <v>0</v>
      </c>
      <c r="O1086" s="50"/>
      <c r="P1086" s="33">
        <f t="shared" ca="1" si="8"/>
        <v>0</v>
      </c>
      <c r="Q1086" s="33">
        <f t="shared" ca="1" si="9"/>
        <v>0</v>
      </c>
    </row>
    <row r="1087" spans="1:17" outlineLevel="1" x14ac:dyDescent="0.2">
      <c r="A1087" s="50"/>
      <c r="F1087">
        <f t="shared" si="5"/>
        <v>40</v>
      </c>
      <c r="G1087" s="33">
        <f t="shared" si="6"/>
        <v>0</v>
      </c>
      <c r="H1087" s="33">
        <f>IF(G1087,SUMPRODUCT(--(G$32:G$1031&lt;=G1087))-SUM(H$1047:H1086),)</f>
        <v>0</v>
      </c>
      <c r="I1087" s="58">
        <f t="shared" si="1"/>
        <v>0</v>
      </c>
      <c r="J1087" s="33">
        <f>IF(I1087,SUMPRODUCT(--(H$32:H$1031&lt;=I1087))-SUM(J$1047:J1086),)</f>
        <v>0</v>
      </c>
      <c r="K1087" s="35">
        <f t="shared" si="2"/>
        <v>0</v>
      </c>
      <c r="L1087" s="33">
        <f>IF(K1087,SUMPRODUCT(--(I$32:I$1031&lt;=K1087))-SUM(L$1047:L1086),)</f>
        <v>0</v>
      </c>
      <c r="M1087" s="33">
        <f t="shared" si="3"/>
        <v>0</v>
      </c>
      <c r="N1087" s="33">
        <f>IF(M1087,SUMPRODUCT(--(J$32:J$1031&lt;=M1087))-SUM(N$1047:N1086),)</f>
        <v>0</v>
      </c>
      <c r="O1087" s="50"/>
      <c r="P1087" s="33">
        <f t="shared" ca="1" si="8"/>
        <v>0</v>
      </c>
      <c r="Q1087" s="33">
        <f t="shared" ca="1" si="9"/>
        <v>0</v>
      </c>
    </row>
    <row r="1088" spans="1:17" outlineLevel="1" x14ac:dyDescent="0.2">
      <c r="A1088" s="50"/>
      <c r="F1088">
        <f t="shared" si="5"/>
        <v>41</v>
      </c>
      <c r="G1088" s="33">
        <f t="shared" si="6"/>
        <v>0</v>
      </c>
      <c r="H1088" s="33">
        <f>IF(G1088,SUMPRODUCT(--(G$32:G$1031&lt;=G1088))-SUM(H$1047:H1087),)</f>
        <v>0</v>
      </c>
      <c r="I1088" s="58">
        <f t="shared" si="1"/>
        <v>0</v>
      </c>
      <c r="J1088" s="33">
        <f>IF(I1088,SUMPRODUCT(--(H$32:H$1031&lt;=I1088))-SUM(J$1047:J1087),)</f>
        <v>0</v>
      </c>
      <c r="K1088" s="35">
        <f t="shared" si="2"/>
        <v>0</v>
      </c>
      <c r="L1088" s="33">
        <f>IF(K1088,SUMPRODUCT(--(I$32:I$1031&lt;=K1088))-SUM(L$1047:L1087),)</f>
        <v>0</v>
      </c>
      <c r="M1088" s="33">
        <f t="shared" si="3"/>
        <v>0</v>
      </c>
      <c r="N1088" s="33">
        <f>IF(M1088,SUMPRODUCT(--(J$32:J$1031&lt;=M1088))-SUM(N$1047:N1087),)</f>
        <v>0</v>
      </c>
      <c r="O1088" s="50"/>
      <c r="P1088" s="33">
        <f t="shared" ca="1" si="8"/>
        <v>0</v>
      </c>
      <c r="Q1088" s="33">
        <f t="shared" ca="1" si="9"/>
        <v>0</v>
      </c>
    </row>
    <row r="1089" spans="1:17" outlineLevel="1" x14ac:dyDescent="0.2">
      <c r="A1089" s="50"/>
      <c r="F1089">
        <f t="shared" si="5"/>
        <v>42</v>
      </c>
      <c r="G1089" s="33">
        <f t="shared" si="6"/>
        <v>0</v>
      </c>
      <c r="H1089" s="33">
        <f>IF(G1089,SUMPRODUCT(--(G$32:G$1031&lt;=G1089))-SUM(H$1047:H1088),)</f>
        <v>0</v>
      </c>
      <c r="I1089" s="58">
        <f t="shared" si="1"/>
        <v>0</v>
      </c>
      <c r="J1089" s="33">
        <f>IF(I1089,SUMPRODUCT(--(H$32:H$1031&lt;=I1089))-SUM(J$1047:J1088),)</f>
        <v>0</v>
      </c>
      <c r="K1089" s="35">
        <f t="shared" si="2"/>
        <v>0</v>
      </c>
      <c r="L1089" s="33">
        <f>IF(K1089,SUMPRODUCT(--(I$32:I$1031&lt;=K1089))-SUM(L$1047:L1088),)</f>
        <v>0</v>
      </c>
      <c r="M1089" s="33">
        <f t="shared" si="3"/>
        <v>0</v>
      </c>
      <c r="N1089" s="33">
        <f>IF(M1089,SUMPRODUCT(--(J$32:J$1031&lt;=M1089))-SUM(N$1047:N1088),)</f>
        <v>0</v>
      </c>
      <c r="O1089" s="50"/>
      <c r="P1089" s="33">
        <f t="shared" ca="1" si="8"/>
        <v>0</v>
      </c>
      <c r="Q1089" s="33">
        <f t="shared" ca="1" si="9"/>
        <v>0</v>
      </c>
    </row>
    <row r="1090" spans="1:17" outlineLevel="1" x14ac:dyDescent="0.2">
      <c r="A1090" s="50"/>
      <c r="F1090">
        <f t="shared" si="5"/>
        <v>43</v>
      </c>
      <c r="G1090" s="33">
        <f t="shared" si="6"/>
        <v>0</v>
      </c>
      <c r="H1090" s="33">
        <f>IF(G1090,SUMPRODUCT(--(G$32:G$1031&lt;=G1090))-SUM(H$1047:H1089),)</f>
        <v>0</v>
      </c>
      <c r="I1090" s="58">
        <f t="shared" si="1"/>
        <v>0</v>
      </c>
      <c r="J1090" s="33">
        <f>IF(I1090,SUMPRODUCT(--(H$32:H$1031&lt;=I1090))-SUM(J$1047:J1089),)</f>
        <v>0</v>
      </c>
      <c r="K1090" s="35">
        <f t="shared" si="2"/>
        <v>0</v>
      </c>
      <c r="L1090" s="33">
        <f>IF(K1090,SUMPRODUCT(--(I$32:I$1031&lt;=K1090))-SUM(L$1047:L1089),)</f>
        <v>0</v>
      </c>
      <c r="M1090" s="33">
        <f t="shared" si="3"/>
        <v>0</v>
      </c>
      <c r="N1090" s="33">
        <f>IF(M1090,SUMPRODUCT(--(J$32:J$1031&lt;=M1090))-SUM(N$1047:N1089),)</f>
        <v>0</v>
      </c>
      <c r="O1090" s="50"/>
      <c r="P1090" s="33">
        <f t="shared" ca="1" si="8"/>
        <v>0</v>
      </c>
      <c r="Q1090" s="33">
        <f t="shared" ca="1" si="9"/>
        <v>0</v>
      </c>
    </row>
    <row r="1091" spans="1:17" outlineLevel="1" x14ac:dyDescent="0.2">
      <c r="A1091" s="50"/>
      <c r="F1091">
        <f t="shared" si="5"/>
        <v>44</v>
      </c>
      <c r="G1091" s="33">
        <f t="shared" si="6"/>
        <v>0</v>
      </c>
      <c r="H1091" s="33">
        <f>IF(G1091,SUMPRODUCT(--(G$32:G$1031&lt;=G1091))-SUM(H$1047:H1090),)</f>
        <v>0</v>
      </c>
      <c r="I1091" s="58">
        <f t="shared" si="1"/>
        <v>0</v>
      </c>
      <c r="J1091" s="33">
        <f>IF(I1091,SUMPRODUCT(--(H$32:H$1031&lt;=I1091))-SUM(J$1047:J1090),)</f>
        <v>0</v>
      </c>
      <c r="K1091" s="35">
        <f t="shared" si="2"/>
        <v>0</v>
      </c>
      <c r="L1091" s="33">
        <f>IF(K1091,SUMPRODUCT(--(I$32:I$1031&lt;=K1091))-SUM(L$1047:L1090),)</f>
        <v>0</v>
      </c>
      <c r="M1091" s="33">
        <f t="shared" si="3"/>
        <v>0</v>
      </c>
      <c r="N1091" s="33">
        <f>IF(M1091,SUMPRODUCT(--(J$32:J$1031&lt;=M1091))-SUM(N$1047:N1090),)</f>
        <v>0</v>
      </c>
      <c r="O1091" s="50"/>
      <c r="P1091" s="33">
        <f t="shared" ca="1" si="8"/>
        <v>0</v>
      </c>
      <c r="Q1091" s="33">
        <f t="shared" ca="1" si="9"/>
        <v>0</v>
      </c>
    </row>
    <row r="1092" spans="1:17" outlineLevel="1" x14ac:dyDescent="0.2">
      <c r="A1092" s="50"/>
      <c r="F1092">
        <f t="shared" si="5"/>
        <v>45</v>
      </c>
      <c r="G1092" s="33">
        <f t="shared" si="6"/>
        <v>0</v>
      </c>
      <c r="H1092" s="33">
        <f>IF(G1092,SUMPRODUCT(--(G$32:G$1031&lt;=G1092))-SUM(H$1047:H1091),)</f>
        <v>0</v>
      </c>
      <c r="I1092" s="58">
        <f t="shared" si="1"/>
        <v>0</v>
      </c>
      <c r="J1092" s="33">
        <f>IF(I1092,SUMPRODUCT(--(H$32:H$1031&lt;=I1092))-SUM(J$1047:J1091),)</f>
        <v>0</v>
      </c>
      <c r="K1092" s="35">
        <f t="shared" si="2"/>
        <v>0</v>
      </c>
      <c r="L1092" s="33">
        <f>IF(K1092,SUMPRODUCT(--(I$32:I$1031&lt;=K1092))-SUM(L$1047:L1091),)</f>
        <v>0</v>
      </c>
      <c r="M1092" s="33">
        <f t="shared" si="3"/>
        <v>0</v>
      </c>
      <c r="N1092" s="33">
        <f>IF(M1092,SUMPRODUCT(--(J$32:J$1031&lt;=M1092))-SUM(N$1047:N1091),)</f>
        <v>0</v>
      </c>
      <c r="O1092" s="50"/>
      <c r="P1092" s="33">
        <f t="shared" ca="1" si="8"/>
        <v>0</v>
      </c>
      <c r="Q1092" s="33">
        <f t="shared" ca="1" si="9"/>
        <v>0</v>
      </c>
    </row>
    <row r="1093" spans="1:17" outlineLevel="1" x14ac:dyDescent="0.2">
      <c r="A1093" s="50"/>
      <c r="F1093">
        <f t="shared" si="5"/>
        <v>46</v>
      </c>
      <c r="G1093" s="33">
        <f t="shared" si="6"/>
        <v>0</v>
      </c>
      <c r="H1093" s="33">
        <f>IF(G1093,SUMPRODUCT(--(G$32:G$1031&lt;=G1093))-SUM(H$1047:H1092),)</f>
        <v>0</v>
      </c>
      <c r="I1093" s="58">
        <f t="shared" si="1"/>
        <v>0</v>
      </c>
      <c r="J1093" s="33">
        <f>IF(I1093,SUMPRODUCT(--(H$32:H$1031&lt;=I1093))-SUM(J$1047:J1092),)</f>
        <v>0</v>
      </c>
      <c r="K1093" s="35">
        <f t="shared" si="2"/>
        <v>0</v>
      </c>
      <c r="L1093" s="33">
        <f>IF(K1093,SUMPRODUCT(--(I$32:I$1031&lt;=K1093))-SUM(L$1047:L1092),)</f>
        <v>0</v>
      </c>
      <c r="M1093" s="33">
        <f t="shared" si="3"/>
        <v>0</v>
      </c>
      <c r="N1093" s="33">
        <f>IF(M1093,SUMPRODUCT(--(J$32:J$1031&lt;=M1093))-SUM(N$1047:N1092),)</f>
        <v>0</v>
      </c>
      <c r="O1093" s="50"/>
      <c r="P1093" s="33">
        <f t="shared" ca="1" si="8"/>
        <v>0</v>
      </c>
      <c r="Q1093" s="33">
        <f t="shared" ca="1" si="9"/>
        <v>0</v>
      </c>
    </row>
    <row r="1094" spans="1:17" outlineLevel="1" x14ac:dyDescent="0.2">
      <c r="A1094" s="50"/>
      <c r="F1094">
        <f t="shared" si="5"/>
        <v>47</v>
      </c>
      <c r="G1094" s="33">
        <f t="shared" si="6"/>
        <v>0</v>
      </c>
      <c r="H1094" s="33">
        <f>IF(G1094,SUMPRODUCT(--(G$32:G$1031&lt;=G1094))-SUM(H$1047:H1093),)</f>
        <v>0</v>
      </c>
      <c r="I1094" s="58">
        <f t="shared" si="1"/>
        <v>0</v>
      </c>
      <c r="J1094" s="33">
        <f>IF(I1094,SUMPRODUCT(--(H$32:H$1031&lt;=I1094))-SUM(J$1047:J1093),)</f>
        <v>0</v>
      </c>
      <c r="K1094" s="35">
        <f t="shared" si="2"/>
        <v>0</v>
      </c>
      <c r="L1094" s="33">
        <f>IF(K1094,SUMPRODUCT(--(I$32:I$1031&lt;=K1094))-SUM(L$1047:L1093),)</f>
        <v>0</v>
      </c>
      <c r="M1094" s="33">
        <f t="shared" si="3"/>
        <v>0</v>
      </c>
      <c r="N1094" s="33">
        <f>IF(M1094,SUMPRODUCT(--(J$32:J$1031&lt;=M1094))-SUM(N$1047:N1093),)</f>
        <v>0</v>
      </c>
      <c r="O1094" s="50"/>
      <c r="P1094" s="33">
        <f t="shared" ca="1" si="8"/>
        <v>0</v>
      </c>
      <c r="Q1094" s="33">
        <f t="shared" ca="1" si="9"/>
        <v>0</v>
      </c>
    </row>
    <row r="1095" spans="1:17" outlineLevel="1" x14ac:dyDescent="0.2">
      <c r="A1095" s="50"/>
      <c r="F1095">
        <f t="shared" si="5"/>
        <v>48</v>
      </c>
      <c r="G1095" s="33">
        <f t="shared" si="6"/>
        <v>0</v>
      </c>
      <c r="H1095" s="33">
        <f>IF(G1095,SUMPRODUCT(--(G$32:G$1031&lt;=G1095))-SUM(H$1047:H1094),)</f>
        <v>0</v>
      </c>
      <c r="I1095" s="58">
        <f t="shared" si="1"/>
        <v>0</v>
      </c>
      <c r="J1095" s="33">
        <f>IF(I1095,SUMPRODUCT(--(H$32:H$1031&lt;=I1095))-SUM(J$1047:J1094),)</f>
        <v>0</v>
      </c>
      <c r="K1095" s="35">
        <f t="shared" si="2"/>
        <v>0</v>
      </c>
      <c r="L1095" s="33">
        <f>IF(K1095,SUMPRODUCT(--(I$32:I$1031&lt;=K1095))-SUM(L$1047:L1094),)</f>
        <v>0</v>
      </c>
      <c r="M1095" s="33">
        <f t="shared" si="3"/>
        <v>0</v>
      </c>
      <c r="N1095" s="33">
        <f>IF(M1095,SUMPRODUCT(--(J$32:J$1031&lt;=M1095))-SUM(N$1047:N1094),)</f>
        <v>0</v>
      </c>
      <c r="O1095" s="50"/>
      <c r="P1095" s="33">
        <f t="shared" ca="1" si="8"/>
        <v>0</v>
      </c>
      <c r="Q1095" s="33">
        <f t="shared" ca="1" si="9"/>
        <v>0</v>
      </c>
    </row>
    <row r="1096" spans="1:17" outlineLevel="1" x14ac:dyDescent="0.2">
      <c r="A1096" s="50"/>
      <c r="F1096">
        <f t="shared" si="5"/>
        <v>49</v>
      </c>
      <c r="G1096" s="33">
        <f t="shared" si="6"/>
        <v>0</v>
      </c>
      <c r="H1096" s="33">
        <f>IF(G1096,SUMPRODUCT(--(G$32:G$1031&lt;=G1096))-SUM(H$1047:H1095),)</f>
        <v>0</v>
      </c>
      <c r="I1096" s="58">
        <f t="shared" si="1"/>
        <v>0</v>
      </c>
      <c r="J1096" s="33">
        <f>IF(I1096,SUMPRODUCT(--(H$32:H$1031&lt;=I1096))-SUM(J$1047:J1095),)</f>
        <v>0</v>
      </c>
      <c r="K1096" s="35">
        <f t="shared" si="2"/>
        <v>0</v>
      </c>
      <c r="L1096" s="33">
        <f>IF(K1096,SUMPRODUCT(--(I$32:I$1031&lt;=K1096))-SUM(L$1047:L1095),)</f>
        <v>0</v>
      </c>
      <c r="M1096" s="33">
        <f t="shared" si="3"/>
        <v>0</v>
      </c>
      <c r="N1096" s="33">
        <f>IF(M1096,SUMPRODUCT(--(J$32:J$1031&lt;=M1096))-SUM(N$1047:N1095),)</f>
        <v>0</v>
      </c>
      <c r="O1096" s="50"/>
      <c r="P1096" s="33">
        <f t="shared" ca="1" si="8"/>
        <v>0</v>
      </c>
      <c r="Q1096" s="33">
        <f t="shared" ca="1" si="9"/>
        <v>0</v>
      </c>
    </row>
    <row r="1097" spans="1:17" outlineLevel="1" x14ac:dyDescent="0.2">
      <c r="A1097" s="50"/>
      <c r="F1097">
        <f t="shared" si="5"/>
        <v>50</v>
      </c>
      <c r="G1097" s="33">
        <f t="shared" si="6"/>
        <v>0</v>
      </c>
      <c r="H1097" s="33">
        <f>IF(G1097,SUMPRODUCT(--(G$32:G$1031&lt;=G1097))-SUM(H$1047:H1096),)</f>
        <v>0</v>
      </c>
      <c r="I1097" s="58">
        <f t="shared" si="1"/>
        <v>0</v>
      </c>
      <c r="J1097" s="33">
        <f>IF(I1097,SUMPRODUCT(--(H$32:H$1031&lt;=I1097))-SUM(J$1047:J1096),)</f>
        <v>0</v>
      </c>
      <c r="K1097" s="35">
        <f t="shared" si="2"/>
        <v>0</v>
      </c>
      <c r="L1097" s="33">
        <f>IF(K1097,SUMPRODUCT(--(I$32:I$1031&lt;=K1097))-SUM(L$1047:L1096),)</f>
        <v>0</v>
      </c>
      <c r="M1097" s="33">
        <f t="shared" si="3"/>
        <v>0</v>
      </c>
      <c r="N1097" s="33">
        <f>IF(M1097,SUMPRODUCT(--(J$32:J$1031&lt;=M1097))-SUM(N$1047:N1096),)</f>
        <v>0</v>
      </c>
      <c r="O1097" s="50"/>
      <c r="P1097" s="33">
        <f t="shared" ca="1" si="8"/>
        <v>0</v>
      </c>
      <c r="Q1097" s="33">
        <f t="shared" ca="1" si="9"/>
        <v>0</v>
      </c>
    </row>
    <row r="1098" spans="1:17" outlineLevel="1" x14ac:dyDescent="0.2">
      <c r="A1098" s="50"/>
      <c r="F1098">
        <f t="shared" si="5"/>
        <v>51</v>
      </c>
      <c r="G1098" s="33">
        <f t="shared" si="6"/>
        <v>0</v>
      </c>
      <c r="H1098" s="33">
        <f>IF(G1098,SUMPRODUCT(--(G$32:G$1031&lt;=G1098))-SUM(H$1047:H1097),)</f>
        <v>0</v>
      </c>
      <c r="I1098" s="58">
        <f t="shared" si="1"/>
        <v>0</v>
      </c>
      <c r="J1098" s="33">
        <f>IF(I1098,SUMPRODUCT(--(H$32:H$1031&lt;=I1098))-SUM(J$1047:J1097),)</f>
        <v>0</v>
      </c>
      <c r="K1098" s="35">
        <f t="shared" si="2"/>
        <v>0</v>
      </c>
      <c r="L1098" s="33">
        <f>IF(K1098,SUMPRODUCT(--(I$32:I$1031&lt;=K1098))-SUM(L$1047:L1097),)</f>
        <v>0</v>
      </c>
      <c r="M1098" s="33">
        <f t="shared" si="3"/>
        <v>0</v>
      </c>
      <c r="N1098" s="33">
        <f>IF(M1098,SUMPRODUCT(--(J$32:J$1031&lt;=M1098))-SUM(N$1047:N1097),)</f>
        <v>0</v>
      </c>
      <c r="O1098" s="50"/>
      <c r="P1098" s="33">
        <f t="shared" ca="1" si="8"/>
        <v>0</v>
      </c>
      <c r="Q1098" s="33">
        <f t="shared" ca="1" si="9"/>
        <v>0</v>
      </c>
    </row>
    <row r="1099" spans="1:17" outlineLevel="1" x14ac:dyDescent="0.2">
      <c r="A1099" s="50"/>
      <c r="F1099">
        <f t="shared" si="5"/>
        <v>52</v>
      </c>
      <c r="G1099" s="33">
        <f t="shared" si="6"/>
        <v>0</v>
      </c>
      <c r="H1099" s="33">
        <f>IF(G1099,SUMPRODUCT(--(G$32:G$1031&lt;=G1099))-SUM(H$1047:H1098),)</f>
        <v>0</v>
      </c>
      <c r="I1099" s="58">
        <f t="shared" si="1"/>
        <v>0</v>
      </c>
      <c r="J1099" s="33">
        <f>IF(I1099,SUMPRODUCT(--(H$32:H$1031&lt;=I1099))-SUM(J$1047:J1098),)</f>
        <v>0</v>
      </c>
      <c r="K1099" s="35">
        <f t="shared" si="2"/>
        <v>0</v>
      </c>
      <c r="L1099" s="33">
        <f>IF(K1099,SUMPRODUCT(--(I$32:I$1031&lt;=K1099))-SUM(L$1047:L1098),)</f>
        <v>0</v>
      </c>
      <c r="M1099" s="33">
        <f t="shared" si="3"/>
        <v>0</v>
      </c>
      <c r="N1099" s="33">
        <f>IF(M1099,SUMPRODUCT(--(J$32:J$1031&lt;=M1099))-SUM(N$1047:N1098),)</f>
        <v>0</v>
      </c>
      <c r="O1099" s="50"/>
      <c r="P1099" s="33">
        <f t="shared" ca="1" si="8"/>
        <v>0</v>
      </c>
      <c r="Q1099" s="33">
        <f t="shared" ca="1" si="9"/>
        <v>0</v>
      </c>
    </row>
    <row r="1100" spans="1:17" outlineLevel="1" x14ac:dyDescent="0.2">
      <c r="A1100" s="50"/>
      <c r="F1100">
        <f t="shared" si="5"/>
        <v>53</v>
      </c>
      <c r="G1100" s="33">
        <f t="shared" si="6"/>
        <v>0</v>
      </c>
      <c r="H1100" s="33">
        <f>IF(G1100,SUMPRODUCT(--(G$32:G$1031&lt;=G1100))-SUM(H$1047:H1099),)</f>
        <v>0</v>
      </c>
      <c r="I1100" s="58">
        <f t="shared" si="1"/>
        <v>0</v>
      </c>
      <c r="J1100" s="33">
        <f>IF(I1100,SUMPRODUCT(--(H$32:H$1031&lt;=I1100))-SUM(J$1047:J1099),)</f>
        <v>0</v>
      </c>
      <c r="K1100" s="35">
        <f t="shared" si="2"/>
        <v>0</v>
      </c>
      <c r="L1100" s="33">
        <f>IF(K1100,SUMPRODUCT(--(I$32:I$1031&lt;=K1100))-SUM(L$1047:L1099),)</f>
        <v>0</v>
      </c>
      <c r="M1100" s="33">
        <f t="shared" si="3"/>
        <v>0</v>
      </c>
      <c r="N1100" s="33">
        <f>IF(M1100,SUMPRODUCT(--(J$32:J$1031&lt;=M1100))-SUM(N$1047:N1099),)</f>
        <v>0</v>
      </c>
      <c r="O1100" s="50"/>
      <c r="P1100" s="33">
        <f t="shared" ca="1" si="8"/>
        <v>0</v>
      </c>
      <c r="Q1100" s="33">
        <f t="shared" ca="1" si="9"/>
        <v>0</v>
      </c>
    </row>
    <row r="1101" spans="1:17" outlineLevel="1" x14ac:dyDescent="0.2">
      <c r="A1101" s="50"/>
      <c r="F1101">
        <f t="shared" si="5"/>
        <v>54</v>
      </c>
      <c r="G1101" s="33">
        <f t="shared" si="6"/>
        <v>0</v>
      </c>
      <c r="H1101" s="33">
        <f>IF(G1101,SUMPRODUCT(--(G$32:G$1031&lt;=G1101))-SUM(H$1047:H1100),)</f>
        <v>0</v>
      </c>
      <c r="I1101" s="58">
        <f t="shared" si="1"/>
        <v>0</v>
      </c>
      <c r="J1101" s="33">
        <f>IF(I1101,SUMPRODUCT(--(H$32:H$1031&lt;=I1101))-SUM(J$1047:J1100),)</f>
        <v>0</v>
      </c>
      <c r="K1101" s="35">
        <f t="shared" si="2"/>
        <v>0</v>
      </c>
      <c r="L1101" s="33">
        <f>IF(K1101,SUMPRODUCT(--(I$32:I$1031&lt;=K1101))-SUM(L$1047:L1100),)</f>
        <v>0</v>
      </c>
      <c r="M1101" s="33">
        <f t="shared" si="3"/>
        <v>0</v>
      </c>
      <c r="N1101" s="33">
        <f>IF(M1101,SUMPRODUCT(--(J$32:J$1031&lt;=M1101))-SUM(N$1047:N1100),)</f>
        <v>0</v>
      </c>
      <c r="O1101" s="50"/>
      <c r="P1101" s="33">
        <f t="shared" ca="1" si="8"/>
        <v>0</v>
      </c>
      <c r="Q1101" s="33">
        <f t="shared" ca="1" si="9"/>
        <v>0</v>
      </c>
    </row>
    <row r="1102" spans="1:17" outlineLevel="1" x14ac:dyDescent="0.2">
      <c r="A1102" s="50"/>
      <c r="F1102">
        <f t="shared" si="5"/>
        <v>55</v>
      </c>
      <c r="G1102" s="33">
        <f t="shared" si="6"/>
        <v>0</v>
      </c>
      <c r="H1102" s="33">
        <f>IF(G1102,SUMPRODUCT(--(G$32:G$1031&lt;=G1102))-SUM(H$1047:H1101),)</f>
        <v>0</v>
      </c>
      <c r="I1102" s="58">
        <f t="shared" si="1"/>
        <v>0</v>
      </c>
      <c r="J1102" s="33">
        <f>IF(I1102,SUMPRODUCT(--(H$32:H$1031&lt;=I1102))-SUM(J$1047:J1101),)</f>
        <v>0</v>
      </c>
      <c r="K1102" s="35">
        <f t="shared" si="2"/>
        <v>0</v>
      </c>
      <c r="L1102" s="33">
        <f>IF(K1102,SUMPRODUCT(--(I$32:I$1031&lt;=K1102))-SUM(L$1047:L1101),)</f>
        <v>0</v>
      </c>
      <c r="M1102" s="33">
        <f t="shared" si="3"/>
        <v>0</v>
      </c>
      <c r="N1102" s="33">
        <f>IF(M1102,SUMPRODUCT(--(J$32:J$1031&lt;=M1102))-SUM(N$1047:N1101),)</f>
        <v>0</v>
      </c>
      <c r="O1102" s="50"/>
      <c r="P1102" s="33">
        <f t="shared" ca="1" si="8"/>
        <v>0</v>
      </c>
      <c r="Q1102" s="33">
        <f t="shared" ca="1" si="9"/>
        <v>0</v>
      </c>
    </row>
    <row r="1103" spans="1:17" outlineLevel="1" x14ac:dyDescent="0.2">
      <c r="A1103" s="50"/>
      <c r="F1103">
        <f t="shared" si="5"/>
        <v>56</v>
      </c>
      <c r="G1103" s="33">
        <f t="shared" si="6"/>
        <v>0</v>
      </c>
      <c r="H1103" s="33">
        <f>IF(G1103,SUMPRODUCT(--(G$32:G$1031&lt;=G1103))-SUM(H$1047:H1102),)</f>
        <v>0</v>
      </c>
      <c r="I1103" s="58">
        <f t="shared" si="1"/>
        <v>0</v>
      </c>
      <c r="J1103" s="33">
        <f>IF(I1103,SUMPRODUCT(--(H$32:H$1031&lt;=I1103))-SUM(J$1047:J1102),)</f>
        <v>0</v>
      </c>
      <c r="K1103" s="35">
        <f t="shared" si="2"/>
        <v>0</v>
      </c>
      <c r="L1103" s="33">
        <f>IF(K1103,SUMPRODUCT(--(I$32:I$1031&lt;=K1103))-SUM(L$1047:L1102),)</f>
        <v>0</v>
      </c>
      <c r="M1103" s="33">
        <f t="shared" si="3"/>
        <v>0</v>
      </c>
      <c r="N1103" s="33">
        <f>IF(M1103,SUMPRODUCT(--(J$32:J$1031&lt;=M1103))-SUM(N$1047:N1102),)</f>
        <v>0</v>
      </c>
      <c r="O1103" s="50"/>
      <c r="P1103" s="33">
        <f t="shared" ca="1" si="8"/>
        <v>0</v>
      </c>
      <c r="Q1103" s="33">
        <f t="shared" ca="1" si="9"/>
        <v>0</v>
      </c>
    </row>
    <row r="1104" spans="1:17" outlineLevel="1" x14ac:dyDescent="0.2">
      <c r="A1104" s="50"/>
      <c r="F1104">
        <f t="shared" si="5"/>
        <v>57</v>
      </c>
      <c r="G1104" s="33">
        <f t="shared" si="6"/>
        <v>0</v>
      </c>
      <c r="H1104" s="33">
        <f>IF(G1104,SUMPRODUCT(--(G$32:G$1031&lt;=G1104))-SUM(H$1047:H1103),)</f>
        <v>0</v>
      </c>
      <c r="I1104" s="58">
        <f t="shared" si="1"/>
        <v>0</v>
      </c>
      <c r="J1104" s="33">
        <f>IF(I1104,SUMPRODUCT(--(H$32:H$1031&lt;=I1104))-SUM(J$1047:J1103),)</f>
        <v>0</v>
      </c>
      <c r="K1104" s="35">
        <f t="shared" si="2"/>
        <v>0</v>
      </c>
      <c r="L1104" s="33">
        <f>IF(K1104,SUMPRODUCT(--(I$32:I$1031&lt;=K1104))-SUM(L$1047:L1103),)</f>
        <v>0</v>
      </c>
      <c r="M1104" s="33">
        <f t="shared" si="3"/>
        <v>0</v>
      </c>
      <c r="N1104" s="33">
        <f>IF(M1104,SUMPRODUCT(--(J$32:J$1031&lt;=M1104))-SUM(N$1047:N1103),)</f>
        <v>0</v>
      </c>
      <c r="O1104" s="50"/>
      <c r="P1104" s="33">
        <f t="shared" ca="1" si="8"/>
        <v>0</v>
      </c>
      <c r="Q1104" s="33">
        <f t="shared" ca="1" si="9"/>
        <v>0</v>
      </c>
    </row>
    <row r="1105" spans="1:17" outlineLevel="1" x14ac:dyDescent="0.2">
      <c r="A1105" s="50"/>
      <c r="F1105">
        <f t="shared" si="5"/>
        <v>58</v>
      </c>
      <c r="G1105" s="33">
        <f t="shared" si="6"/>
        <v>0</v>
      </c>
      <c r="H1105" s="33">
        <f>IF(G1105,SUMPRODUCT(--(G$32:G$1031&lt;=G1105))-SUM(H$1047:H1104),)</f>
        <v>0</v>
      </c>
      <c r="I1105" s="58">
        <f t="shared" si="1"/>
        <v>0</v>
      </c>
      <c r="J1105" s="33">
        <f>IF(I1105,SUMPRODUCT(--(H$32:H$1031&lt;=I1105))-SUM(J$1047:J1104),)</f>
        <v>0</v>
      </c>
      <c r="K1105" s="35">
        <f t="shared" si="2"/>
        <v>0</v>
      </c>
      <c r="L1105" s="33">
        <f>IF(K1105,SUMPRODUCT(--(I$32:I$1031&lt;=K1105))-SUM(L$1047:L1104),)</f>
        <v>0</v>
      </c>
      <c r="M1105" s="33">
        <f t="shared" si="3"/>
        <v>0</v>
      </c>
      <c r="N1105" s="33">
        <f>IF(M1105,SUMPRODUCT(--(J$32:J$1031&lt;=M1105))-SUM(N$1047:N1104),)</f>
        <v>0</v>
      </c>
      <c r="O1105" s="50"/>
      <c r="P1105" s="33">
        <f t="shared" ca="1" si="8"/>
        <v>0</v>
      </c>
      <c r="Q1105" s="33">
        <f t="shared" ca="1" si="9"/>
        <v>0</v>
      </c>
    </row>
    <row r="1106" spans="1:17" outlineLevel="1" x14ac:dyDescent="0.2">
      <c r="A1106" s="50"/>
      <c r="F1106">
        <f t="shared" si="5"/>
        <v>59</v>
      </c>
      <c r="G1106" s="33">
        <f t="shared" si="6"/>
        <v>0</v>
      </c>
      <c r="H1106" s="33">
        <f>IF(G1106,SUMPRODUCT(--(G$32:G$1031&lt;=G1106))-SUM(H$1047:H1105),)</f>
        <v>0</v>
      </c>
      <c r="I1106" s="58">
        <f t="shared" si="1"/>
        <v>0</v>
      </c>
      <c r="J1106" s="33">
        <f>IF(I1106,SUMPRODUCT(--(H$32:H$1031&lt;=I1106))-SUM(J$1047:J1105),)</f>
        <v>0</v>
      </c>
      <c r="K1106" s="35">
        <f t="shared" si="2"/>
        <v>0</v>
      </c>
      <c r="L1106" s="33">
        <f>IF(K1106,SUMPRODUCT(--(I$32:I$1031&lt;=K1106))-SUM(L$1047:L1105),)</f>
        <v>0</v>
      </c>
      <c r="M1106" s="33">
        <f t="shared" si="3"/>
        <v>0</v>
      </c>
      <c r="N1106" s="33">
        <f>IF(M1106,SUMPRODUCT(--(J$32:J$1031&lt;=M1106))-SUM(N$1047:N1105),)</f>
        <v>0</v>
      </c>
      <c r="O1106" s="50"/>
      <c r="P1106" s="33">
        <f t="shared" ca="1" si="8"/>
        <v>0</v>
      </c>
      <c r="Q1106" s="33">
        <f t="shared" ca="1" si="9"/>
        <v>0</v>
      </c>
    </row>
    <row r="1107" spans="1:17" outlineLevel="1" x14ac:dyDescent="0.2">
      <c r="A1107" s="50"/>
      <c r="F1107">
        <f t="shared" si="5"/>
        <v>60</v>
      </c>
      <c r="G1107" s="33">
        <f t="shared" si="6"/>
        <v>0</v>
      </c>
      <c r="H1107" s="33">
        <f>IF(G1107,SUMPRODUCT(--(G$32:G$1031&lt;=G1107))-SUM(H$1047:H1106),)</f>
        <v>0</v>
      </c>
      <c r="I1107" s="58">
        <f t="shared" si="1"/>
        <v>0</v>
      </c>
      <c r="J1107" s="33">
        <f>IF(I1107,SUMPRODUCT(--(H$32:H$1031&lt;=I1107))-SUM(J$1047:J1106),)</f>
        <v>0</v>
      </c>
      <c r="K1107" s="35">
        <f t="shared" si="2"/>
        <v>0</v>
      </c>
      <c r="L1107" s="33">
        <f>IF(K1107,SUMPRODUCT(--(I$32:I$1031&lt;=K1107))-SUM(L$1047:L1106),)</f>
        <v>0</v>
      </c>
      <c r="M1107" s="33">
        <f t="shared" si="3"/>
        <v>0</v>
      </c>
      <c r="N1107" s="33">
        <f>IF(M1107,SUMPRODUCT(--(J$32:J$1031&lt;=M1107))-SUM(N$1047:N1106),)</f>
        <v>0</v>
      </c>
      <c r="O1107" s="50"/>
      <c r="P1107" s="33">
        <f t="shared" ca="1" si="8"/>
        <v>0</v>
      </c>
      <c r="Q1107" s="33">
        <f t="shared" ca="1" si="9"/>
        <v>0</v>
      </c>
    </row>
    <row r="1108" spans="1:17" outlineLevel="1" x14ac:dyDescent="0.2">
      <c r="A1108" s="50"/>
      <c r="F1108">
        <f t="shared" si="5"/>
        <v>61</v>
      </c>
      <c r="G1108" s="33">
        <f t="shared" si="6"/>
        <v>0</v>
      </c>
      <c r="H1108" s="33">
        <f>IF(G1108,SUMPRODUCT(--(G$32:G$1031&lt;=G1108))-SUM(H$1047:H1107),)</f>
        <v>0</v>
      </c>
      <c r="I1108" s="58">
        <f t="shared" si="1"/>
        <v>0</v>
      </c>
      <c r="J1108" s="33">
        <f>IF(I1108,SUMPRODUCT(--(H$32:H$1031&lt;=I1108))-SUM(J$1047:J1107),)</f>
        <v>0</v>
      </c>
      <c r="K1108" s="35">
        <f t="shared" si="2"/>
        <v>0</v>
      </c>
      <c r="L1108" s="33">
        <f>IF(K1108,SUMPRODUCT(--(I$32:I$1031&lt;=K1108))-SUM(L$1047:L1107),)</f>
        <v>0</v>
      </c>
      <c r="M1108" s="33">
        <f t="shared" si="3"/>
        <v>0</v>
      </c>
      <c r="N1108" s="33">
        <f>IF(M1108,SUMPRODUCT(--(J$32:J$1031&lt;=M1108))-SUM(N$1047:N1107),)</f>
        <v>0</v>
      </c>
      <c r="O1108" s="50"/>
      <c r="P1108" s="33">
        <f t="shared" ca="1" si="8"/>
        <v>0</v>
      </c>
      <c r="Q1108" s="33">
        <f t="shared" ca="1" si="9"/>
        <v>0</v>
      </c>
    </row>
    <row r="1109" spans="1:17" outlineLevel="1" x14ac:dyDescent="0.2">
      <c r="A1109" s="50"/>
      <c r="F1109">
        <f t="shared" si="5"/>
        <v>62</v>
      </c>
      <c r="G1109" s="33">
        <f t="shared" si="6"/>
        <v>0</v>
      </c>
      <c r="H1109" s="33">
        <f>IF(G1109,SUMPRODUCT(--(G$32:G$1031&lt;=G1109))-SUM(H$1047:H1108),)</f>
        <v>0</v>
      </c>
      <c r="I1109" s="58">
        <f t="shared" si="1"/>
        <v>0</v>
      </c>
      <c r="J1109" s="33">
        <f>IF(I1109,SUMPRODUCT(--(H$32:H$1031&lt;=I1109))-SUM(J$1047:J1108),)</f>
        <v>0</v>
      </c>
      <c r="K1109" s="35">
        <f t="shared" si="2"/>
        <v>0</v>
      </c>
      <c r="L1109" s="33">
        <f>IF(K1109,SUMPRODUCT(--(I$32:I$1031&lt;=K1109))-SUM(L$1047:L1108),)</f>
        <v>0</v>
      </c>
      <c r="M1109" s="33">
        <f t="shared" si="3"/>
        <v>0</v>
      </c>
      <c r="N1109" s="33">
        <f>IF(M1109,SUMPRODUCT(--(J$32:J$1031&lt;=M1109))-SUM(N$1047:N1108),)</f>
        <v>0</v>
      </c>
      <c r="O1109" s="50"/>
      <c r="P1109" s="33">
        <f t="shared" ca="1" si="8"/>
        <v>0</v>
      </c>
      <c r="Q1109" s="33">
        <f t="shared" ca="1" si="9"/>
        <v>0</v>
      </c>
    </row>
    <row r="1110" spans="1:17" outlineLevel="1" x14ac:dyDescent="0.2">
      <c r="A1110" s="50"/>
      <c r="F1110">
        <f t="shared" si="5"/>
        <v>63</v>
      </c>
      <c r="G1110" s="33">
        <f t="shared" si="6"/>
        <v>0</v>
      </c>
      <c r="H1110" s="33">
        <f>IF(G1110,SUMPRODUCT(--(G$32:G$1031&lt;=G1110))-SUM(H$1047:H1109),)</f>
        <v>0</v>
      </c>
      <c r="I1110" s="58">
        <f t="shared" si="1"/>
        <v>0</v>
      </c>
      <c r="J1110" s="33">
        <f>IF(I1110,SUMPRODUCT(--(H$32:H$1031&lt;=I1110))-SUM(J$1047:J1109),)</f>
        <v>0</v>
      </c>
      <c r="K1110" s="35">
        <f t="shared" si="2"/>
        <v>0</v>
      </c>
      <c r="L1110" s="33">
        <f>IF(K1110,SUMPRODUCT(--(I$32:I$1031&lt;=K1110))-SUM(L$1047:L1109),)</f>
        <v>0</v>
      </c>
      <c r="M1110" s="33">
        <f t="shared" si="3"/>
        <v>0</v>
      </c>
      <c r="N1110" s="33">
        <f>IF(M1110,SUMPRODUCT(--(J$32:J$1031&lt;=M1110))-SUM(N$1047:N1109),)</f>
        <v>0</v>
      </c>
      <c r="O1110" s="50"/>
      <c r="P1110" s="33">
        <f t="shared" ca="1" si="8"/>
        <v>0</v>
      </c>
      <c r="Q1110" s="33">
        <f t="shared" ca="1" si="9"/>
        <v>0</v>
      </c>
    </row>
    <row r="1111" spans="1:17" outlineLevel="1" x14ac:dyDescent="0.2">
      <c r="A1111" s="50"/>
      <c r="F1111">
        <f t="shared" si="5"/>
        <v>64</v>
      </c>
      <c r="G1111" s="33">
        <f t="shared" si="6"/>
        <v>0</v>
      </c>
      <c r="H1111" s="33">
        <f>IF(G1111,SUMPRODUCT(--(G$32:G$1031&lt;=G1111))-SUM(H$1047:H1110),)</f>
        <v>0</v>
      </c>
      <c r="I1111" s="58">
        <f t="shared" si="1"/>
        <v>0</v>
      </c>
      <c r="J1111" s="33">
        <f>IF(I1111,SUMPRODUCT(--(H$32:H$1031&lt;=I1111))-SUM(J$1047:J1110),)</f>
        <v>0</v>
      </c>
      <c r="K1111" s="35">
        <f t="shared" si="2"/>
        <v>0</v>
      </c>
      <c r="L1111" s="33">
        <f>IF(K1111,SUMPRODUCT(--(I$32:I$1031&lt;=K1111))-SUM(L$1047:L1110),)</f>
        <v>0</v>
      </c>
      <c r="M1111" s="33">
        <f t="shared" si="3"/>
        <v>0</v>
      </c>
      <c r="N1111" s="33">
        <f>IF(M1111,SUMPRODUCT(--(J$32:J$1031&lt;=M1111))-SUM(N$1047:N1110),)</f>
        <v>0</v>
      </c>
      <c r="O1111" s="50"/>
      <c r="P1111" s="33">
        <f t="shared" ca="1" si="8"/>
        <v>0</v>
      </c>
      <c r="Q1111" s="33">
        <f t="shared" ca="1" si="9"/>
        <v>0</v>
      </c>
    </row>
    <row r="1112" spans="1:17" outlineLevel="1" x14ac:dyDescent="0.2">
      <c r="A1112" s="50"/>
      <c r="F1112">
        <f t="shared" si="5"/>
        <v>65</v>
      </c>
      <c r="G1112" s="33">
        <f t="shared" si="6"/>
        <v>0</v>
      </c>
      <c r="H1112" s="33">
        <f>IF(G1112,SUMPRODUCT(--(G$32:G$1031&lt;=G1112))-SUM(H$1047:H1111),)</f>
        <v>0</v>
      </c>
      <c r="I1112" s="58">
        <f t="shared" ref="I1112:I1143" si="10">H$1040+IF($F1112&lt;=H$1043,($F1112-1)*H$1042,-H$1040)</f>
        <v>0</v>
      </c>
      <c r="J1112" s="33">
        <f>IF(I1112,SUMPRODUCT(--(H$32:H$1031&lt;=I1112))-SUM(J$1047:J1111),)</f>
        <v>0</v>
      </c>
      <c r="K1112" s="35">
        <f t="shared" ref="K1112:K1147" si="11">I$1040+IF($F1112&lt;=I$1043,($F1112-1)*I$1042,-I$1040)</f>
        <v>0</v>
      </c>
      <c r="L1112" s="33">
        <f>IF(K1112,SUMPRODUCT(--(I$32:I$1031&lt;=K1112))-SUM(L$1047:L1111),)</f>
        <v>0</v>
      </c>
      <c r="M1112" s="33">
        <f t="shared" ref="M1112:M1147" si="12">J$1040+IF($F1112&lt;=J$1043,($F1112-1)*J$1042,-J$1040)</f>
        <v>0</v>
      </c>
      <c r="N1112" s="33">
        <f>IF(M1112,SUMPRODUCT(--(J$32:J$1031&lt;=M1112))-SUM(N$1047:N1111),)</f>
        <v>0</v>
      </c>
      <c r="O1112" s="50"/>
      <c r="P1112" s="33">
        <f t="shared" ref="P1112:P1147" ca="1" si="13">OFFSET(E1112,,2*DD_Simulations_Outputs)</f>
        <v>0</v>
      </c>
      <c r="Q1112" s="33">
        <f t="shared" ref="Q1112:Q1147" ca="1" si="14">OFFSET(F1112,,2*DD_Simulations_Outputs)</f>
        <v>0</v>
      </c>
    </row>
    <row r="1113" spans="1:17" outlineLevel="1" x14ac:dyDescent="0.2">
      <c r="A1113" s="50"/>
      <c r="F1113">
        <f t="shared" ref="F1113:F1147" si="15">N(F1112)+1</f>
        <v>66</v>
      </c>
      <c r="G1113" s="33">
        <f t="shared" ref="G1113:G1147" si="16">G$1040+IF($F1113&lt;=G$1043,($F1113-1)*G$1042,-G$1040)</f>
        <v>0</v>
      </c>
      <c r="H1113" s="33">
        <f>IF(G1113,SUMPRODUCT(--(G$32:G$1031&lt;=G1113))-SUM(H$1047:H1112),)</f>
        <v>0</v>
      </c>
      <c r="I1113" s="58">
        <f t="shared" si="10"/>
        <v>0</v>
      </c>
      <c r="J1113" s="33">
        <f>IF(I1113,SUMPRODUCT(--(H$32:H$1031&lt;=I1113))-SUM(J$1047:J1112),)</f>
        <v>0</v>
      </c>
      <c r="K1113" s="35">
        <f t="shared" si="11"/>
        <v>0</v>
      </c>
      <c r="L1113" s="33">
        <f>IF(K1113,SUMPRODUCT(--(I$32:I$1031&lt;=K1113))-SUM(L$1047:L1112),)</f>
        <v>0</v>
      </c>
      <c r="M1113" s="33">
        <f t="shared" si="12"/>
        <v>0</v>
      </c>
      <c r="N1113" s="33">
        <f>IF(M1113,SUMPRODUCT(--(J$32:J$1031&lt;=M1113))-SUM(N$1047:N1112),)</f>
        <v>0</v>
      </c>
      <c r="O1113" s="50"/>
      <c r="P1113" s="33">
        <f t="shared" ca="1" si="13"/>
        <v>0</v>
      </c>
      <c r="Q1113" s="33">
        <f t="shared" ca="1" si="14"/>
        <v>0</v>
      </c>
    </row>
    <row r="1114" spans="1:17" outlineLevel="1" x14ac:dyDescent="0.2">
      <c r="A1114" s="50"/>
      <c r="F1114">
        <f t="shared" si="15"/>
        <v>67</v>
      </c>
      <c r="G1114" s="33">
        <f t="shared" si="16"/>
        <v>0</v>
      </c>
      <c r="H1114" s="33">
        <f>IF(G1114,SUMPRODUCT(--(G$32:G$1031&lt;=G1114))-SUM(H$1047:H1113),)</f>
        <v>0</v>
      </c>
      <c r="I1114" s="58">
        <f t="shared" si="10"/>
        <v>0</v>
      </c>
      <c r="J1114" s="33">
        <f>IF(I1114,SUMPRODUCT(--(H$32:H$1031&lt;=I1114))-SUM(J$1047:J1113),)</f>
        <v>0</v>
      </c>
      <c r="K1114" s="35">
        <f t="shared" si="11"/>
        <v>0</v>
      </c>
      <c r="L1114" s="33">
        <f>IF(K1114,SUMPRODUCT(--(I$32:I$1031&lt;=K1114))-SUM(L$1047:L1113),)</f>
        <v>0</v>
      </c>
      <c r="M1114" s="33">
        <f t="shared" si="12"/>
        <v>0</v>
      </c>
      <c r="N1114" s="33">
        <f>IF(M1114,SUMPRODUCT(--(J$32:J$1031&lt;=M1114))-SUM(N$1047:N1113),)</f>
        <v>0</v>
      </c>
      <c r="O1114" s="50"/>
      <c r="P1114" s="33">
        <f t="shared" ca="1" si="13"/>
        <v>0</v>
      </c>
      <c r="Q1114" s="33">
        <f t="shared" ca="1" si="14"/>
        <v>0</v>
      </c>
    </row>
    <row r="1115" spans="1:17" outlineLevel="1" x14ac:dyDescent="0.2">
      <c r="A1115" s="50"/>
      <c r="F1115">
        <f t="shared" si="15"/>
        <v>68</v>
      </c>
      <c r="G1115" s="33">
        <f t="shared" si="16"/>
        <v>0</v>
      </c>
      <c r="H1115" s="33">
        <f>IF(G1115,SUMPRODUCT(--(G$32:G$1031&lt;=G1115))-SUM(H$1047:H1114),)</f>
        <v>0</v>
      </c>
      <c r="I1115" s="58">
        <f t="shared" si="10"/>
        <v>0</v>
      </c>
      <c r="J1115" s="33">
        <f>IF(I1115,SUMPRODUCT(--(H$32:H$1031&lt;=I1115))-SUM(J$1047:J1114),)</f>
        <v>0</v>
      </c>
      <c r="K1115" s="35">
        <f t="shared" si="11"/>
        <v>0</v>
      </c>
      <c r="L1115" s="33">
        <f>IF(K1115,SUMPRODUCT(--(I$32:I$1031&lt;=K1115))-SUM(L$1047:L1114),)</f>
        <v>0</v>
      </c>
      <c r="M1115" s="33">
        <f t="shared" si="12"/>
        <v>0</v>
      </c>
      <c r="N1115" s="33">
        <f>IF(M1115,SUMPRODUCT(--(J$32:J$1031&lt;=M1115))-SUM(N$1047:N1114),)</f>
        <v>0</v>
      </c>
      <c r="O1115" s="50"/>
      <c r="P1115" s="33">
        <f t="shared" ca="1" si="13"/>
        <v>0</v>
      </c>
      <c r="Q1115" s="33">
        <f t="shared" ca="1" si="14"/>
        <v>0</v>
      </c>
    </row>
    <row r="1116" spans="1:17" outlineLevel="1" x14ac:dyDescent="0.2">
      <c r="A1116" s="50"/>
      <c r="F1116">
        <f t="shared" si="15"/>
        <v>69</v>
      </c>
      <c r="G1116" s="33">
        <f t="shared" si="16"/>
        <v>0</v>
      </c>
      <c r="H1116" s="33">
        <f>IF(G1116,SUMPRODUCT(--(G$32:G$1031&lt;=G1116))-SUM(H$1047:H1115),)</f>
        <v>0</v>
      </c>
      <c r="I1116" s="58">
        <f t="shared" si="10"/>
        <v>0</v>
      </c>
      <c r="J1116" s="33">
        <f>IF(I1116,SUMPRODUCT(--(H$32:H$1031&lt;=I1116))-SUM(J$1047:J1115),)</f>
        <v>0</v>
      </c>
      <c r="K1116" s="35">
        <f t="shared" si="11"/>
        <v>0</v>
      </c>
      <c r="L1116" s="33">
        <f>IF(K1116,SUMPRODUCT(--(I$32:I$1031&lt;=K1116))-SUM(L$1047:L1115),)</f>
        <v>0</v>
      </c>
      <c r="M1116" s="33">
        <f t="shared" si="12"/>
        <v>0</v>
      </c>
      <c r="N1116" s="33">
        <f>IF(M1116,SUMPRODUCT(--(J$32:J$1031&lt;=M1116))-SUM(N$1047:N1115),)</f>
        <v>0</v>
      </c>
      <c r="O1116" s="50"/>
      <c r="P1116" s="33">
        <f t="shared" ca="1" si="13"/>
        <v>0</v>
      </c>
      <c r="Q1116" s="33">
        <f t="shared" ca="1" si="14"/>
        <v>0</v>
      </c>
    </row>
    <row r="1117" spans="1:17" outlineLevel="1" x14ac:dyDescent="0.2">
      <c r="A1117" s="50"/>
      <c r="F1117">
        <f t="shared" si="15"/>
        <v>70</v>
      </c>
      <c r="G1117" s="33">
        <f t="shared" si="16"/>
        <v>0</v>
      </c>
      <c r="H1117" s="33">
        <f>IF(G1117,SUMPRODUCT(--(G$32:G$1031&lt;=G1117))-SUM(H$1047:H1116),)</f>
        <v>0</v>
      </c>
      <c r="I1117" s="58">
        <f t="shared" si="10"/>
        <v>0</v>
      </c>
      <c r="J1117" s="33">
        <f>IF(I1117,SUMPRODUCT(--(H$32:H$1031&lt;=I1117))-SUM(J$1047:J1116),)</f>
        <v>0</v>
      </c>
      <c r="K1117" s="35">
        <f t="shared" si="11"/>
        <v>0</v>
      </c>
      <c r="L1117" s="33">
        <f>IF(K1117,SUMPRODUCT(--(I$32:I$1031&lt;=K1117))-SUM(L$1047:L1116),)</f>
        <v>0</v>
      </c>
      <c r="M1117" s="33">
        <f t="shared" si="12"/>
        <v>0</v>
      </c>
      <c r="N1117" s="33">
        <f>IF(M1117,SUMPRODUCT(--(J$32:J$1031&lt;=M1117))-SUM(N$1047:N1116),)</f>
        <v>0</v>
      </c>
      <c r="O1117" s="50"/>
      <c r="P1117" s="33">
        <f t="shared" ca="1" si="13"/>
        <v>0</v>
      </c>
      <c r="Q1117" s="33">
        <f t="shared" ca="1" si="14"/>
        <v>0</v>
      </c>
    </row>
    <row r="1118" spans="1:17" outlineLevel="1" x14ac:dyDescent="0.2">
      <c r="A1118" s="50"/>
      <c r="F1118">
        <f t="shared" si="15"/>
        <v>71</v>
      </c>
      <c r="G1118" s="33">
        <f t="shared" si="16"/>
        <v>0</v>
      </c>
      <c r="H1118" s="33">
        <f>IF(G1118,SUMPRODUCT(--(G$32:G$1031&lt;=G1118))-SUM(H$1047:H1117),)</f>
        <v>0</v>
      </c>
      <c r="I1118" s="58">
        <f t="shared" si="10"/>
        <v>0</v>
      </c>
      <c r="J1118" s="33">
        <f>IF(I1118,SUMPRODUCT(--(H$32:H$1031&lt;=I1118))-SUM(J$1047:J1117),)</f>
        <v>0</v>
      </c>
      <c r="K1118" s="35">
        <f t="shared" si="11"/>
        <v>0</v>
      </c>
      <c r="L1118" s="33">
        <f>IF(K1118,SUMPRODUCT(--(I$32:I$1031&lt;=K1118))-SUM(L$1047:L1117),)</f>
        <v>0</v>
      </c>
      <c r="M1118" s="33">
        <f t="shared" si="12"/>
        <v>0</v>
      </c>
      <c r="N1118" s="33">
        <f>IF(M1118,SUMPRODUCT(--(J$32:J$1031&lt;=M1118))-SUM(N$1047:N1117),)</f>
        <v>0</v>
      </c>
      <c r="O1118" s="50"/>
      <c r="P1118" s="33">
        <f t="shared" ca="1" si="13"/>
        <v>0</v>
      </c>
      <c r="Q1118" s="33">
        <f t="shared" ca="1" si="14"/>
        <v>0</v>
      </c>
    </row>
    <row r="1119" spans="1:17" outlineLevel="1" x14ac:dyDescent="0.2">
      <c r="A1119" s="50"/>
      <c r="F1119">
        <f t="shared" si="15"/>
        <v>72</v>
      </c>
      <c r="G1119" s="33">
        <f t="shared" si="16"/>
        <v>0</v>
      </c>
      <c r="H1119" s="33">
        <f>IF(G1119,SUMPRODUCT(--(G$32:G$1031&lt;=G1119))-SUM(H$1047:H1118),)</f>
        <v>0</v>
      </c>
      <c r="I1119" s="58">
        <f t="shared" si="10"/>
        <v>0</v>
      </c>
      <c r="J1119" s="33">
        <f>IF(I1119,SUMPRODUCT(--(H$32:H$1031&lt;=I1119))-SUM(J$1047:J1118),)</f>
        <v>0</v>
      </c>
      <c r="K1119" s="35">
        <f t="shared" si="11"/>
        <v>0</v>
      </c>
      <c r="L1119" s="33">
        <f>IF(K1119,SUMPRODUCT(--(I$32:I$1031&lt;=K1119))-SUM(L$1047:L1118),)</f>
        <v>0</v>
      </c>
      <c r="M1119" s="33">
        <f t="shared" si="12"/>
        <v>0</v>
      </c>
      <c r="N1119" s="33">
        <f>IF(M1119,SUMPRODUCT(--(J$32:J$1031&lt;=M1119))-SUM(N$1047:N1118),)</f>
        <v>0</v>
      </c>
      <c r="O1119" s="50"/>
      <c r="P1119" s="33">
        <f t="shared" ca="1" si="13"/>
        <v>0</v>
      </c>
      <c r="Q1119" s="33">
        <f t="shared" ca="1" si="14"/>
        <v>0</v>
      </c>
    </row>
    <row r="1120" spans="1:17" outlineLevel="1" x14ac:dyDescent="0.2">
      <c r="A1120" s="50"/>
      <c r="F1120">
        <f t="shared" si="15"/>
        <v>73</v>
      </c>
      <c r="G1120" s="33">
        <f t="shared" si="16"/>
        <v>0</v>
      </c>
      <c r="H1120" s="33">
        <f>IF(G1120,SUMPRODUCT(--(G$32:G$1031&lt;=G1120))-SUM(H$1047:H1119),)</f>
        <v>0</v>
      </c>
      <c r="I1120" s="58">
        <f t="shared" si="10"/>
        <v>0</v>
      </c>
      <c r="J1120" s="33">
        <f>IF(I1120,SUMPRODUCT(--(H$32:H$1031&lt;=I1120))-SUM(J$1047:J1119),)</f>
        <v>0</v>
      </c>
      <c r="K1120" s="35">
        <f t="shared" si="11"/>
        <v>0</v>
      </c>
      <c r="L1120" s="33">
        <f>IF(K1120,SUMPRODUCT(--(I$32:I$1031&lt;=K1120))-SUM(L$1047:L1119),)</f>
        <v>0</v>
      </c>
      <c r="M1120" s="33">
        <f t="shared" si="12"/>
        <v>0</v>
      </c>
      <c r="N1120" s="33">
        <f>IF(M1120,SUMPRODUCT(--(J$32:J$1031&lt;=M1120))-SUM(N$1047:N1119),)</f>
        <v>0</v>
      </c>
      <c r="O1120" s="50"/>
      <c r="P1120" s="33">
        <f t="shared" ca="1" si="13"/>
        <v>0</v>
      </c>
      <c r="Q1120" s="33">
        <f t="shared" ca="1" si="14"/>
        <v>0</v>
      </c>
    </row>
    <row r="1121" spans="1:17" outlineLevel="1" x14ac:dyDescent="0.2">
      <c r="A1121" s="50"/>
      <c r="F1121">
        <f t="shared" si="15"/>
        <v>74</v>
      </c>
      <c r="G1121" s="33">
        <f t="shared" si="16"/>
        <v>0</v>
      </c>
      <c r="H1121" s="33">
        <f>IF(G1121,SUMPRODUCT(--(G$32:G$1031&lt;=G1121))-SUM(H$1047:H1120),)</f>
        <v>0</v>
      </c>
      <c r="I1121" s="58">
        <f t="shared" si="10"/>
        <v>0</v>
      </c>
      <c r="J1121" s="33">
        <f>IF(I1121,SUMPRODUCT(--(H$32:H$1031&lt;=I1121))-SUM(J$1047:J1120),)</f>
        <v>0</v>
      </c>
      <c r="K1121" s="35">
        <f t="shared" si="11"/>
        <v>0</v>
      </c>
      <c r="L1121" s="33">
        <f>IF(K1121,SUMPRODUCT(--(I$32:I$1031&lt;=K1121))-SUM(L$1047:L1120),)</f>
        <v>0</v>
      </c>
      <c r="M1121" s="33">
        <f t="shared" si="12"/>
        <v>0</v>
      </c>
      <c r="N1121" s="33">
        <f>IF(M1121,SUMPRODUCT(--(J$32:J$1031&lt;=M1121))-SUM(N$1047:N1120),)</f>
        <v>0</v>
      </c>
      <c r="O1121" s="50"/>
      <c r="P1121" s="33">
        <f t="shared" ca="1" si="13"/>
        <v>0</v>
      </c>
      <c r="Q1121" s="33">
        <f t="shared" ca="1" si="14"/>
        <v>0</v>
      </c>
    </row>
    <row r="1122" spans="1:17" outlineLevel="1" x14ac:dyDescent="0.2">
      <c r="A1122" s="50"/>
      <c r="F1122">
        <f t="shared" si="15"/>
        <v>75</v>
      </c>
      <c r="G1122" s="33">
        <f t="shared" si="16"/>
        <v>0</v>
      </c>
      <c r="H1122" s="33">
        <f>IF(G1122,SUMPRODUCT(--(G$32:G$1031&lt;=G1122))-SUM(H$1047:H1121),)</f>
        <v>0</v>
      </c>
      <c r="I1122" s="58">
        <f t="shared" si="10"/>
        <v>0</v>
      </c>
      <c r="J1122" s="33">
        <f>IF(I1122,SUMPRODUCT(--(H$32:H$1031&lt;=I1122))-SUM(J$1047:J1121),)</f>
        <v>0</v>
      </c>
      <c r="K1122" s="35">
        <f t="shared" si="11"/>
        <v>0</v>
      </c>
      <c r="L1122" s="33">
        <f>IF(K1122,SUMPRODUCT(--(I$32:I$1031&lt;=K1122))-SUM(L$1047:L1121),)</f>
        <v>0</v>
      </c>
      <c r="M1122" s="33">
        <f t="shared" si="12"/>
        <v>0</v>
      </c>
      <c r="N1122" s="33">
        <f>IF(M1122,SUMPRODUCT(--(J$32:J$1031&lt;=M1122))-SUM(N$1047:N1121),)</f>
        <v>0</v>
      </c>
      <c r="O1122" s="50"/>
      <c r="P1122" s="33">
        <f t="shared" ca="1" si="13"/>
        <v>0</v>
      </c>
      <c r="Q1122" s="33">
        <f t="shared" ca="1" si="14"/>
        <v>0</v>
      </c>
    </row>
    <row r="1123" spans="1:17" outlineLevel="1" x14ac:dyDescent="0.2">
      <c r="A1123" s="50"/>
      <c r="F1123">
        <f t="shared" si="15"/>
        <v>76</v>
      </c>
      <c r="G1123" s="33">
        <f t="shared" si="16"/>
        <v>0</v>
      </c>
      <c r="H1123" s="33">
        <f>IF(G1123,SUMPRODUCT(--(G$32:G$1031&lt;=G1123))-SUM(H$1047:H1122),)</f>
        <v>0</v>
      </c>
      <c r="I1123" s="58">
        <f t="shared" si="10"/>
        <v>0</v>
      </c>
      <c r="J1123" s="33">
        <f>IF(I1123,SUMPRODUCT(--(H$32:H$1031&lt;=I1123))-SUM(J$1047:J1122),)</f>
        <v>0</v>
      </c>
      <c r="K1123" s="35">
        <f t="shared" si="11"/>
        <v>0</v>
      </c>
      <c r="L1123" s="33">
        <f>IF(K1123,SUMPRODUCT(--(I$32:I$1031&lt;=K1123))-SUM(L$1047:L1122),)</f>
        <v>0</v>
      </c>
      <c r="M1123" s="33">
        <f t="shared" si="12"/>
        <v>0</v>
      </c>
      <c r="N1123" s="33">
        <f>IF(M1123,SUMPRODUCT(--(J$32:J$1031&lt;=M1123))-SUM(N$1047:N1122),)</f>
        <v>0</v>
      </c>
      <c r="O1123" s="50"/>
      <c r="P1123" s="33">
        <f t="shared" ca="1" si="13"/>
        <v>0</v>
      </c>
      <c r="Q1123" s="33">
        <f t="shared" ca="1" si="14"/>
        <v>0</v>
      </c>
    </row>
    <row r="1124" spans="1:17" outlineLevel="1" x14ac:dyDescent="0.2">
      <c r="A1124" s="50"/>
      <c r="F1124">
        <f t="shared" si="15"/>
        <v>77</v>
      </c>
      <c r="G1124" s="33">
        <f t="shared" si="16"/>
        <v>0</v>
      </c>
      <c r="H1124" s="33">
        <f>IF(G1124,SUMPRODUCT(--(G$32:G$1031&lt;=G1124))-SUM(H$1047:H1123),)</f>
        <v>0</v>
      </c>
      <c r="I1124" s="58">
        <f t="shared" si="10"/>
        <v>0</v>
      </c>
      <c r="J1124" s="33">
        <f>IF(I1124,SUMPRODUCT(--(H$32:H$1031&lt;=I1124))-SUM(J$1047:J1123),)</f>
        <v>0</v>
      </c>
      <c r="K1124" s="35">
        <f t="shared" si="11"/>
        <v>0</v>
      </c>
      <c r="L1124" s="33">
        <f>IF(K1124,SUMPRODUCT(--(I$32:I$1031&lt;=K1124))-SUM(L$1047:L1123),)</f>
        <v>0</v>
      </c>
      <c r="M1124" s="33">
        <f t="shared" si="12"/>
        <v>0</v>
      </c>
      <c r="N1124" s="33">
        <f>IF(M1124,SUMPRODUCT(--(J$32:J$1031&lt;=M1124))-SUM(N$1047:N1123),)</f>
        <v>0</v>
      </c>
      <c r="O1124" s="50"/>
      <c r="P1124" s="33">
        <f t="shared" ca="1" si="13"/>
        <v>0</v>
      </c>
      <c r="Q1124" s="33">
        <f t="shared" ca="1" si="14"/>
        <v>0</v>
      </c>
    </row>
    <row r="1125" spans="1:17" outlineLevel="1" x14ac:dyDescent="0.2">
      <c r="A1125" s="50"/>
      <c r="F1125">
        <f t="shared" si="15"/>
        <v>78</v>
      </c>
      <c r="G1125" s="33">
        <f t="shared" si="16"/>
        <v>0</v>
      </c>
      <c r="H1125" s="33">
        <f>IF(G1125,SUMPRODUCT(--(G$32:G$1031&lt;=G1125))-SUM(H$1047:H1124),)</f>
        <v>0</v>
      </c>
      <c r="I1125" s="58">
        <f t="shared" si="10"/>
        <v>0</v>
      </c>
      <c r="J1125" s="33">
        <f>IF(I1125,SUMPRODUCT(--(H$32:H$1031&lt;=I1125))-SUM(J$1047:J1124),)</f>
        <v>0</v>
      </c>
      <c r="K1125" s="35">
        <f t="shared" si="11"/>
        <v>0</v>
      </c>
      <c r="L1125" s="33">
        <f>IF(K1125,SUMPRODUCT(--(I$32:I$1031&lt;=K1125))-SUM(L$1047:L1124),)</f>
        <v>0</v>
      </c>
      <c r="M1125" s="33">
        <f t="shared" si="12"/>
        <v>0</v>
      </c>
      <c r="N1125" s="33">
        <f>IF(M1125,SUMPRODUCT(--(J$32:J$1031&lt;=M1125))-SUM(N$1047:N1124),)</f>
        <v>0</v>
      </c>
      <c r="O1125" s="50"/>
      <c r="P1125" s="33">
        <f t="shared" ca="1" si="13"/>
        <v>0</v>
      </c>
      <c r="Q1125" s="33">
        <f t="shared" ca="1" si="14"/>
        <v>0</v>
      </c>
    </row>
    <row r="1126" spans="1:17" outlineLevel="1" x14ac:dyDescent="0.2">
      <c r="A1126" s="50"/>
      <c r="F1126">
        <f t="shared" si="15"/>
        <v>79</v>
      </c>
      <c r="G1126" s="33">
        <f t="shared" si="16"/>
        <v>0</v>
      </c>
      <c r="H1126" s="33">
        <f>IF(G1126,SUMPRODUCT(--(G$32:G$1031&lt;=G1126))-SUM(H$1047:H1125),)</f>
        <v>0</v>
      </c>
      <c r="I1126" s="58">
        <f t="shared" si="10"/>
        <v>0</v>
      </c>
      <c r="J1126" s="33">
        <f>IF(I1126,SUMPRODUCT(--(H$32:H$1031&lt;=I1126))-SUM(J$1047:J1125),)</f>
        <v>0</v>
      </c>
      <c r="K1126" s="35">
        <f t="shared" si="11"/>
        <v>0</v>
      </c>
      <c r="L1126" s="33">
        <f>IF(K1126,SUMPRODUCT(--(I$32:I$1031&lt;=K1126))-SUM(L$1047:L1125),)</f>
        <v>0</v>
      </c>
      <c r="M1126" s="33">
        <f t="shared" si="12"/>
        <v>0</v>
      </c>
      <c r="N1126" s="33">
        <f>IF(M1126,SUMPRODUCT(--(J$32:J$1031&lt;=M1126))-SUM(N$1047:N1125),)</f>
        <v>0</v>
      </c>
      <c r="O1126" s="50"/>
      <c r="P1126" s="33">
        <f t="shared" ca="1" si="13"/>
        <v>0</v>
      </c>
      <c r="Q1126" s="33">
        <f t="shared" ca="1" si="14"/>
        <v>0</v>
      </c>
    </row>
    <row r="1127" spans="1:17" outlineLevel="1" x14ac:dyDescent="0.2">
      <c r="A1127" s="50"/>
      <c r="F1127">
        <f t="shared" si="15"/>
        <v>80</v>
      </c>
      <c r="G1127" s="33">
        <f t="shared" si="16"/>
        <v>0</v>
      </c>
      <c r="H1127" s="33">
        <f>IF(G1127,SUMPRODUCT(--(G$32:G$1031&lt;=G1127))-SUM(H$1047:H1126),)</f>
        <v>0</v>
      </c>
      <c r="I1127" s="58">
        <f t="shared" si="10"/>
        <v>0</v>
      </c>
      <c r="J1127" s="33">
        <f>IF(I1127,SUMPRODUCT(--(H$32:H$1031&lt;=I1127))-SUM(J$1047:J1126),)</f>
        <v>0</v>
      </c>
      <c r="K1127" s="35">
        <f t="shared" si="11"/>
        <v>0</v>
      </c>
      <c r="L1127" s="33">
        <f>IF(K1127,SUMPRODUCT(--(I$32:I$1031&lt;=K1127))-SUM(L$1047:L1126),)</f>
        <v>0</v>
      </c>
      <c r="M1127" s="33">
        <f t="shared" si="12"/>
        <v>0</v>
      </c>
      <c r="N1127" s="33">
        <f>IF(M1127,SUMPRODUCT(--(J$32:J$1031&lt;=M1127))-SUM(N$1047:N1126),)</f>
        <v>0</v>
      </c>
      <c r="O1127" s="50"/>
      <c r="P1127" s="33">
        <f t="shared" ca="1" si="13"/>
        <v>0</v>
      </c>
      <c r="Q1127" s="33">
        <f t="shared" ca="1" si="14"/>
        <v>0</v>
      </c>
    </row>
    <row r="1128" spans="1:17" outlineLevel="1" x14ac:dyDescent="0.2">
      <c r="A1128" s="50"/>
      <c r="F1128">
        <f t="shared" si="15"/>
        <v>81</v>
      </c>
      <c r="G1128" s="33">
        <f t="shared" si="16"/>
        <v>0</v>
      </c>
      <c r="H1128" s="33">
        <f>IF(G1128,SUMPRODUCT(--(G$32:G$1031&lt;=G1128))-SUM(H$1047:H1127),)</f>
        <v>0</v>
      </c>
      <c r="I1128" s="58">
        <f t="shared" si="10"/>
        <v>0</v>
      </c>
      <c r="J1128" s="33">
        <f>IF(I1128,SUMPRODUCT(--(H$32:H$1031&lt;=I1128))-SUM(J$1047:J1127),)</f>
        <v>0</v>
      </c>
      <c r="K1128" s="35">
        <f t="shared" si="11"/>
        <v>0</v>
      </c>
      <c r="L1128" s="33">
        <f>IF(K1128,SUMPRODUCT(--(I$32:I$1031&lt;=K1128))-SUM(L$1047:L1127),)</f>
        <v>0</v>
      </c>
      <c r="M1128" s="33">
        <f t="shared" si="12"/>
        <v>0</v>
      </c>
      <c r="N1128" s="33">
        <f>IF(M1128,SUMPRODUCT(--(J$32:J$1031&lt;=M1128))-SUM(N$1047:N1127),)</f>
        <v>0</v>
      </c>
      <c r="O1128" s="50"/>
      <c r="P1128" s="33">
        <f t="shared" ca="1" si="13"/>
        <v>0</v>
      </c>
      <c r="Q1128" s="33">
        <f t="shared" ca="1" si="14"/>
        <v>0</v>
      </c>
    </row>
    <row r="1129" spans="1:17" outlineLevel="1" x14ac:dyDescent="0.2">
      <c r="A1129" s="50"/>
      <c r="F1129">
        <f t="shared" si="15"/>
        <v>82</v>
      </c>
      <c r="G1129" s="33">
        <f t="shared" si="16"/>
        <v>0</v>
      </c>
      <c r="H1129" s="33">
        <f>IF(G1129,SUMPRODUCT(--(G$32:G$1031&lt;=G1129))-SUM(H$1047:H1128),)</f>
        <v>0</v>
      </c>
      <c r="I1129" s="58">
        <f t="shared" si="10"/>
        <v>0</v>
      </c>
      <c r="J1129" s="33">
        <f>IF(I1129,SUMPRODUCT(--(H$32:H$1031&lt;=I1129))-SUM(J$1047:J1128),)</f>
        <v>0</v>
      </c>
      <c r="K1129" s="35">
        <f t="shared" si="11"/>
        <v>0</v>
      </c>
      <c r="L1129" s="33">
        <f>IF(K1129,SUMPRODUCT(--(I$32:I$1031&lt;=K1129))-SUM(L$1047:L1128),)</f>
        <v>0</v>
      </c>
      <c r="M1129" s="33">
        <f t="shared" si="12"/>
        <v>0</v>
      </c>
      <c r="N1129" s="33">
        <f>IF(M1129,SUMPRODUCT(--(J$32:J$1031&lt;=M1129))-SUM(N$1047:N1128),)</f>
        <v>0</v>
      </c>
      <c r="O1129" s="50"/>
      <c r="P1129" s="33">
        <f t="shared" ca="1" si="13"/>
        <v>0</v>
      </c>
      <c r="Q1129" s="33">
        <f t="shared" ca="1" si="14"/>
        <v>0</v>
      </c>
    </row>
    <row r="1130" spans="1:17" outlineLevel="1" x14ac:dyDescent="0.2">
      <c r="A1130" s="50"/>
      <c r="F1130">
        <f t="shared" si="15"/>
        <v>83</v>
      </c>
      <c r="G1130" s="33">
        <f t="shared" si="16"/>
        <v>0</v>
      </c>
      <c r="H1130" s="33">
        <f>IF(G1130,SUMPRODUCT(--(G$32:G$1031&lt;=G1130))-SUM(H$1047:H1129),)</f>
        <v>0</v>
      </c>
      <c r="I1130" s="58">
        <f t="shared" si="10"/>
        <v>0</v>
      </c>
      <c r="J1130" s="33">
        <f>IF(I1130,SUMPRODUCT(--(H$32:H$1031&lt;=I1130))-SUM(J$1047:J1129),)</f>
        <v>0</v>
      </c>
      <c r="K1130" s="35">
        <f t="shared" si="11"/>
        <v>0</v>
      </c>
      <c r="L1130" s="33">
        <f>IF(K1130,SUMPRODUCT(--(I$32:I$1031&lt;=K1130))-SUM(L$1047:L1129),)</f>
        <v>0</v>
      </c>
      <c r="M1130" s="33">
        <f t="shared" si="12"/>
        <v>0</v>
      </c>
      <c r="N1130" s="33">
        <f>IF(M1130,SUMPRODUCT(--(J$32:J$1031&lt;=M1130))-SUM(N$1047:N1129),)</f>
        <v>0</v>
      </c>
      <c r="O1130" s="50"/>
      <c r="P1130" s="33">
        <f t="shared" ca="1" si="13"/>
        <v>0</v>
      </c>
      <c r="Q1130" s="33">
        <f t="shared" ca="1" si="14"/>
        <v>0</v>
      </c>
    </row>
    <row r="1131" spans="1:17" outlineLevel="1" x14ac:dyDescent="0.2">
      <c r="A1131" s="50"/>
      <c r="F1131">
        <f t="shared" si="15"/>
        <v>84</v>
      </c>
      <c r="G1131" s="33">
        <f t="shared" si="16"/>
        <v>0</v>
      </c>
      <c r="H1131" s="33">
        <f>IF(G1131,SUMPRODUCT(--(G$32:G$1031&lt;=G1131))-SUM(H$1047:H1130),)</f>
        <v>0</v>
      </c>
      <c r="I1131" s="58">
        <f t="shared" si="10"/>
        <v>0</v>
      </c>
      <c r="J1131" s="33">
        <f>IF(I1131,SUMPRODUCT(--(H$32:H$1031&lt;=I1131))-SUM(J$1047:J1130),)</f>
        <v>0</v>
      </c>
      <c r="K1131" s="35">
        <f t="shared" si="11"/>
        <v>0</v>
      </c>
      <c r="L1131" s="33">
        <f>IF(K1131,SUMPRODUCT(--(I$32:I$1031&lt;=K1131))-SUM(L$1047:L1130),)</f>
        <v>0</v>
      </c>
      <c r="M1131" s="33">
        <f t="shared" si="12"/>
        <v>0</v>
      </c>
      <c r="N1131" s="33">
        <f>IF(M1131,SUMPRODUCT(--(J$32:J$1031&lt;=M1131))-SUM(N$1047:N1130),)</f>
        <v>0</v>
      </c>
      <c r="O1131" s="50"/>
      <c r="P1131" s="33">
        <f t="shared" ca="1" si="13"/>
        <v>0</v>
      </c>
      <c r="Q1131" s="33">
        <f t="shared" ca="1" si="14"/>
        <v>0</v>
      </c>
    </row>
    <row r="1132" spans="1:17" outlineLevel="1" x14ac:dyDescent="0.2">
      <c r="A1132" s="50"/>
      <c r="F1132">
        <f t="shared" si="15"/>
        <v>85</v>
      </c>
      <c r="G1132" s="33">
        <f t="shared" si="16"/>
        <v>0</v>
      </c>
      <c r="H1132" s="33">
        <f>IF(G1132,SUMPRODUCT(--(G$32:G$1031&lt;=G1132))-SUM(H$1047:H1131),)</f>
        <v>0</v>
      </c>
      <c r="I1132" s="58">
        <f t="shared" si="10"/>
        <v>0</v>
      </c>
      <c r="J1132" s="33">
        <f>IF(I1132,SUMPRODUCT(--(H$32:H$1031&lt;=I1132))-SUM(J$1047:J1131),)</f>
        <v>0</v>
      </c>
      <c r="K1132" s="35">
        <f t="shared" si="11"/>
        <v>0</v>
      </c>
      <c r="L1132" s="33">
        <f>IF(K1132,SUMPRODUCT(--(I$32:I$1031&lt;=K1132))-SUM(L$1047:L1131),)</f>
        <v>0</v>
      </c>
      <c r="M1132" s="33">
        <f t="shared" si="12"/>
        <v>0</v>
      </c>
      <c r="N1132" s="33">
        <f>IF(M1132,SUMPRODUCT(--(J$32:J$1031&lt;=M1132))-SUM(N$1047:N1131),)</f>
        <v>0</v>
      </c>
      <c r="O1132" s="50"/>
      <c r="P1132" s="33">
        <f t="shared" ca="1" si="13"/>
        <v>0</v>
      </c>
      <c r="Q1132" s="33">
        <f t="shared" ca="1" si="14"/>
        <v>0</v>
      </c>
    </row>
    <row r="1133" spans="1:17" outlineLevel="1" x14ac:dyDescent="0.2">
      <c r="A1133" s="50"/>
      <c r="F1133">
        <f t="shared" si="15"/>
        <v>86</v>
      </c>
      <c r="G1133" s="33">
        <f t="shared" si="16"/>
        <v>0</v>
      </c>
      <c r="H1133" s="33">
        <f>IF(G1133,SUMPRODUCT(--(G$32:G$1031&lt;=G1133))-SUM(H$1047:H1132),)</f>
        <v>0</v>
      </c>
      <c r="I1133" s="58">
        <f t="shared" si="10"/>
        <v>0</v>
      </c>
      <c r="J1133" s="33">
        <f>IF(I1133,SUMPRODUCT(--(H$32:H$1031&lt;=I1133))-SUM(J$1047:J1132),)</f>
        <v>0</v>
      </c>
      <c r="K1133" s="35">
        <f t="shared" si="11"/>
        <v>0</v>
      </c>
      <c r="L1133" s="33">
        <f>IF(K1133,SUMPRODUCT(--(I$32:I$1031&lt;=K1133))-SUM(L$1047:L1132),)</f>
        <v>0</v>
      </c>
      <c r="M1133" s="33">
        <f t="shared" si="12"/>
        <v>0</v>
      </c>
      <c r="N1133" s="33">
        <f>IF(M1133,SUMPRODUCT(--(J$32:J$1031&lt;=M1133))-SUM(N$1047:N1132),)</f>
        <v>0</v>
      </c>
      <c r="O1133" s="50"/>
      <c r="P1133" s="33">
        <f t="shared" ca="1" si="13"/>
        <v>0</v>
      </c>
      <c r="Q1133" s="33">
        <f t="shared" ca="1" si="14"/>
        <v>0</v>
      </c>
    </row>
    <row r="1134" spans="1:17" outlineLevel="1" x14ac:dyDescent="0.2">
      <c r="A1134" s="50"/>
      <c r="F1134">
        <f t="shared" si="15"/>
        <v>87</v>
      </c>
      <c r="G1134" s="33">
        <f t="shared" si="16"/>
        <v>0</v>
      </c>
      <c r="H1134" s="33">
        <f>IF(G1134,SUMPRODUCT(--(G$32:G$1031&lt;=G1134))-SUM(H$1047:H1133),)</f>
        <v>0</v>
      </c>
      <c r="I1134" s="58">
        <f t="shared" si="10"/>
        <v>0</v>
      </c>
      <c r="J1134" s="33">
        <f>IF(I1134,SUMPRODUCT(--(H$32:H$1031&lt;=I1134))-SUM(J$1047:J1133),)</f>
        <v>0</v>
      </c>
      <c r="K1134" s="35">
        <f t="shared" si="11"/>
        <v>0</v>
      </c>
      <c r="L1134" s="33">
        <f>IF(K1134,SUMPRODUCT(--(I$32:I$1031&lt;=K1134))-SUM(L$1047:L1133),)</f>
        <v>0</v>
      </c>
      <c r="M1134" s="33">
        <f t="shared" si="12"/>
        <v>0</v>
      </c>
      <c r="N1134" s="33">
        <f>IF(M1134,SUMPRODUCT(--(J$32:J$1031&lt;=M1134))-SUM(N$1047:N1133),)</f>
        <v>0</v>
      </c>
      <c r="O1134" s="50"/>
      <c r="P1134" s="33">
        <f t="shared" ca="1" si="13"/>
        <v>0</v>
      </c>
      <c r="Q1134" s="33">
        <f t="shared" ca="1" si="14"/>
        <v>0</v>
      </c>
    </row>
    <row r="1135" spans="1:17" outlineLevel="1" x14ac:dyDescent="0.2">
      <c r="A1135" s="50"/>
      <c r="F1135">
        <f t="shared" si="15"/>
        <v>88</v>
      </c>
      <c r="G1135" s="33">
        <f t="shared" si="16"/>
        <v>0</v>
      </c>
      <c r="H1135" s="33">
        <f>IF(G1135,SUMPRODUCT(--(G$32:G$1031&lt;=G1135))-SUM(H$1047:H1134),)</f>
        <v>0</v>
      </c>
      <c r="I1135" s="58">
        <f t="shared" si="10"/>
        <v>0</v>
      </c>
      <c r="J1135" s="33">
        <f>IF(I1135,SUMPRODUCT(--(H$32:H$1031&lt;=I1135))-SUM(J$1047:J1134),)</f>
        <v>0</v>
      </c>
      <c r="K1135" s="35">
        <f t="shared" si="11"/>
        <v>0</v>
      </c>
      <c r="L1135" s="33">
        <f>IF(K1135,SUMPRODUCT(--(I$32:I$1031&lt;=K1135))-SUM(L$1047:L1134),)</f>
        <v>0</v>
      </c>
      <c r="M1135" s="33">
        <f t="shared" si="12"/>
        <v>0</v>
      </c>
      <c r="N1135" s="33">
        <f>IF(M1135,SUMPRODUCT(--(J$32:J$1031&lt;=M1135))-SUM(N$1047:N1134),)</f>
        <v>0</v>
      </c>
      <c r="O1135" s="50"/>
      <c r="P1135" s="33">
        <f t="shared" ca="1" si="13"/>
        <v>0</v>
      </c>
      <c r="Q1135" s="33">
        <f t="shared" ca="1" si="14"/>
        <v>0</v>
      </c>
    </row>
    <row r="1136" spans="1:17" outlineLevel="1" x14ac:dyDescent="0.2">
      <c r="A1136" s="50"/>
      <c r="F1136">
        <f t="shared" si="15"/>
        <v>89</v>
      </c>
      <c r="G1136" s="33">
        <f t="shared" si="16"/>
        <v>0</v>
      </c>
      <c r="H1136" s="33">
        <f>IF(G1136,SUMPRODUCT(--(G$32:G$1031&lt;=G1136))-SUM(H$1047:H1135),)</f>
        <v>0</v>
      </c>
      <c r="I1136" s="58">
        <f t="shared" si="10"/>
        <v>0</v>
      </c>
      <c r="J1136" s="33">
        <f>IF(I1136,SUMPRODUCT(--(H$32:H$1031&lt;=I1136))-SUM(J$1047:J1135),)</f>
        <v>0</v>
      </c>
      <c r="K1136" s="35">
        <f t="shared" si="11"/>
        <v>0</v>
      </c>
      <c r="L1136" s="33">
        <f>IF(K1136,SUMPRODUCT(--(I$32:I$1031&lt;=K1136))-SUM(L$1047:L1135),)</f>
        <v>0</v>
      </c>
      <c r="M1136" s="33">
        <f t="shared" si="12"/>
        <v>0</v>
      </c>
      <c r="N1136" s="33">
        <f>IF(M1136,SUMPRODUCT(--(J$32:J$1031&lt;=M1136))-SUM(N$1047:N1135),)</f>
        <v>0</v>
      </c>
      <c r="O1136" s="50"/>
      <c r="P1136" s="33">
        <f t="shared" ca="1" si="13"/>
        <v>0</v>
      </c>
      <c r="Q1136" s="33">
        <f t="shared" ca="1" si="14"/>
        <v>0</v>
      </c>
    </row>
    <row r="1137" spans="1:17" outlineLevel="1" x14ac:dyDescent="0.2">
      <c r="A1137" s="50"/>
      <c r="F1137">
        <f t="shared" si="15"/>
        <v>90</v>
      </c>
      <c r="G1137" s="33">
        <f t="shared" si="16"/>
        <v>0</v>
      </c>
      <c r="H1137" s="33">
        <f>IF(G1137,SUMPRODUCT(--(G$32:G$1031&lt;=G1137))-SUM(H$1047:H1136),)</f>
        <v>0</v>
      </c>
      <c r="I1137" s="58">
        <f t="shared" si="10"/>
        <v>0</v>
      </c>
      <c r="J1137" s="33">
        <f>IF(I1137,SUMPRODUCT(--(H$32:H$1031&lt;=I1137))-SUM(J$1047:J1136),)</f>
        <v>0</v>
      </c>
      <c r="K1137" s="35">
        <f t="shared" si="11"/>
        <v>0</v>
      </c>
      <c r="L1137" s="33">
        <f>IF(K1137,SUMPRODUCT(--(I$32:I$1031&lt;=K1137))-SUM(L$1047:L1136),)</f>
        <v>0</v>
      </c>
      <c r="M1137" s="33">
        <f t="shared" si="12"/>
        <v>0</v>
      </c>
      <c r="N1137" s="33">
        <f>IF(M1137,SUMPRODUCT(--(J$32:J$1031&lt;=M1137))-SUM(N$1047:N1136),)</f>
        <v>0</v>
      </c>
      <c r="O1137" s="50"/>
      <c r="P1137" s="33">
        <f t="shared" ca="1" si="13"/>
        <v>0</v>
      </c>
      <c r="Q1137" s="33">
        <f t="shared" ca="1" si="14"/>
        <v>0</v>
      </c>
    </row>
    <row r="1138" spans="1:17" outlineLevel="1" x14ac:dyDescent="0.2">
      <c r="A1138" s="50"/>
      <c r="F1138">
        <f t="shared" si="15"/>
        <v>91</v>
      </c>
      <c r="G1138" s="33">
        <f t="shared" si="16"/>
        <v>0</v>
      </c>
      <c r="H1138" s="33">
        <f>IF(G1138,SUMPRODUCT(--(G$32:G$1031&lt;=G1138))-SUM(H$1047:H1137),)</f>
        <v>0</v>
      </c>
      <c r="I1138" s="58">
        <f t="shared" si="10"/>
        <v>0</v>
      </c>
      <c r="J1138" s="33">
        <f>IF(I1138,SUMPRODUCT(--(H$32:H$1031&lt;=I1138))-SUM(J$1047:J1137),)</f>
        <v>0</v>
      </c>
      <c r="K1138" s="35">
        <f t="shared" si="11"/>
        <v>0</v>
      </c>
      <c r="L1138" s="33">
        <f>IF(K1138,SUMPRODUCT(--(I$32:I$1031&lt;=K1138))-SUM(L$1047:L1137),)</f>
        <v>0</v>
      </c>
      <c r="M1138" s="33">
        <f t="shared" si="12"/>
        <v>0</v>
      </c>
      <c r="N1138" s="33">
        <f>IF(M1138,SUMPRODUCT(--(J$32:J$1031&lt;=M1138))-SUM(N$1047:N1137),)</f>
        <v>0</v>
      </c>
      <c r="O1138" s="50"/>
      <c r="P1138" s="33">
        <f t="shared" ca="1" si="13"/>
        <v>0</v>
      </c>
      <c r="Q1138" s="33">
        <f t="shared" ca="1" si="14"/>
        <v>0</v>
      </c>
    </row>
    <row r="1139" spans="1:17" outlineLevel="1" x14ac:dyDescent="0.2">
      <c r="A1139" s="50"/>
      <c r="F1139">
        <f t="shared" si="15"/>
        <v>92</v>
      </c>
      <c r="G1139" s="33">
        <f t="shared" si="16"/>
        <v>0</v>
      </c>
      <c r="H1139" s="33">
        <f>IF(G1139,SUMPRODUCT(--(G$32:G$1031&lt;=G1139))-SUM(H$1047:H1138),)</f>
        <v>0</v>
      </c>
      <c r="I1139" s="58">
        <f t="shared" si="10"/>
        <v>0</v>
      </c>
      <c r="J1139" s="33">
        <f>IF(I1139,SUMPRODUCT(--(H$32:H$1031&lt;=I1139))-SUM(J$1047:J1138),)</f>
        <v>0</v>
      </c>
      <c r="K1139" s="35">
        <f t="shared" si="11"/>
        <v>0</v>
      </c>
      <c r="L1139" s="33">
        <f>IF(K1139,SUMPRODUCT(--(I$32:I$1031&lt;=K1139))-SUM(L$1047:L1138),)</f>
        <v>0</v>
      </c>
      <c r="M1139" s="33">
        <f t="shared" si="12"/>
        <v>0</v>
      </c>
      <c r="N1139" s="33">
        <f>IF(M1139,SUMPRODUCT(--(J$32:J$1031&lt;=M1139))-SUM(N$1047:N1138),)</f>
        <v>0</v>
      </c>
      <c r="O1139" s="50"/>
      <c r="P1139" s="33">
        <f t="shared" ca="1" si="13"/>
        <v>0</v>
      </c>
      <c r="Q1139" s="33">
        <f t="shared" ca="1" si="14"/>
        <v>0</v>
      </c>
    </row>
    <row r="1140" spans="1:17" outlineLevel="1" x14ac:dyDescent="0.2">
      <c r="A1140" s="50"/>
      <c r="F1140">
        <f t="shared" si="15"/>
        <v>93</v>
      </c>
      <c r="G1140" s="33">
        <f t="shared" si="16"/>
        <v>0</v>
      </c>
      <c r="H1140" s="33">
        <f>IF(G1140,SUMPRODUCT(--(G$32:G$1031&lt;=G1140))-SUM(H$1047:H1139),)</f>
        <v>0</v>
      </c>
      <c r="I1140" s="58">
        <f t="shared" si="10"/>
        <v>0</v>
      </c>
      <c r="J1140" s="33">
        <f>IF(I1140,SUMPRODUCT(--(H$32:H$1031&lt;=I1140))-SUM(J$1047:J1139),)</f>
        <v>0</v>
      </c>
      <c r="K1140" s="35">
        <f t="shared" si="11"/>
        <v>0</v>
      </c>
      <c r="L1140" s="33">
        <f>IF(K1140,SUMPRODUCT(--(I$32:I$1031&lt;=K1140))-SUM(L$1047:L1139),)</f>
        <v>0</v>
      </c>
      <c r="M1140" s="33">
        <f t="shared" si="12"/>
        <v>0</v>
      </c>
      <c r="N1140" s="33">
        <f>IF(M1140,SUMPRODUCT(--(J$32:J$1031&lt;=M1140))-SUM(N$1047:N1139),)</f>
        <v>0</v>
      </c>
      <c r="O1140" s="50"/>
      <c r="P1140" s="33">
        <f t="shared" ca="1" si="13"/>
        <v>0</v>
      </c>
      <c r="Q1140" s="33">
        <f t="shared" ca="1" si="14"/>
        <v>0</v>
      </c>
    </row>
    <row r="1141" spans="1:17" outlineLevel="1" x14ac:dyDescent="0.2">
      <c r="A1141" s="50"/>
      <c r="F1141">
        <f t="shared" si="15"/>
        <v>94</v>
      </c>
      <c r="G1141" s="33">
        <f t="shared" si="16"/>
        <v>0</v>
      </c>
      <c r="H1141" s="33">
        <f>IF(G1141,SUMPRODUCT(--(G$32:G$1031&lt;=G1141))-SUM(H$1047:H1140),)</f>
        <v>0</v>
      </c>
      <c r="I1141" s="58">
        <f t="shared" si="10"/>
        <v>0</v>
      </c>
      <c r="J1141" s="33">
        <f>IF(I1141,SUMPRODUCT(--(H$32:H$1031&lt;=I1141))-SUM(J$1047:J1140),)</f>
        <v>0</v>
      </c>
      <c r="K1141" s="35">
        <f t="shared" si="11"/>
        <v>0</v>
      </c>
      <c r="L1141" s="33">
        <f>IF(K1141,SUMPRODUCT(--(I$32:I$1031&lt;=K1141))-SUM(L$1047:L1140),)</f>
        <v>0</v>
      </c>
      <c r="M1141" s="33">
        <f t="shared" si="12"/>
        <v>0</v>
      </c>
      <c r="N1141" s="33">
        <f>IF(M1141,SUMPRODUCT(--(J$32:J$1031&lt;=M1141))-SUM(N$1047:N1140),)</f>
        <v>0</v>
      </c>
      <c r="O1141" s="50"/>
      <c r="P1141" s="33">
        <f t="shared" ca="1" si="13"/>
        <v>0</v>
      </c>
      <c r="Q1141" s="33">
        <f t="shared" ca="1" si="14"/>
        <v>0</v>
      </c>
    </row>
    <row r="1142" spans="1:17" outlineLevel="1" x14ac:dyDescent="0.2">
      <c r="A1142" s="50"/>
      <c r="F1142">
        <f t="shared" si="15"/>
        <v>95</v>
      </c>
      <c r="G1142" s="33">
        <f t="shared" si="16"/>
        <v>0</v>
      </c>
      <c r="H1142" s="33">
        <f>IF(G1142,SUMPRODUCT(--(G$32:G$1031&lt;=G1142))-SUM(H$1047:H1141),)</f>
        <v>0</v>
      </c>
      <c r="I1142" s="58">
        <f t="shared" si="10"/>
        <v>0</v>
      </c>
      <c r="J1142" s="33">
        <f>IF(I1142,SUMPRODUCT(--(H$32:H$1031&lt;=I1142))-SUM(J$1047:J1141),)</f>
        <v>0</v>
      </c>
      <c r="K1142" s="35">
        <f t="shared" si="11"/>
        <v>0</v>
      </c>
      <c r="L1142" s="33">
        <f>IF(K1142,SUMPRODUCT(--(I$32:I$1031&lt;=K1142))-SUM(L$1047:L1141),)</f>
        <v>0</v>
      </c>
      <c r="M1142" s="33">
        <f t="shared" si="12"/>
        <v>0</v>
      </c>
      <c r="N1142" s="33">
        <f>IF(M1142,SUMPRODUCT(--(J$32:J$1031&lt;=M1142))-SUM(N$1047:N1141),)</f>
        <v>0</v>
      </c>
      <c r="O1142" s="50"/>
      <c r="P1142" s="33">
        <f t="shared" ca="1" si="13"/>
        <v>0</v>
      </c>
      <c r="Q1142" s="33">
        <f t="shared" ca="1" si="14"/>
        <v>0</v>
      </c>
    </row>
    <row r="1143" spans="1:17" outlineLevel="1" x14ac:dyDescent="0.2">
      <c r="A1143" s="50"/>
      <c r="F1143">
        <f t="shared" si="15"/>
        <v>96</v>
      </c>
      <c r="G1143" s="33">
        <f t="shared" si="16"/>
        <v>0</v>
      </c>
      <c r="H1143" s="33">
        <f>IF(G1143,SUMPRODUCT(--(G$32:G$1031&lt;=G1143))-SUM(H$1047:H1142),)</f>
        <v>0</v>
      </c>
      <c r="I1143" s="58">
        <f t="shared" si="10"/>
        <v>0</v>
      </c>
      <c r="J1143" s="33">
        <f>IF(I1143,SUMPRODUCT(--(H$32:H$1031&lt;=I1143))-SUM(J$1047:J1142),)</f>
        <v>0</v>
      </c>
      <c r="K1143" s="35">
        <f t="shared" si="11"/>
        <v>0</v>
      </c>
      <c r="L1143" s="33">
        <f>IF(K1143,SUMPRODUCT(--(I$32:I$1031&lt;=K1143))-SUM(L$1047:L1142),)</f>
        <v>0</v>
      </c>
      <c r="M1143" s="33">
        <f t="shared" si="12"/>
        <v>0</v>
      </c>
      <c r="N1143" s="33">
        <f>IF(M1143,SUMPRODUCT(--(J$32:J$1031&lt;=M1143))-SUM(N$1047:N1142),)</f>
        <v>0</v>
      </c>
      <c r="O1143" s="50"/>
      <c r="P1143" s="33">
        <f t="shared" ca="1" si="13"/>
        <v>0</v>
      </c>
      <c r="Q1143" s="33">
        <f t="shared" ca="1" si="14"/>
        <v>0</v>
      </c>
    </row>
    <row r="1144" spans="1:17" x14ac:dyDescent="0.2">
      <c r="A1144" s="50"/>
      <c r="F1144">
        <f t="shared" si="15"/>
        <v>97</v>
      </c>
      <c r="G1144" s="33">
        <f t="shared" si="16"/>
        <v>0</v>
      </c>
      <c r="H1144" s="33">
        <f>IF(G1144,SUMPRODUCT(--(G$32:G$1031&lt;=G1144))-SUM(H$1047:H1143),)</f>
        <v>0</v>
      </c>
      <c r="I1144" s="58">
        <f>H$1040+IF($F1144&lt;=H$1043,($F1144-1)*H$1042,-H$1040)</f>
        <v>0</v>
      </c>
      <c r="J1144" s="33">
        <f>IF(I1144,SUMPRODUCT(--(H$32:H$1031&lt;=I1144))-SUM(J$1047:J1143),)</f>
        <v>0</v>
      </c>
      <c r="K1144" s="35">
        <f t="shared" si="11"/>
        <v>0</v>
      </c>
      <c r="L1144" s="33">
        <f>IF(K1144,SUMPRODUCT(--(I$32:I$1031&lt;=K1144))-SUM(L$1047:L1143),)</f>
        <v>0</v>
      </c>
      <c r="M1144" s="33">
        <f t="shared" si="12"/>
        <v>0</v>
      </c>
      <c r="N1144" s="33">
        <f>IF(M1144,SUMPRODUCT(--(J$32:J$1031&lt;=M1144))-SUM(N$1047:N1143),)</f>
        <v>0</v>
      </c>
      <c r="O1144" s="50"/>
      <c r="P1144" s="33">
        <f t="shared" ca="1" si="13"/>
        <v>0</v>
      </c>
      <c r="Q1144" s="33">
        <f t="shared" ca="1" si="14"/>
        <v>0</v>
      </c>
    </row>
    <row r="1145" spans="1:17" x14ac:dyDescent="0.2">
      <c r="A1145" s="50"/>
      <c r="F1145">
        <f t="shared" si="15"/>
        <v>98</v>
      </c>
      <c r="G1145" s="33">
        <f t="shared" si="16"/>
        <v>0</v>
      </c>
      <c r="H1145" s="33">
        <f>IF(G1145,SUMPRODUCT(--(G$32:G$1031&lt;=G1145))-SUM(H$1047:H1144),)</f>
        <v>0</v>
      </c>
      <c r="I1145" s="58">
        <f>H$1040+IF($F1145&lt;=H$1043,($F1145-1)*H$1042,-H$1040)</f>
        <v>0</v>
      </c>
      <c r="J1145" s="33">
        <f>IF(I1145,SUMPRODUCT(--(H$32:H$1031&lt;=I1145))-SUM(J$1047:J1144),)</f>
        <v>0</v>
      </c>
      <c r="K1145" s="35">
        <f t="shared" si="11"/>
        <v>0</v>
      </c>
      <c r="L1145" s="33">
        <f>IF(K1145,SUMPRODUCT(--(I$32:I$1031&lt;=K1145))-SUM(L$1047:L1144),)</f>
        <v>0</v>
      </c>
      <c r="M1145" s="33">
        <f t="shared" si="12"/>
        <v>0</v>
      </c>
      <c r="N1145" s="33">
        <f>IF(M1145,SUMPRODUCT(--(J$32:J$1031&lt;=M1145))-SUM(N$1047:N1144),)</f>
        <v>0</v>
      </c>
      <c r="O1145" s="50"/>
      <c r="P1145" s="33">
        <f t="shared" ca="1" si="13"/>
        <v>0</v>
      </c>
      <c r="Q1145" s="33">
        <f t="shared" ca="1" si="14"/>
        <v>0</v>
      </c>
    </row>
    <row r="1146" spans="1:17" x14ac:dyDescent="0.2">
      <c r="A1146" s="50"/>
      <c r="F1146">
        <f t="shared" si="15"/>
        <v>99</v>
      </c>
      <c r="G1146" s="33">
        <f t="shared" si="16"/>
        <v>0</v>
      </c>
      <c r="H1146" s="33">
        <f>IF(G1146,SUMPRODUCT(--(G$32:G$1031&lt;=G1146))-SUM(H$1047:H1145),)</f>
        <v>0</v>
      </c>
      <c r="I1146" s="58">
        <f>H$1040+IF($F1146&lt;=H$1043,($F1146-1)*H$1042,-H$1040)</f>
        <v>0</v>
      </c>
      <c r="J1146" s="33">
        <f>IF(I1146,SUMPRODUCT(--(H$32:H$1031&lt;=I1146))-SUM(J$1047:J1145),)</f>
        <v>0</v>
      </c>
      <c r="K1146" s="35">
        <f t="shared" si="11"/>
        <v>0</v>
      </c>
      <c r="L1146" s="33">
        <f>IF(K1146,SUMPRODUCT(--(I$32:I$1031&lt;=K1146))-SUM(L$1047:L1145),)</f>
        <v>0</v>
      </c>
      <c r="M1146" s="33">
        <f t="shared" si="12"/>
        <v>0</v>
      </c>
      <c r="N1146" s="33">
        <f>IF(M1146,SUMPRODUCT(--(J$32:J$1031&lt;=M1146))-SUM(N$1047:N1145),)</f>
        <v>0</v>
      </c>
      <c r="O1146" s="50"/>
      <c r="P1146" s="33">
        <f t="shared" ca="1" si="13"/>
        <v>0</v>
      </c>
      <c r="Q1146" s="33">
        <f t="shared" ca="1" si="14"/>
        <v>0</v>
      </c>
    </row>
    <row r="1147" spans="1:17" x14ac:dyDescent="0.2">
      <c r="A1147" s="50"/>
      <c r="F1147">
        <f t="shared" si="15"/>
        <v>100</v>
      </c>
      <c r="G1147" s="33">
        <f t="shared" si="16"/>
        <v>0</v>
      </c>
      <c r="H1147" s="33">
        <f>IF(G1147,SUMPRODUCT(--(G$32:G$1031&lt;=G1147))-SUM(H$1047:H1146),)</f>
        <v>0</v>
      </c>
      <c r="I1147" s="58">
        <f>H$1040+IF($F1147&lt;=H$1043,($F1147-1)*H$1042,-H$1040)</f>
        <v>0</v>
      </c>
      <c r="J1147" s="33">
        <f>IF(I1147,SUMPRODUCT(--(H$32:H$1031&lt;=I1147))-SUM(J$1047:J1146),)</f>
        <v>0</v>
      </c>
      <c r="K1147" s="35">
        <f t="shared" si="11"/>
        <v>0</v>
      </c>
      <c r="L1147" s="33">
        <f>IF(K1147,SUMPRODUCT(--(I$32:I$1031&lt;=K1147))-SUM(L$1047:L1146),)</f>
        <v>0</v>
      </c>
      <c r="M1147" s="33">
        <f t="shared" si="12"/>
        <v>0</v>
      </c>
      <c r="N1147" s="33">
        <f>IF(M1147,SUMPRODUCT(--(J$32:J$1031&lt;=M1147))-SUM(N$1047:N1146),)</f>
        <v>0</v>
      </c>
      <c r="O1147" s="50"/>
      <c r="P1147" s="33">
        <f t="shared" ca="1" si="13"/>
        <v>0</v>
      </c>
      <c r="Q1147" s="33">
        <f t="shared" ca="1" si="14"/>
        <v>0</v>
      </c>
    </row>
    <row r="1148" spans="1:17" x14ac:dyDescent="0.2">
      <c r="A1148" s="50"/>
    </row>
    <row r="1149" spans="1:17" x14ac:dyDescent="0.2">
      <c r="A1149" s="50"/>
    </row>
  </sheetData>
  <mergeCells count="6">
    <mergeCell ref="P1046:Q1046"/>
    <mergeCell ref="A3:E3"/>
    <mergeCell ref="G1046:H1046"/>
    <mergeCell ref="I1046:J1046"/>
    <mergeCell ref="K1046:L1046"/>
    <mergeCell ref="M1046:N1046"/>
  </mergeCells>
  <dataValidations count="1">
    <dataValidation type="list" allowBlank="1" showInputMessage="1" showErrorMessage="1" sqref="P1044" xr:uid="{00FAB126-278B-4D22-9FAD-698913A4C3A9}">
      <formula1>"1,2,3,4"</formula1>
    </dataValidation>
  </dataValidations>
  <hyperlinks>
    <hyperlink ref="A3:E3" location="HL_Navigator" tooltip="Go to Navigator (Table of Contents)" display="Navigator" xr:uid="{2921DD63-268A-49EE-8E7C-8D0DC81BD9EE}"/>
    <hyperlink ref="A3" location="HL_Navigator" display="Navigator" xr:uid="{17716CE5-E088-40E8-B3ED-CBDC89F56C8D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85725</xdr:rowOff>
                  </from>
                  <to>
                    <xdr:col>8</xdr:col>
                    <xdr:colOff>209550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Drop Down 2">
              <controlPr defaultSize="0" autoLine="0" autoPict="0">
                <anchor moveWithCells="1">
                  <from>
                    <xdr:col>15</xdr:col>
                    <xdr:colOff>552450</xdr:colOff>
                    <xdr:row>10</xdr:row>
                    <xdr:rowOff>123825</xdr:rowOff>
                  </from>
                  <to>
                    <xdr:col>18</xdr:col>
                    <xdr:colOff>342900</xdr:colOff>
                    <xdr:row>11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E5C4C-F1A1-45E2-BAD4-8A5E06FEAE2F}">
  <sheetPr codeName="Sheet9">
    <outlinePr summaryBelow="0" summaryRight="0"/>
  </sheetPr>
  <dimension ref="A1:XFD14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9" defaultRowHeight="12" x14ac:dyDescent="0.2"/>
  <cols>
    <col min="1" max="5" width="3.7109375" style="50" customWidth="1"/>
    <col min="6" max="6" width="24" style="50" bestFit="1" customWidth="1"/>
    <col min="7" max="7" width="7.7109375" style="50" customWidth="1"/>
    <col min="8" max="16384" width="9" style="50"/>
  </cols>
  <sheetData>
    <row r="1" spans="1:16384" ht="20.25" x14ac:dyDescent="0.3">
      <c r="A1" s="13" t="str">
        <f ca="1">IF(ISERROR(RIGHT(CELL("filename",A1),LEN(CELL("filename",A1))-FIND("]",CELL("filename",A1)))),
"",
RIGHT(CELL("filename",A1),LEN(CELL("filename",A1))-FIND("]",CELL("filename",A1))))</f>
        <v>Lookups</v>
      </c>
    </row>
    <row r="2" spans="1:16384" ht="18" x14ac:dyDescent="0.25">
      <c r="A2" s="15" t="str">
        <f ca="1">Model_Name</f>
        <v>Chapter 2.7 - SP Simulation Examples NEW.xlsx</v>
      </c>
    </row>
    <row r="3" spans="1:16384" x14ac:dyDescent="0.2">
      <c r="A3" s="71" t="s">
        <v>1</v>
      </c>
      <c r="B3" s="71"/>
      <c r="C3" s="71"/>
      <c r="D3" s="71"/>
      <c r="E3" s="71"/>
    </row>
    <row r="4" spans="1:16384" x14ac:dyDescent="0.2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66"/>
      <c r="PB4" s="66"/>
      <c r="PC4" s="66"/>
      <c r="PD4" s="66"/>
      <c r="PE4" s="66"/>
      <c r="PF4" s="66"/>
      <c r="PG4" s="66"/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6"/>
      <c r="QE4" s="66"/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6"/>
      <c r="QR4" s="66"/>
      <c r="QS4" s="66"/>
      <c r="QT4" s="66"/>
      <c r="QU4" s="66"/>
      <c r="QV4" s="66"/>
      <c r="QW4" s="66"/>
      <c r="QX4" s="66"/>
      <c r="QY4" s="66"/>
      <c r="QZ4" s="66"/>
      <c r="RA4" s="66"/>
      <c r="RB4" s="66"/>
      <c r="RC4" s="66"/>
      <c r="RD4" s="66"/>
      <c r="RE4" s="66"/>
      <c r="RF4" s="66"/>
      <c r="RG4" s="66"/>
      <c r="RH4" s="66"/>
      <c r="RI4" s="66"/>
      <c r="RJ4" s="66"/>
      <c r="RK4" s="66"/>
      <c r="RL4" s="66"/>
      <c r="RM4" s="66"/>
      <c r="RN4" s="66"/>
      <c r="RO4" s="66"/>
      <c r="RP4" s="66"/>
      <c r="RQ4" s="66"/>
      <c r="RR4" s="66"/>
      <c r="RS4" s="66"/>
      <c r="RT4" s="66"/>
      <c r="RU4" s="66"/>
      <c r="RV4" s="66"/>
      <c r="RW4" s="66"/>
      <c r="RX4" s="66"/>
      <c r="RY4" s="66"/>
      <c r="RZ4" s="66"/>
      <c r="SA4" s="66"/>
      <c r="SB4" s="66"/>
      <c r="SC4" s="66"/>
      <c r="SD4" s="66"/>
      <c r="SE4" s="66"/>
      <c r="SF4" s="66"/>
      <c r="SG4" s="66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6"/>
      <c r="TG4" s="66"/>
      <c r="TH4" s="66"/>
      <c r="TI4" s="66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6"/>
      <c r="TU4" s="66"/>
      <c r="TV4" s="66"/>
      <c r="TW4" s="66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6"/>
      <c r="UI4" s="66"/>
      <c r="UJ4" s="66"/>
      <c r="UK4" s="66"/>
      <c r="UL4" s="66"/>
      <c r="UM4" s="66"/>
      <c r="UN4" s="66"/>
      <c r="UO4" s="66"/>
      <c r="UP4" s="66"/>
      <c r="UQ4" s="66"/>
      <c r="UR4" s="66"/>
      <c r="US4" s="66"/>
      <c r="UT4" s="66"/>
      <c r="UU4" s="66"/>
      <c r="UV4" s="66"/>
      <c r="UW4" s="66"/>
      <c r="UX4" s="66"/>
      <c r="UY4" s="66"/>
      <c r="UZ4" s="66"/>
      <c r="VA4" s="66"/>
      <c r="VB4" s="66"/>
      <c r="VC4" s="66"/>
      <c r="VD4" s="66"/>
      <c r="VE4" s="66"/>
      <c r="VF4" s="66"/>
      <c r="VG4" s="66"/>
      <c r="VH4" s="66"/>
      <c r="VI4" s="66"/>
      <c r="VJ4" s="66"/>
      <c r="VK4" s="66"/>
      <c r="VL4" s="66"/>
      <c r="VM4" s="66"/>
      <c r="VN4" s="66"/>
      <c r="VO4" s="66"/>
      <c r="VP4" s="66"/>
      <c r="VQ4" s="66"/>
      <c r="VR4" s="66"/>
      <c r="VS4" s="66"/>
      <c r="VT4" s="66"/>
      <c r="VU4" s="66"/>
      <c r="VV4" s="66"/>
      <c r="VW4" s="66"/>
      <c r="VX4" s="66"/>
      <c r="VY4" s="66"/>
      <c r="VZ4" s="66"/>
      <c r="WA4" s="66"/>
      <c r="WB4" s="66"/>
      <c r="WC4" s="66"/>
      <c r="WD4" s="66"/>
      <c r="WE4" s="66"/>
      <c r="WF4" s="66"/>
      <c r="WG4" s="66"/>
      <c r="WH4" s="66"/>
      <c r="WI4" s="66"/>
      <c r="WJ4" s="66"/>
      <c r="WK4" s="66"/>
      <c r="WL4" s="66"/>
      <c r="WM4" s="66"/>
      <c r="WN4" s="66"/>
      <c r="WO4" s="66"/>
      <c r="WP4" s="66"/>
      <c r="WQ4" s="66"/>
      <c r="WR4" s="66"/>
      <c r="WS4" s="66"/>
      <c r="WT4" s="66"/>
      <c r="WU4" s="66"/>
      <c r="WV4" s="66"/>
      <c r="WW4" s="66"/>
      <c r="WX4" s="66"/>
      <c r="WY4" s="66"/>
      <c r="WZ4" s="66"/>
      <c r="XA4" s="66"/>
      <c r="XB4" s="66"/>
      <c r="XC4" s="66"/>
      <c r="XD4" s="66"/>
      <c r="XE4" s="66"/>
      <c r="XF4" s="66"/>
      <c r="XG4" s="66"/>
      <c r="XH4" s="66"/>
      <c r="XI4" s="66"/>
      <c r="XJ4" s="66"/>
      <c r="XK4" s="66"/>
      <c r="XL4" s="66"/>
      <c r="XM4" s="66"/>
      <c r="XN4" s="66"/>
      <c r="XO4" s="66"/>
      <c r="XP4" s="66"/>
      <c r="XQ4" s="66"/>
      <c r="XR4" s="66"/>
      <c r="XS4" s="66"/>
      <c r="XT4" s="66"/>
      <c r="XU4" s="66"/>
      <c r="XV4" s="66"/>
      <c r="XW4" s="66"/>
      <c r="XX4" s="66"/>
      <c r="XY4" s="66"/>
      <c r="XZ4" s="66"/>
      <c r="YA4" s="66"/>
      <c r="YB4" s="66"/>
      <c r="YC4" s="66"/>
      <c r="YD4" s="66"/>
      <c r="YE4" s="66"/>
      <c r="YF4" s="66"/>
      <c r="YG4" s="66"/>
      <c r="YH4" s="66"/>
      <c r="YI4" s="66"/>
      <c r="YJ4" s="66"/>
      <c r="YK4" s="66"/>
      <c r="YL4" s="66"/>
      <c r="YM4" s="66"/>
      <c r="YN4" s="66"/>
      <c r="YO4" s="66"/>
      <c r="YP4" s="66"/>
      <c r="YQ4" s="66"/>
      <c r="YR4" s="66"/>
      <c r="YS4" s="66"/>
      <c r="YT4" s="66"/>
      <c r="YU4" s="66"/>
      <c r="YV4" s="66"/>
      <c r="YW4" s="66"/>
      <c r="YX4" s="66"/>
      <c r="YY4" s="66"/>
      <c r="YZ4" s="66"/>
      <c r="ZA4" s="66"/>
      <c r="ZB4" s="66"/>
      <c r="ZC4" s="66"/>
      <c r="ZD4" s="66"/>
      <c r="ZE4" s="66"/>
      <c r="ZF4" s="66"/>
      <c r="ZG4" s="66"/>
      <c r="ZH4" s="66"/>
      <c r="ZI4" s="66"/>
      <c r="ZJ4" s="66"/>
      <c r="ZK4" s="66"/>
      <c r="ZL4" s="66"/>
      <c r="ZM4" s="66"/>
      <c r="ZN4" s="66"/>
      <c r="ZO4" s="66"/>
      <c r="ZP4" s="66"/>
      <c r="ZQ4" s="66"/>
      <c r="ZR4" s="66"/>
      <c r="ZS4" s="66"/>
      <c r="ZT4" s="66"/>
      <c r="ZU4" s="66"/>
      <c r="ZV4" s="66"/>
      <c r="ZW4" s="66"/>
      <c r="ZX4" s="66"/>
      <c r="ZY4" s="66"/>
      <c r="ZZ4" s="66"/>
      <c r="AAA4" s="66"/>
      <c r="AAB4" s="66"/>
      <c r="AAC4" s="66"/>
      <c r="AAD4" s="66"/>
      <c r="AAE4" s="66"/>
      <c r="AAF4" s="66"/>
      <c r="AAG4" s="66"/>
      <c r="AAH4" s="66"/>
      <c r="AAI4" s="66"/>
      <c r="AAJ4" s="66"/>
      <c r="AAK4" s="66"/>
      <c r="AAL4" s="66"/>
      <c r="AAM4" s="66"/>
      <c r="AAN4" s="66"/>
      <c r="AAO4" s="66"/>
      <c r="AAP4" s="66"/>
      <c r="AAQ4" s="66"/>
      <c r="AAR4" s="66"/>
      <c r="AAS4" s="66"/>
      <c r="AAT4" s="66"/>
      <c r="AAU4" s="66"/>
      <c r="AAV4" s="66"/>
      <c r="AAW4" s="66"/>
      <c r="AAX4" s="66"/>
      <c r="AAY4" s="66"/>
      <c r="AAZ4" s="66"/>
      <c r="ABA4" s="66"/>
      <c r="ABB4" s="66"/>
      <c r="ABC4" s="66"/>
      <c r="ABD4" s="66"/>
      <c r="ABE4" s="66"/>
      <c r="ABF4" s="66"/>
      <c r="ABG4" s="66"/>
      <c r="ABH4" s="66"/>
      <c r="ABI4" s="66"/>
      <c r="ABJ4" s="66"/>
      <c r="ABK4" s="66"/>
      <c r="ABL4" s="66"/>
      <c r="ABM4" s="66"/>
      <c r="ABN4" s="66"/>
      <c r="ABO4" s="66"/>
      <c r="ABP4" s="66"/>
      <c r="ABQ4" s="66"/>
      <c r="ABR4" s="66"/>
      <c r="ABS4" s="66"/>
      <c r="ABT4" s="66"/>
      <c r="ABU4" s="66"/>
      <c r="ABV4" s="66"/>
      <c r="ABW4" s="66"/>
      <c r="ABX4" s="66"/>
      <c r="ABY4" s="66"/>
      <c r="ABZ4" s="66"/>
      <c r="ACA4" s="66"/>
      <c r="ACB4" s="66"/>
      <c r="ACC4" s="66"/>
      <c r="ACD4" s="66"/>
      <c r="ACE4" s="66"/>
      <c r="ACF4" s="66"/>
      <c r="ACG4" s="66"/>
      <c r="ACH4" s="66"/>
      <c r="ACI4" s="66"/>
      <c r="ACJ4" s="66"/>
      <c r="ACK4" s="66"/>
      <c r="ACL4" s="66"/>
      <c r="ACM4" s="66"/>
      <c r="ACN4" s="66"/>
      <c r="ACO4" s="66"/>
      <c r="ACP4" s="66"/>
      <c r="ACQ4" s="66"/>
      <c r="ACR4" s="66"/>
      <c r="ACS4" s="66"/>
      <c r="ACT4" s="66"/>
      <c r="ACU4" s="66"/>
      <c r="ACV4" s="66"/>
      <c r="ACW4" s="66"/>
      <c r="ACX4" s="66"/>
      <c r="ACY4" s="66"/>
      <c r="ACZ4" s="66"/>
      <c r="ADA4" s="66"/>
      <c r="ADB4" s="66"/>
      <c r="ADC4" s="66"/>
      <c r="ADD4" s="66"/>
      <c r="ADE4" s="66"/>
      <c r="ADF4" s="66"/>
      <c r="ADG4" s="66"/>
      <c r="ADH4" s="66"/>
      <c r="ADI4" s="66"/>
      <c r="ADJ4" s="66"/>
      <c r="ADK4" s="66"/>
      <c r="ADL4" s="66"/>
      <c r="ADM4" s="66"/>
      <c r="ADN4" s="66"/>
      <c r="ADO4" s="66"/>
      <c r="ADP4" s="66"/>
      <c r="ADQ4" s="66"/>
      <c r="ADR4" s="66"/>
      <c r="ADS4" s="66"/>
      <c r="ADT4" s="66"/>
      <c r="ADU4" s="66"/>
      <c r="ADV4" s="66"/>
      <c r="ADW4" s="66"/>
      <c r="ADX4" s="66"/>
      <c r="ADY4" s="66"/>
      <c r="ADZ4" s="66"/>
      <c r="AEA4" s="66"/>
      <c r="AEB4" s="66"/>
      <c r="AEC4" s="66"/>
      <c r="AED4" s="66"/>
      <c r="AEE4" s="66"/>
      <c r="AEF4" s="66"/>
      <c r="AEG4" s="66"/>
      <c r="AEH4" s="66"/>
      <c r="AEI4" s="66"/>
      <c r="AEJ4" s="66"/>
      <c r="AEK4" s="66"/>
      <c r="AEL4" s="66"/>
      <c r="AEM4" s="66"/>
      <c r="AEN4" s="66"/>
      <c r="AEO4" s="66"/>
      <c r="AEP4" s="66"/>
      <c r="AEQ4" s="66"/>
      <c r="AER4" s="66"/>
      <c r="AES4" s="66"/>
      <c r="AET4" s="66"/>
      <c r="AEU4" s="66"/>
      <c r="AEV4" s="66"/>
      <c r="AEW4" s="66"/>
      <c r="AEX4" s="66"/>
      <c r="AEY4" s="66"/>
      <c r="AEZ4" s="66"/>
      <c r="AFA4" s="66"/>
      <c r="AFB4" s="66"/>
      <c r="AFC4" s="66"/>
      <c r="AFD4" s="66"/>
      <c r="AFE4" s="66"/>
      <c r="AFF4" s="66"/>
      <c r="AFG4" s="66"/>
      <c r="AFH4" s="66"/>
      <c r="AFI4" s="66"/>
      <c r="AFJ4" s="66"/>
      <c r="AFK4" s="66"/>
      <c r="AFL4" s="66"/>
      <c r="AFM4" s="66"/>
      <c r="AFN4" s="66"/>
      <c r="AFO4" s="66"/>
      <c r="AFP4" s="66"/>
      <c r="AFQ4" s="66"/>
      <c r="AFR4" s="66"/>
      <c r="AFS4" s="66"/>
      <c r="AFT4" s="66"/>
      <c r="AFU4" s="66"/>
      <c r="AFV4" s="66"/>
      <c r="AFW4" s="66"/>
      <c r="AFX4" s="66"/>
      <c r="AFY4" s="66"/>
      <c r="AFZ4" s="66"/>
      <c r="AGA4" s="66"/>
      <c r="AGB4" s="66"/>
      <c r="AGC4" s="66"/>
      <c r="AGD4" s="66"/>
      <c r="AGE4" s="66"/>
      <c r="AGF4" s="66"/>
      <c r="AGG4" s="66"/>
      <c r="AGH4" s="66"/>
      <c r="AGI4" s="66"/>
      <c r="AGJ4" s="66"/>
      <c r="AGK4" s="66"/>
      <c r="AGL4" s="66"/>
      <c r="AGM4" s="66"/>
      <c r="AGN4" s="66"/>
      <c r="AGO4" s="66"/>
      <c r="AGP4" s="66"/>
      <c r="AGQ4" s="66"/>
      <c r="AGR4" s="66"/>
      <c r="AGS4" s="66"/>
      <c r="AGT4" s="66"/>
      <c r="AGU4" s="66"/>
      <c r="AGV4" s="66"/>
      <c r="AGW4" s="66"/>
      <c r="AGX4" s="66"/>
      <c r="AGY4" s="66"/>
      <c r="AGZ4" s="66"/>
      <c r="AHA4" s="66"/>
      <c r="AHB4" s="66"/>
      <c r="AHC4" s="66"/>
      <c r="AHD4" s="66"/>
      <c r="AHE4" s="66"/>
      <c r="AHF4" s="66"/>
      <c r="AHG4" s="66"/>
      <c r="AHH4" s="66"/>
      <c r="AHI4" s="66"/>
      <c r="AHJ4" s="66"/>
      <c r="AHK4" s="66"/>
      <c r="AHL4" s="66"/>
      <c r="AHM4" s="66"/>
      <c r="AHN4" s="66"/>
      <c r="AHO4" s="66"/>
      <c r="AHP4" s="66"/>
      <c r="AHQ4" s="66"/>
      <c r="AHR4" s="66"/>
      <c r="AHS4" s="66"/>
      <c r="AHT4" s="66"/>
      <c r="AHU4" s="66"/>
      <c r="AHV4" s="66"/>
      <c r="AHW4" s="66"/>
      <c r="AHX4" s="66"/>
      <c r="AHY4" s="66"/>
      <c r="AHZ4" s="66"/>
      <c r="AIA4" s="66"/>
      <c r="AIB4" s="66"/>
      <c r="AIC4" s="66"/>
      <c r="AID4" s="66"/>
      <c r="AIE4" s="66"/>
      <c r="AIF4" s="66"/>
      <c r="AIG4" s="66"/>
      <c r="AIH4" s="66"/>
      <c r="AII4" s="66"/>
      <c r="AIJ4" s="66"/>
      <c r="AIK4" s="66"/>
      <c r="AIL4" s="66"/>
      <c r="AIM4" s="66"/>
      <c r="AIN4" s="66"/>
      <c r="AIO4" s="66"/>
      <c r="AIP4" s="66"/>
      <c r="AIQ4" s="66"/>
      <c r="AIR4" s="66"/>
      <c r="AIS4" s="66"/>
      <c r="AIT4" s="66"/>
      <c r="AIU4" s="66"/>
      <c r="AIV4" s="66"/>
      <c r="AIW4" s="66"/>
      <c r="AIX4" s="66"/>
      <c r="AIY4" s="66"/>
      <c r="AIZ4" s="66"/>
      <c r="AJA4" s="66"/>
      <c r="AJB4" s="66"/>
      <c r="AJC4" s="66"/>
      <c r="AJD4" s="66"/>
      <c r="AJE4" s="66"/>
      <c r="AJF4" s="66"/>
      <c r="AJG4" s="66"/>
      <c r="AJH4" s="66"/>
      <c r="AJI4" s="66"/>
      <c r="AJJ4" s="66"/>
      <c r="AJK4" s="66"/>
      <c r="AJL4" s="66"/>
      <c r="AJM4" s="66"/>
      <c r="AJN4" s="66"/>
      <c r="AJO4" s="66"/>
      <c r="AJP4" s="66"/>
      <c r="AJQ4" s="66"/>
      <c r="AJR4" s="66"/>
      <c r="AJS4" s="66"/>
      <c r="AJT4" s="66"/>
      <c r="AJU4" s="66"/>
      <c r="AJV4" s="66"/>
      <c r="AJW4" s="66"/>
      <c r="AJX4" s="66"/>
      <c r="AJY4" s="66"/>
      <c r="AJZ4" s="66"/>
      <c r="AKA4" s="66"/>
      <c r="AKB4" s="66"/>
      <c r="AKC4" s="66"/>
      <c r="AKD4" s="66"/>
      <c r="AKE4" s="66"/>
      <c r="AKF4" s="66"/>
      <c r="AKG4" s="66"/>
      <c r="AKH4" s="66"/>
      <c r="AKI4" s="66"/>
      <c r="AKJ4" s="66"/>
      <c r="AKK4" s="66"/>
      <c r="AKL4" s="66"/>
      <c r="AKM4" s="66"/>
      <c r="AKN4" s="66"/>
      <c r="AKO4" s="66"/>
      <c r="AKP4" s="66"/>
      <c r="AKQ4" s="66"/>
      <c r="AKR4" s="66"/>
      <c r="AKS4" s="66"/>
      <c r="AKT4" s="66"/>
      <c r="AKU4" s="66"/>
      <c r="AKV4" s="66"/>
      <c r="AKW4" s="66"/>
      <c r="AKX4" s="66"/>
      <c r="AKY4" s="66"/>
      <c r="AKZ4" s="66"/>
      <c r="ALA4" s="66"/>
      <c r="ALB4" s="66"/>
      <c r="ALC4" s="66"/>
      <c r="ALD4" s="66"/>
      <c r="ALE4" s="66"/>
      <c r="ALF4" s="66"/>
      <c r="ALG4" s="66"/>
      <c r="ALH4" s="66"/>
      <c r="ALI4" s="66"/>
      <c r="ALJ4" s="66"/>
      <c r="ALK4" s="66"/>
      <c r="ALL4" s="66"/>
      <c r="ALM4" s="66"/>
      <c r="ALN4" s="66"/>
      <c r="ALO4" s="66"/>
      <c r="ALP4" s="66"/>
      <c r="ALQ4" s="66"/>
      <c r="ALR4" s="66"/>
      <c r="ALS4" s="66"/>
      <c r="ALT4" s="66"/>
      <c r="ALU4" s="66"/>
      <c r="ALV4" s="66"/>
      <c r="ALW4" s="66"/>
      <c r="ALX4" s="66"/>
      <c r="ALY4" s="66"/>
      <c r="ALZ4" s="66"/>
      <c r="AMA4" s="66"/>
      <c r="AMB4" s="66"/>
      <c r="AMC4" s="66"/>
      <c r="AMD4" s="66"/>
      <c r="AME4" s="66"/>
      <c r="AMF4" s="66"/>
      <c r="AMG4" s="66"/>
      <c r="AMH4" s="66"/>
      <c r="AMI4" s="66"/>
      <c r="AMJ4" s="66"/>
      <c r="AMK4" s="66"/>
      <c r="AML4" s="66"/>
      <c r="AMM4" s="66"/>
      <c r="AMN4" s="66"/>
      <c r="AMO4" s="66"/>
      <c r="AMP4" s="66"/>
      <c r="AMQ4" s="66"/>
      <c r="AMR4" s="66"/>
      <c r="AMS4" s="66"/>
      <c r="AMT4" s="66"/>
      <c r="AMU4" s="66"/>
      <c r="AMV4" s="66"/>
      <c r="AMW4" s="66"/>
      <c r="AMX4" s="66"/>
      <c r="AMY4" s="66"/>
      <c r="AMZ4" s="66"/>
      <c r="ANA4" s="66"/>
      <c r="ANB4" s="66"/>
      <c r="ANC4" s="66"/>
      <c r="AND4" s="66"/>
      <c r="ANE4" s="66"/>
      <c r="ANF4" s="66"/>
      <c r="ANG4" s="66"/>
      <c r="ANH4" s="66"/>
      <c r="ANI4" s="66"/>
      <c r="ANJ4" s="66"/>
      <c r="ANK4" s="66"/>
      <c r="ANL4" s="66"/>
      <c r="ANM4" s="66"/>
      <c r="ANN4" s="66"/>
      <c r="ANO4" s="66"/>
      <c r="ANP4" s="66"/>
      <c r="ANQ4" s="66"/>
      <c r="ANR4" s="66"/>
      <c r="ANS4" s="66"/>
      <c r="ANT4" s="66"/>
      <c r="ANU4" s="66"/>
      <c r="ANV4" s="66"/>
      <c r="ANW4" s="66"/>
      <c r="ANX4" s="66"/>
      <c r="ANY4" s="66"/>
      <c r="ANZ4" s="66"/>
      <c r="AOA4" s="66"/>
      <c r="AOB4" s="66"/>
      <c r="AOC4" s="66"/>
      <c r="AOD4" s="66"/>
      <c r="AOE4" s="66"/>
      <c r="AOF4" s="66"/>
      <c r="AOG4" s="66"/>
      <c r="AOH4" s="66"/>
      <c r="AOI4" s="66"/>
      <c r="AOJ4" s="66"/>
      <c r="AOK4" s="66"/>
      <c r="AOL4" s="66"/>
      <c r="AOM4" s="66"/>
      <c r="AON4" s="66"/>
      <c r="AOO4" s="66"/>
      <c r="AOP4" s="66"/>
      <c r="AOQ4" s="66"/>
      <c r="AOR4" s="66"/>
      <c r="AOS4" s="66"/>
      <c r="AOT4" s="66"/>
      <c r="AOU4" s="66"/>
      <c r="AOV4" s="66"/>
      <c r="AOW4" s="66"/>
      <c r="AOX4" s="66"/>
      <c r="AOY4" s="66"/>
      <c r="AOZ4" s="66"/>
      <c r="APA4" s="66"/>
      <c r="APB4" s="66"/>
      <c r="APC4" s="66"/>
      <c r="APD4" s="66"/>
      <c r="APE4" s="66"/>
      <c r="APF4" s="66"/>
      <c r="APG4" s="66"/>
      <c r="APH4" s="66"/>
      <c r="API4" s="66"/>
      <c r="APJ4" s="66"/>
      <c r="APK4" s="66"/>
      <c r="APL4" s="66"/>
      <c r="APM4" s="66"/>
      <c r="APN4" s="66"/>
      <c r="APO4" s="66"/>
      <c r="APP4" s="66"/>
      <c r="APQ4" s="66"/>
      <c r="APR4" s="66"/>
      <c r="APS4" s="66"/>
      <c r="APT4" s="66"/>
      <c r="APU4" s="66"/>
      <c r="APV4" s="66"/>
      <c r="APW4" s="66"/>
      <c r="APX4" s="66"/>
      <c r="APY4" s="66"/>
      <c r="APZ4" s="66"/>
      <c r="AQA4" s="66"/>
      <c r="AQB4" s="66"/>
      <c r="AQC4" s="66"/>
      <c r="AQD4" s="66"/>
      <c r="AQE4" s="66"/>
      <c r="AQF4" s="66"/>
      <c r="AQG4" s="66"/>
      <c r="AQH4" s="66"/>
      <c r="AQI4" s="66"/>
      <c r="AQJ4" s="66"/>
      <c r="AQK4" s="66"/>
      <c r="AQL4" s="66"/>
      <c r="AQM4" s="66"/>
      <c r="AQN4" s="66"/>
      <c r="AQO4" s="66"/>
      <c r="AQP4" s="66"/>
      <c r="AQQ4" s="66"/>
      <c r="AQR4" s="66"/>
      <c r="AQS4" s="66"/>
      <c r="AQT4" s="66"/>
      <c r="AQU4" s="66"/>
      <c r="AQV4" s="66"/>
      <c r="AQW4" s="66"/>
      <c r="AQX4" s="66"/>
      <c r="AQY4" s="66"/>
      <c r="AQZ4" s="66"/>
      <c r="ARA4" s="66"/>
      <c r="ARB4" s="66"/>
      <c r="ARC4" s="66"/>
      <c r="ARD4" s="66"/>
      <c r="ARE4" s="66"/>
      <c r="ARF4" s="66"/>
      <c r="ARG4" s="66"/>
      <c r="ARH4" s="66"/>
      <c r="ARI4" s="66"/>
      <c r="ARJ4" s="66"/>
      <c r="ARK4" s="66"/>
      <c r="ARL4" s="66"/>
      <c r="ARM4" s="66"/>
      <c r="ARN4" s="66"/>
      <c r="ARO4" s="66"/>
      <c r="ARP4" s="66"/>
      <c r="ARQ4" s="66"/>
      <c r="ARR4" s="66"/>
      <c r="ARS4" s="66"/>
      <c r="ART4" s="66"/>
      <c r="ARU4" s="66"/>
      <c r="ARV4" s="66"/>
      <c r="ARW4" s="66"/>
      <c r="ARX4" s="66"/>
      <c r="ARY4" s="66"/>
      <c r="ARZ4" s="66"/>
      <c r="ASA4" s="66"/>
      <c r="ASB4" s="66"/>
      <c r="ASC4" s="66"/>
      <c r="ASD4" s="66"/>
      <c r="ASE4" s="66"/>
      <c r="ASF4" s="66"/>
      <c r="ASG4" s="66"/>
      <c r="ASH4" s="66"/>
      <c r="ASI4" s="66"/>
      <c r="ASJ4" s="66"/>
      <c r="ASK4" s="66"/>
      <c r="ASL4" s="66"/>
      <c r="ASM4" s="66"/>
      <c r="ASN4" s="66"/>
      <c r="ASO4" s="66"/>
      <c r="ASP4" s="66"/>
      <c r="ASQ4" s="66"/>
      <c r="ASR4" s="66"/>
      <c r="ASS4" s="66"/>
      <c r="AST4" s="66"/>
      <c r="ASU4" s="66"/>
      <c r="ASV4" s="66"/>
      <c r="ASW4" s="66"/>
      <c r="ASX4" s="66"/>
      <c r="ASY4" s="66"/>
      <c r="ASZ4" s="66"/>
      <c r="ATA4" s="66"/>
      <c r="ATB4" s="66"/>
      <c r="ATC4" s="66"/>
      <c r="ATD4" s="66"/>
      <c r="ATE4" s="66"/>
      <c r="ATF4" s="66"/>
      <c r="ATG4" s="66"/>
      <c r="ATH4" s="66"/>
      <c r="ATI4" s="66"/>
      <c r="ATJ4" s="66"/>
      <c r="ATK4" s="66"/>
      <c r="ATL4" s="66"/>
      <c r="ATM4" s="66"/>
      <c r="ATN4" s="66"/>
      <c r="ATO4" s="66"/>
      <c r="ATP4" s="66"/>
      <c r="ATQ4" s="66"/>
      <c r="ATR4" s="66"/>
      <c r="ATS4" s="66"/>
      <c r="ATT4" s="66"/>
      <c r="ATU4" s="66"/>
      <c r="ATV4" s="66"/>
      <c r="ATW4" s="66"/>
      <c r="ATX4" s="66"/>
      <c r="ATY4" s="66"/>
      <c r="ATZ4" s="66"/>
      <c r="AUA4" s="66"/>
      <c r="AUB4" s="66"/>
      <c r="AUC4" s="66"/>
      <c r="AUD4" s="66"/>
      <c r="AUE4" s="66"/>
      <c r="AUF4" s="66"/>
      <c r="AUG4" s="66"/>
      <c r="AUH4" s="66"/>
      <c r="AUI4" s="66"/>
      <c r="AUJ4" s="66"/>
      <c r="AUK4" s="66"/>
      <c r="AUL4" s="66"/>
      <c r="AUM4" s="66"/>
      <c r="AUN4" s="66"/>
      <c r="AUO4" s="66"/>
      <c r="AUP4" s="66"/>
      <c r="AUQ4" s="66"/>
      <c r="AUR4" s="66"/>
      <c r="AUS4" s="66"/>
      <c r="AUT4" s="66"/>
      <c r="AUU4" s="66"/>
      <c r="AUV4" s="66"/>
      <c r="AUW4" s="66"/>
      <c r="AUX4" s="66"/>
      <c r="AUY4" s="66"/>
      <c r="AUZ4" s="66"/>
      <c r="AVA4" s="66"/>
      <c r="AVB4" s="66"/>
      <c r="AVC4" s="66"/>
      <c r="AVD4" s="66"/>
      <c r="AVE4" s="66"/>
      <c r="AVF4" s="66"/>
      <c r="AVG4" s="66"/>
      <c r="AVH4" s="66"/>
      <c r="AVI4" s="66"/>
      <c r="AVJ4" s="66"/>
      <c r="AVK4" s="66"/>
      <c r="AVL4" s="66"/>
      <c r="AVM4" s="66"/>
      <c r="AVN4" s="66"/>
      <c r="AVO4" s="66"/>
      <c r="AVP4" s="66"/>
      <c r="AVQ4" s="66"/>
      <c r="AVR4" s="66"/>
      <c r="AVS4" s="66"/>
      <c r="AVT4" s="66"/>
      <c r="AVU4" s="66"/>
      <c r="AVV4" s="66"/>
      <c r="AVW4" s="66"/>
      <c r="AVX4" s="66"/>
      <c r="AVY4" s="66"/>
      <c r="AVZ4" s="66"/>
      <c r="AWA4" s="66"/>
      <c r="AWB4" s="66"/>
      <c r="AWC4" s="66"/>
      <c r="AWD4" s="66"/>
      <c r="AWE4" s="66"/>
      <c r="AWF4" s="66"/>
      <c r="AWG4" s="66"/>
      <c r="AWH4" s="66"/>
      <c r="AWI4" s="66"/>
      <c r="AWJ4" s="66"/>
      <c r="AWK4" s="66"/>
      <c r="AWL4" s="66"/>
      <c r="AWM4" s="66"/>
      <c r="AWN4" s="66"/>
      <c r="AWO4" s="66"/>
      <c r="AWP4" s="66"/>
      <c r="AWQ4" s="66"/>
      <c r="AWR4" s="66"/>
      <c r="AWS4" s="66"/>
      <c r="AWT4" s="66"/>
      <c r="AWU4" s="66"/>
      <c r="AWV4" s="66"/>
      <c r="AWW4" s="66"/>
      <c r="AWX4" s="66"/>
      <c r="AWY4" s="66"/>
      <c r="AWZ4" s="66"/>
      <c r="AXA4" s="66"/>
      <c r="AXB4" s="66"/>
      <c r="AXC4" s="66"/>
      <c r="AXD4" s="66"/>
      <c r="AXE4" s="66"/>
      <c r="AXF4" s="66"/>
      <c r="AXG4" s="66"/>
      <c r="AXH4" s="66"/>
      <c r="AXI4" s="66"/>
      <c r="AXJ4" s="66"/>
      <c r="AXK4" s="66"/>
      <c r="AXL4" s="66"/>
      <c r="AXM4" s="66"/>
      <c r="AXN4" s="66"/>
      <c r="AXO4" s="66"/>
      <c r="AXP4" s="66"/>
      <c r="AXQ4" s="66"/>
      <c r="AXR4" s="66"/>
      <c r="AXS4" s="66"/>
      <c r="AXT4" s="66"/>
      <c r="AXU4" s="66"/>
      <c r="AXV4" s="66"/>
      <c r="AXW4" s="66"/>
      <c r="AXX4" s="66"/>
      <c r="AXY4" s="66"/>
      <c r="AXZ4" s="66"/>
      <c r="AYA4" s="66"/>
      <c r="AYB4" s="66"/>
      <c r="AYC4" s="66"/>
      <c r="AYD4" s="66"/>
      <c r="AYE4" s="66"/>
      <c r="AYF4" s="66"/>
      <c r="AYG4" s="66"/>
      <c r="AYH4" s="66"/>
      <c r="AYI4" s="66"/>
      <c r="AYJ4" s="66"/>
      <c r="AYK4" s="66"/>
      <c r="AYL4" s="66"/>
      <c r="AYM4" s="66"/>
      <c r="AYN4" s="66"/>
      <c r="AYO4" s="66"/>
      <c r="AYP4" s="66"/>
      <c r="AYQ4" s="66"/>
      <c r="AYR4" s="66"/>
      <c r="AYS4" s="66"/>
      <c r="AYT4" s="66"/>
      <c r="AYU4" s="66"/>
      <c r="AYV4" s="66"/>
      <c r="AYW4" s="66"/>
      <c r="AYX4" s="66"/>
      <c r="AYY4" s="66"/>
      <c r="AYZ4" s="66"/>
      <c r="AZA4" s="66"/>
      <c r="AZB4" s="66"/>
      <c r="AZC4" s="66"/>
      <c r="AZD4" s="66"/>
      <c r="AZE4" s="66"/>
      <c r="AZF4" s="66"/>
      <c r="AZG4" s="66"/>
      <c r="AZH4" s="66"/>
      <c r="AZI4" s="66"/>
      <c r="AZJ4" s="66"/>
      <c r="AZK4" s="66"/>
      <c r="AZL4" s="66"/>
      <c r="AZM4" s="66"/>
      <c r="AZN4" s="66"/>
      <c r="AZO4" s="66"/>
      <c r="AZP4" s="66"/>
      <c r="AZQ4" s="66"/>
      <c r="AZR4" s="66"/>
      <c r="AZS4" s="66"/>
      <c r="AZT4" s="66"/>
      <c r="AZU4" s="66"/>
      <c r="AZV4" s="66"/>
      <c r="AZW4" s="66"/>
      <c r="AZX4" s="66"/>
      <c r="AZY4" s="66"/>
      <c r="AZZ4" s="66"/>
      <c r="BAA4" s="66"/>
      <c r="BAB4" s="66"/>
      <c r="BAC4" s="66"/>
      <c r="BAD4" s="66"/>
      <c r="BAE4" s="66"/>
      <c r="BAF4" s="66"/>
      <c r="BAG4" s="66"/>
      <c r="BAH4" s="66"/>
      <c r="BAI4" s="66"/>
      <c r="BAJ4" s="66"/>
      <c r="BAK4" s="66"/>
      <c r="BAL4" s="66"/>
      <c r="BAM4" s="66"/>
      <c r="BAN4" s="66"/>
      <c r="BAO4" s="66"/>
      <c r="BAP4" s="66"/>
      <c r="BAQ4" s="66"/>
      <c r="BAR4" s="66"/>
      <c r="BAS4" s="66"/>
      <c r="BAT4" s="66"/>
      <c r="BAU4" s="66"/>
      <c r="BAV4" s="66"/>
      <c r="BAW4" s="66"/>
      <c r="BAX4" s="66"/>
      <c r="BAY4" s="66"/>
      <c r="BAZ4" s="66"/>
      <c r="BBA4" s="66"/>
      <c r="BBB4" s="66"/>
      <c r="BBC4" s="66"/>
      <c r="BBD4" s="66"/>
      <c r="BBE4" s="66"/>
      <c r="BBF4" s="66"/>
      <c r="BBG4" s="66"/>
      <c r="BBH4" s="66"/>
      <c r="BBI4" s="66"/>
      <c r="BBJ4" s="66"/>
      <c r="BBK4" s="66"/>
      <c r="BBL4" s="66"/>
      <c r="BBM4" s="66"/>
      <c r="BBN4" s="66"/>
      <c r="BBO4" s="66"/>
      <c r="BBP4" s="66"/>
      <c r="BBQ4" s="66"/>
      <c r="BBR4" s="66"/>
      <c r="BBS4" s="66"/>
      <c r="BBT4" s="66"/>
      <c r="BBU4" s="66"/>
      <c r="BBV4" s="66"/>
      <c r="BBW4" s="66"/>
      <c r="BBX4" s="66"/>
      <c r="BBY4" s="66"/>
      <c r="BBZ4" s="66"/>
      <c r="BCA4" s="66"/>
      <c r="BCB4" s="66"/>
      <c r="BCC4" s="66"/>
      <c r="BCD4" s="66"/>
      <c r="BCE4" s="66"/>
      <c r="BCF4" s="66"/>
      <c r="BCG4" s="66"/>
      <c r="BCH4" s="66"/>
      <c r="BCI4" s="66"/>
      <c r="BCJ4" s="66"/>
      <c r="BCK4" s="66"/>
      <c r="BCL4" s="66"/>
      <c r="BCM4" s="66"/>
      <c r="BCN4" s="66"/>
      <c r="BCO4" s="66"/>
      <c r="BCP4" s="66"/>
      <c r="BCQ4" s="66"/>
      <c r="BCR4" s="66"/>
      <c r="BCS4" s="66"/>
      <c r="BCT4" s="66"/>
      <c r="BCU4" s="66"/>
      <c r="BCV4" s="66"/>
      <c r="BCW4" s="66"/>
      <c r="BCX4" s="66"/>
      <c r="BCY4" s="66"/>
      <c r="BCZ4" s="66"/>
      <c r="BDA4" s="66"/>
      <c r="BDB4" s="66"/>
      <c r="BDC4" s="66"/>
      <c r="BDD4" s="66"/>
      <c r="BDE4" s="66"/>
      <c r="BDF4" s="66"/>
      <c r="BDG4" s="66"/>
      <c r="BDH4" s="66"/>
      <c r="BDI4" s="66"/>
      <c r="BDJ4" s="66"/>
      <c r="BDK4" s="66"/>
      <c r="BDL4" s="66"/>
      <c r="BDM4" s="66"/>
      <c r="BDN4" s="66"/>
      <c r="BDO4" s="66"/>
      <c r="BDP4" s="66"/>
      <c r="BDQ4" s="66"/>
      <c r="BDR4" s="66"/>
      <c r="BDS4" s="66"/>
      <c r="BDT4" s="66"/>
      <c r="BDU4" s="66"/>
      <c r="BDV4" s="66"/>
      <c r="BDW4" s="66"/>
      <c r="BDX4" s="66"/>
      <c r="BDY4" s="66"/>
      <c r="BDZ4" s="66"/>
      <c r="BEA4" s="66"/>
      <c r="BEB4" s="66"/>
      <c r="BEC4" s="66"/>
      <c r="BED4" s="66"/>
      <c r="BEE4" s="66"/>
      <c r="BEF4" s="66"/>
      <c r="BEG4" s="66"/>
      <c r="BEH4" s="66"/>
      <c r="BEI4" s="66"/>
      <c r="BEJ4" s="66"/>
      <c r="BEK4" s="66"/>
      <c r="BEL4" s="66"/>
      <c r="BEM4" s="66"/>
      <c r="BEN4" s="66"/>
      <c r="BEO4" s="66"/>
      <c r="BEP4" s="66"/>
      <c r="BEQ4" s="66"/>
      <c r="BER4" s="66"/>
      <c r="BES4" s="66"/>
      <c r="BET4" s="66"/>
      <c r="BEU4" s="66"/>
      <c r="BEV4" s="66"/>
      <c r="BEW4" s="66"/>
      <c r="BEX4" s="66"/>
      <c r="BEY4" s="66"/>
      <c r="BEZ4" s="66"/>
      <c r="BFA4" s="66"/>
      <c r="BFB4" s="66"/>
      <c r="BFC4" s="66"/>
      <c r="BFD4" s="66"/>
      <c r="BFE4" s="66"/>
      <c r="BFF4" s="66"/>
      <c r="BFG4" s="66"/>
      <c r="BFH4" s="66"/>
      <c r="BFI4" s="66"/>
      <c r="BFJ4" s="66"/>
      <c r="BFK4" s="66"/>
      <c r="BFL4" s="66"/>
      <c r="BFM4" s="66"/>
      <c r="BFN4" s="66"/>
      <c r="BFO4" s="66"/>
      <c r="BFP4" s="66"/>
      <c r="BFQ4" s="66"/>
      <c r="BFR4" s="66"/>
      <c r="BFS4" s="66"/>
      <c r="BFT4" s="66"/>
      <c r="BFU4" s="66"/>
      <c r="BFV4" s="66"/>
      <c r="BFW4" s="66"/>
      <c r="BFX4" s="66"/>
      <c r="BFY4" s="66"/>
      <c r="BFZ4" s="66"/>
      <c r="BGA4" s="66"/>
      <c r="BGB4" s="66"/>
      <c r="BGC4" s="66"/>
      <c r="BGD4" s="66"/>
      <c r="BGE4" s="66"/>
      <c r="BGF4" s="66"/>
      <c r="BGG4" s="66"/>
      <c r="BGH4" s="66"/>
      <c r="BGI4" s="66"/>
      <c r="BGJ4" s="66"/>
      <c r="BGK4" s="66"/>
      <c r="BGL4" s="66"/>
      <c r="BGM4" s="66"/>
      <c r="BGN4" s="66"/>
      <c r="BGO4" s="66"/>
      <c r="BGP4" s="66"/>
      <c r="BGQ4" s="66"/>
      <c r="BGR4" s="66"/>
      <c r="BGS4" s="66"/>
      <c r="BGT4" s="66"/>
      <c r="BGU4" s="66"/>
      <c r="BGV4" s="66"/>
      <c r="BGW4" s="66"/>
      <c r="BGX4" s="66"/>
      <c r="BGY4" s="66"/>
      <c r="BGZ4" s="66"/>
      <c r="BHA4" s="66"/>
      <c r="BHB4" s="66"/>
      <c r="BHC4" s="66"/>
      <c r="BHD4" s="66"/>
      <c r="BHE4" s="66"/>
      <c r="BHF4" s="66"/>
      <c r="BHG4" s="66"/>
      <c r="BHH4" s="66"/>
      <c r="BHI4" s="66"/>
      <c r="BHJ4" s="66"/>
      <c r="BHK4" s="66"/>
      <c r="BHL4" s="66"/>
      <c r="BHM4" s="66"/>
      <c r="BHN4" s="66"/>
      <c r="BHO4" s="66"/>
      <c r="BHP4" s="66"/>
      <c r="BHQ4" s="66"/>
      <c r="BHR4" s="66"/>
      <c r="BHS4" s="66"/>
      <c r="BHT4" s="66"/>
      <c r="BHU4" s="66"/>
      <c r="BHV4" s="66"/>
      <c r="BHW4" s="66"/>
      <c r="BHX4" s="66"/>
      <c r="BHY4" s="66"/>
      <c r="BHZ4" s="66"/>
      <c r="BIA4" s="66"/>
      <c r="BIB4" s="66"/>
      <c r="BIC4" s="66"/>
      <c r="BID4" s="66"/>
      <c r="BIE4" s="66"/>
      <c r="BIF4" s="66"/>
      <c r="BIG4" s="66"/>
      <c r="BIH4" s="66"/>
      <c r="BII4" s="66"/>
      <c r="BIJ4" s="66"/>
      <c r="BIK4" s="66"/>
      <c r="BIL4" s="66"/>
      <c r="BIM4" s="66"/>
      <c r="BIN4" s="66"/>
      <c r="BIO4" s="66"/>
      <c r="BIP4" s="66"/>
      <c r="BIQ4" s="66"/>
      <c r="BIR4" s="66"/>
      <c r="BIS4" s="66"/>
      <c r="BIT4" s="66"/>
      <c r="BIU4" s="66"/>
      <c r="BIV4" s="66"/>
      <c r="BIW4" s="66"/>
      <c r="BIX4" s="66"/>
      <c r="BIY4" s="66"/>
      <c r="BIZ4" s="66"/>
      <c r="BJA4" s="66"/>
      <c r="BJB4" s="66"/>
      <c r="BJC4" s="66"/>
      <c r="BJD4" s="66"/>
      <c r="BJE4" s="66"/>
      <c r="BJF4" s="66"/>
      <c r="BJG4" s="66"/>
      <c r="BJH4" s="66"/>
      <c r="BJI4" s="66"/>
      <c r="BJJ4" s="66"/>
      <c r="BJK4" s="66"/>
      <c r="BJL4" s="66"/>
      <c r="BJM4" s="66"/>
      <c r="BJN4" s="66"/>
      <c r="BJO4" s="66"/>
      <c r="BJP4" s="66"/>
      <c r="BJQ4" s="66"/>
      <c r="BJR4" s="66"/>
      <c r="BJS4" s="66"/>
      <c r="BJT4" s="66"/>
      <c r="BJU4" s="66"/>
      <c r="BJV4" s="66"/>
      <c r="BJW4" s="66"/>
      <c r="BJX4" s="66"/>
      <c r="BJY4" s="66"/>
      <c r="BJZ4" s="66"/>
      <c r="BKA4" s="66"/>
      <c r="BKB4" s="66"/>
      <c r="BKC4" s="66"/>
      <c r="BKD4" s="66"/>
      <c r="BKE4" s="66"/>
      <c r="BKF4" s="66"/>
      <c r="BKG4" s="66"/>
      <c r="BKH4" s="66"/>
      <c r="BKI4" s="66"/>
      <c r="BKJ4" s="66"/>
      <c r="BKK4" s="66"/>
      <c r="BKL4" s="66"/>
      <c r="BKM4" s="66"/>
      <c r="BKN4" s="66"/>
      <c r="BKO4" s="66"/>
      <c r="BKP4" s="66"/>
      <c r="BKQ4" s="66"/>
      <c r="BKR4" s="66"/>
      <c r="BKS4" s="66"/>
      <c r="BKT4" s="66"/>
      <c r="BKU4" s="66"/>
      <c r="BKV4" s="66"/>
      <c r="BKW4" s="66"/>
      <c r="BKX4" s="66"/>
      <c r="BKY4" s="66"/>
      <c r="BKZ4" s="66"/>
      <c r="BLA4" s="66"/>
      <c r="BLB4" s="66"/>
      <c r="BLC4" s="66"/>
      <c r="BLD4" s="66"/>
      <c r="BLE4" s="66"/>
      <c r="BLF4" s="66"/>
      <c r="BLG4" s="66"/>
      <c r="BLH4" s="66"/>
      <c r="BLI4" s="66"/>
      <c r="BLJ4" s="66"/>
      <c r="BLK4" s="66"/>
      <c r="BLL4" s="66"/>
      <c r="BLM4" s="66"/>
      <c r="BLN4" s="66"/>
      <c r="BLO4" s="66"/>
      <c r="BLP4" s="66"/>
      <c r="BLQ4" s="66"/>
      <c r="BLR4" s="66"/>
      <c r="BLS4" s="66"/>
      <c r="BLT4" s="66"/>
      <c r="BLU4" s="66"/>
      <c r="BLV4" s="66"/>
      <c r="BLW4" s="66"/>
      <c r="BLX4" s="66"/>
      <c r="BLY4" s="66"/>
      <c r="BLZ4" s="66"/>
      <c r="BMA4" s="66"/>
      <c r="BMB4" s="66"/>
      <c r="BMC4" s="66"/>
      <c r="BMD4" s="66"/>
      <c r="BME4" s="66"/>
      <c r="BMF4" s="66"/>
      <c r="BMG4" s="66"/>
      <c r="BMH4" s="66"/>
      <c r="BMI4" s="66"/>
      <c r="BMJ4" s="66"/>
      <c r="BMK4" s="66"/>
      <c r="BML4" s="66"/>
      <c r="BMM4" s="66"/>
      <c r="BMN4" s="66"/>
      <c r="BMO4" s="66"/>
      <c r="BMP4" s="66"/>
      <c r="BMQ4" s="66"/>
      <c r="BMR4" s="66"/>
      <c r="BMS4" s="66"/>
      <c r="BMT4" s="66"/>
      <c r="BMU4" s="66"/>
      <c r="BMV4" s="66"/>
      <c r="BMW4" s="66"/>
      <c r="BMX4" s="66"/>
      <c r="BMY4" s="66"/>
      <c r="BMZ4" s="66"/>
      <c r="BNA4" s="66"/>
      <c r="BNB4" s="66"/>
      <c r="BNC4" s="66"/>
      <c r="BND4" s="66"/>
      <c r="BNE4" s="66"/>
      <c r="BNF4" s="66"/>
      <c r="BNG4" s="66"/>
      <c r="BNH4" s="66"/>
      <c r="BNI4" s="66"/>
      <c r="BNJ4" s="66"/>
      <c r="BNK4" s="66"/>
      <c r="BNL4" s="66"/>
      <c r="BNM4" s="66"/>
      <c r="BNN4" s="66"/>
      <c r="BNO4" s="66"/>
      <c r="BNP4" s="66"/>
      <c r="BNQ4" s="66"/>
      <c r="BNR4" s="66"/>
      <c r="BNS4" s="66"/>
      <c r="BNT4" s="66"/>
      <c r="BNU4" s="66"/>
      <c r="BNV4" s="66"/>
      <c r="BNW4" s="66"/>
      <c r="BNX4" s="66"/>
      <c r="BNY4" s="66"/>
      <c r="BNZ4" s="66"/>
      <c r="BOA4" s="66"/>
      <c r="BOB4" s="66"/>
      <c r="BOC4" s="66"/>
      <c r="BOD4" s="66"/>
      <c r="BOE4" s="66"/>
      <c r="BOF4" s="66"/>
      <c r="BOG4" s="66"/>
      <c r="BOH4" s="66"/>
      <c r="BOI4" s="66"/>
      <c r="BOJ4" s="66"/>
      <c r="BOK4" s="66"/>
      <c r="BOL4" s="66"/>
      <c r="BOM4" s="66"/>
      <c r="BON4" s="66"/>
      <c r="BOO4" s="66"/>
      <c r="BOP4" s="66"/>
      <c r="BOQ4" s="66"/>
      <c r="BOR4" s="66"/>
      <c r="BOS4" s="66"/>
      <c r="BOT4" s="66"/>
      <c r="BOU4" s="66"/>
      <c r="BOV4" s="66"/>
      <c r="BOW4" s="66"/>
      <c r="BOX4" s="66"/>
      <c r="BOY4" s="66"/>
      <c r="BOZ4" s="66"/>
      <c r="BPA4" s="66"/>
      <c r="BPB4" s="66"/>
      <c r="BPC4" s="66"/>
      <c r="BPD4" s="66"/>
      <c r="BPE4" s="66"/>
      <c r="BPF4" s="66"/>
      <c r="BPG4" s="66"/>
      <c r="BPH4" s="66"/>
      <c r="BPI4" s="66"/>
      <c r="BPJ4" s="66"/>
      <c r="BPK4" s="66"/>
      <c r="BPL4" s="66"/>
      <c r="BPM4" s="66"/>
      <c r="BPN4" s="66"/>
      <c r="BPO4" s="66"/>
      <c r="BPP4" s="66"/>
      <c r="BPQ4" s="66"/>
      <c r="BPR4" s="66"/>
      <c r="BPS4" s="66"/>
      <c r="BPT4" s="66"/>
      <c r="BPU4" s="66"/>
      <c r="BPV4" s="66"/>
      <c r="BPW4" s="66"/>
      <c r="BPX4" s="66"/>
      <c r="BPY4" s="66"/>
      <c r="BPZ4" s="66"/>
      <c r="BQA4" s="66"/>
      <c r="BQB4" s="66"/>
      <c r="BQC4" s="66"/>
      <c r="BQD4" s="66"/>
      <c r="BQE4" s="66"/>
      <c r="BQF4" s="66"/>
      <c r="BQG4" s="66"/>
      <c r="BQH4" s="66"/>
      <c r="BQI4" s="66"/>
      <c r="BQJ4" s="66"/>
      <c r="BQK4" s="66"/>
      <c r="BQL4" s="66"/>
      <c r="BQM4" s="66"/>
      <c r="BQN4" s="66"/>
      <c r="BQO4" s="66"/>
      <c r="BQP4" s="66"/>
      <c r="BQQ4" s="66"/>
      <c r="BQR4" s="66"/>
      <c r="BQS4" s="66"/>
      <c r="BQT4" s="66"/>
      <c r="BQU4" s="66"/>
      <c r="BQV4" s="66"/>
      <c r="BQW4" s="66"/>
      <c r="BQX4" s="66"/>
      <c r="BQY4" s="66"/>
      <c r="BQZ4" s="66"/>
      <c r="BRA4" s="66"/>
      <c r="BRB4" s="66"/>
      <c r="BRC4" s="66"/>
      <c r="BRD4" s="66"/>
      <c r="BRE4" s="66"/>
      <c r="BRF4" s="66"/>
      <c r="BRG4" s="66"/>
      <c r="BRH4" s="66"/>
      <c r="BRI4" s="66"/>
      <c r="BRJ4" s="66"/>
      <c r="BRK4" s="66"/>
      <c r="BRL4" s="66"/>
      <c r="BRM4" s="66"/>
      <c r="BRN4" s="66"/>
      <c r="BRO4" s="66"/>
      <c r="BRP4" s="66"/>
      <c r="BRQ4" s="66"/>
      <c r="BRR4" s="66"/>
      <c r="BRS4" s="66"/>
      <c r="BRT4" s="66"/>
      <c r="BRU4" s="66"/>
      <c r="BRV4" s="66"/>
      <c r="BRW4" s="66"/>
      <c r="BRX4" s="66"/>
      <c r="BRY4" s="66"/>
      <c r="BRZ4" s="66"/>
      <c r="BSA4" s="66"/>
      <c r="BSB4" s="66"/>
      <c r="BSC4" s="66"/>
      <c r="BSD4" s="66"/>
      <c r="BSE4" s="66"/>
      <c r="BSF4" s="66"/>
      <c r="BSG4" s="66"/>
      <c r="BSH4" s="66"/>
      <c r="BSI4" s="66"/>
      <c r="BSJ4" s="66"/>
      <c r="BSK4" s="66"/>
      <c r="BSL4" s="66"/>
      <c r="BSM4" s="66"/>
      <c r="BSN4" s="66"/>
      <c r="BSO4" s="66"/>
      <c r="BSP4" s="66"/>
      <c r="BSQ4" s="66"/>
      <c r="BSR4" s="66"/>
      <c r="BSS4" s="66"/>
      <c r="BST4" s="66"/>
      <c r="BSU4" s="66"/>
      <c r="BSV4" s="66"/>
      <c r="BSW4" s="66"/>
      <c r="BSX4" s="66"/>
      <c r="BSY4" s="66"/>
      <c r="BSZ4" s="66"/>
      <c r="BTA4" s="66"/>
      <c r="BTB4" s="66"/>
      <c r="BTC4" s="66"/>
      <c r="BTD4" s="66"/>
      <c r="BTE4" s="66"/>
      <c r="BTF4" s="66"/>
      <c r="BTG4" s="66"/>
      <c r="BTH4" s="66"/>
      <c r="BTI4" s="66"/>
      <c r="BTJ4" s="66"/>
      <c r="BTK4" s="66"/>
      <c r="BTL4" s="66"/>
      <c r="BTM4" s="66"/>
      <c r="BTN4" s="66"/>
      <c r="BTO4" s="66"/>
      <c r="BTP4" s="66"/>
      <c r="BTQ4" s="66"/>
      <c r="BTR4" s="66"/>
      <c r="BTS4" s="66"/>
      <c r="BTT4" s="66"/>
      <c r="BTU4" s="66"/>
      <c r="BTV4" s="66"/>
      <c r="BTW4" s="66"/>
      <c r="BTX4" s="66"/>
      <c r="BTY4" s="66"/>
      <c r="BTZ4" s="66"/>
      <c r="BUA4" s="66"/>
      <c r="BUB4" s="66"/>
      <c r="BUC4" s="66"/>
      <c r="BUD4" s="66"/>
      <c r="BUE4" s="66"/>
      <c r="BUF4" s="66"/>
      <c r="BUG4" s="66"/>
      <c r="BUH4" s="66"/>
      <c r="BUI4" s="66"/>
      <c r="BUJ4" s="66"/>
      <c r="BUK4" s="66"/>
      <c r="BUL4" s="66"/>
      <c r="BUM4" s="66"/>
      <c r="BUN4" s="66"/>
      <c r="BUO4" s="66"/>
      <c r="BUP4" s="66"/>
      <c r="BUQ4" s="66"/>
      <c r="BUR4" s="66"/>
      <c r="BUS4" s="66"/>
      <c r="BUT4" s="66"/>
      <c r="BUU4" s="66"/>
      <c r="BUV4" s="66"/>
      <c r="BUW4" s="66"/>
      <c r="BUX4" s="66"/>
      <c r="BUY4" s="66"/>
      <c r="BUZ4" s="66"/>
      <c r="BVA4" s="66"/>
      <c r="BVB4" s="66"/>
      <c r="BVC4" s="66"/>
      <c r="BVD4" s="66"/>
      <c r="BVE4" s="66"/>
      <c r="BVF4" s="66"/>
      <c r="BVG4" s="66"/>
      <c r="BVH4" s="66"/>
      <c r="BVI4" s="66"/>
      <c r="BVJ4" s="66"/>
      <c r="BVK4" s="66"/>
      <c r="BVL4" s="66"/>
      <c r="BVM4" s="66"/>
      <c r="BVN4" s="66"/>
      <c r="BVO4" s="66"/>
      <c r="BVP4" s="66"/>
      <c r="BVQ4" s="66"/>
      <c r="BVR4" s="66"/>
      <c r="BVS4" s="66"/>
      <c r="BVT4" s="66"/>
      <c r="BVU4" s="66"/>
      <c r="BVV4" s="66"/>
      <c r="BVW4" s="66"/>
      <c r="BVX4" s="66"/>
      <c r="BVY4" s="66"/>
      <c r="BVZ4" s="66"/>
      <c r="BWA4" s="66"/>
      <c r="BWB4" s="66"/>
      <c r="BWC4" s="66"/>
      <c r="BWD4" s="66"/>
      <c r="BWE4" s="66"/>
      <c r="BWF4" s="66"/>
      <c r="BWG4" s="66"/>
      <c r="BWH4" s="66"/>
      <c r="BWI4" s="66"/>
      <c r="BWJ4" s="66"/>
      <c r="BWK4" s="66"/>
      <c r="BWL4" s="66"/>
      <c r="BWM4" s="66"/>
      <c r="BWN4" s="66"/>
      <c r="BWO4" s="66"/>
      <c r="BWP4" s="66"/>
      <c r="BWQ4" s="66"/>
      <c r="BWR4" s="66"/>
      <c r="BWS4" s="66"/>
      <c r="BWT4" s="66"/>
      <c r="BWU4" s="66"/>
      <c r="BWV4" s="66"/>
      <c r="BWW4" s="66"/>
      <c r="BWX4" s="66"/>
      <c r="BWY4" s="66"/>
      <c r="BWZ4" s="66"/>
      <c r="BXA4" s="66"/>
      <c r="BXB4" s="66"/>
      <c r="BXC4" s="66"/>
      <c r="BXD4" s="66"/>
      <c r="BXE4" s="66"/>
      <c r="BXF4" s="66"/>
      <c r="BXG4" s="66"/>
      <c r="BXH4" s="66"/>
      <c r="BXI4" s="66"/>
      <c r="BXJ4" s="66"/>
      <c r="BXK4" s="66"/>
      <c r="BXL4" s="66"/>
      <c r="BXM4" s="66"/>
      <c r="BXN4" s="66"/>
      <c r="BXO4" s="66"/>
      <c r="BXP4" s="66"/>
      <c r="BXQ4" s="66"/>
      <c r="BXR4" s="66"/>
      <c r="BXS4" s="66"/>
      <c r="BXT4" s="66"/>
      <c r="BXU4" s="66"/>
      <c r="BXV4" s="66"/>
      <c r="BXW4" s="66"/>
      <c r="BXX4" s="66"/>
      <c r="BXY4" s="66"/>
      <c r="BXZ4" s="66"/>
      <c r="BYA4" s="66"/>
      <c r="BYB4" s="66"/>
      <c r="BYC4" s="66"/>
      <c r="BYD4" s="66"/>
      <c r="BYE4" s="66"/>
      <c r="BYF4" s="66"/>
      <c r="BYG4" s="66"/>
      <c r="BYH4" s="66"/>
      <c r="BYI4" s="66"/>
      <c r="BYJ4" s="66"/>
      <c r="BYK4" s="66"/>
      <c r="BYL4" s="66"/>
      <c r="BYM4" s="66"/>
      <c r="BYN4" s="66"/>
      <c r="BYO4" s="66"/>
      <c r="BYP4" s="66"/>
      <c r="BYQ4" s="66"/>
      <c r="BYR4" s="66"/>
      <c r="BYS4" s="66"/>
      <c r="BYT4" s="66"/>
      <c r="BYU4" s="66"/>
      <c r="BYV4" s="66"/>
      <c r="BYW4" s="66"/>
      <c r="BYX4" s="66"/>
      <c r="BYY4" s="66"/>
      <c r="BYZ4" s="66"/>
      <c r="BZA4" s="66"/>
      <c r="BZB4" s="66"/>
      <c r="BZC4" s="66"/>
      <c r="BZD4" s="66"/>
      <c r="BZE4" s="66"/>
      <c r="BZF4" s="66"/>
      <c r="BZG4" s="66"/>
      <c r="BZH4" s="66"/>
      <c r="BZI4" s="66"/>
      <c r="BZJ4" s="66"/>
      <c r="BZK4" s="66"/>
      <c r="BZL4" s="66"/>
      <c r="BZM4" s="66"/>
      <c r="BZN4" s="66"/>
      <c r="BZO4" s="66"/>
      <c r="BZP4" s="66"/>
      <c r="BZQ4" s="66"/>
      <c r="BZR4" s="66"/>
      <c r="BZS4" s="66"/>
      <c r="BZT4" s="66"/>
      <c r="BZU4" s="66"/>
      <c r="BZV4" s="66"/>
      <c r="BZW4" s="66"/>
      <c r="BZX4" s="66"/>
      <c r="BZY4" s="66"/>
      <c r="BZZ4" s="66"/>
      <c r="CAA4" s="66"/>
      <c r="CAB4" s="66"/>
      <c r="CAC4" s="66"/>
      <c r="CAD4" s="66"/>
      <c r="CAE4" s="66"/>
      <c r="CAF4" s="66"/>
      <c r="CAG4" s="66"/>
      <c r="CAH4" s="66"/>
      <c r="CAI4" s="66"/>
      <c r="CAJ4" s="66"/>
      <c r="CAK4" s="66"/>
      <c r="CAL4" s="66"/>
      <c r="CAM4" s="66"/>
      <c r="CAN4" s="66"/>
      <c r="CAO4" s="66"/>
      <c r="CAP4" s="66"/>
      <c r="CAQ4" s="66"/>
      <c r="CAR4" s="66"/>
      <c r="CAS4" s="66"/>
      <c r="CAT4" s="66"/>
      <c r="CAU4" s="66"/>
      <c r="CAV4" s="66"/>
      <c r="CAW4" s="66"/>
      <c r="CAX4" s="66"/>
      <c r="CAY4" s="66"/>
      <c r="CAZ4" s="66"/>
      <c r="CBA4" s="66"/>
      <c r="CBB4" s="66"/>
      <c r="CBC4" s="66"/>
      <c r="CBD4" s="66"/>
      <c r="CBE4" s="66"/>
      <c r="CBF4" s="66"/>
      <c r="CBG4" s="66"/>
      <c r="CBH4" s="66"/>
      <c r="CBI4" s="66"/>
      <c r="CBJ4" s="66"/>
      <c r="CBK4" s="66"/>
      <c r="CBL4" s="66"/>
      <c r="CBM4" s="66"/>
      <c r="CBN4" s="66"/>
      <c r="CBO4" s="66"/>
      <c r="CBP4" s="66"/>
      <c r="CBQ4" s="66"/>
      <c r="CBR4" s="66"/>
      <c r="CBS4" s="66"/>
      <c r="CBT4" s="66"/>
      <c r="CBU4" s="66"/>
      <c r="CBV4" s="66"/>
      <c r="CBW4" s="66"/>
      <c r="CBX4" s="66"/>
      <c r="CBY4" s="66"/>
      <c r="CBZ4" s="66"/>
      <c r="CCA4" s="66"/>
      <c r="CCB4" s="66"/>
      <c r="CCC4" s="66"/>
      <c r="CCD4" s="66"/>
      <c r="CCE4" s="66"/>
      <c r="CCF4" s="66"/>
      <c r="CCG4" s="66"/>
      <c r="CCH4" s="66"/>
      <c r="CCI4" s="66"/>
      <c r="CCJ4" s="66"/>
      <c r="CCK4" s="66"/>
      <c r="CCL4" s="66"/>
      <c r="CCM4" s="66"/>
      <c r="CCN4" s="66"/>
      <c r="CCO4" s="66"/>
      <c r="CCP4" s="66"/>
      <c r="CCQ4" s="66"/>
      <c r="CCR4" s="66"/>
      <c r="CCS4" s="66"/>
      <c r="CCT4" s="66"/>
      <c r="CCU4" s="66"/>
      <c r="CCV4" s="66"/>
      <c r="CCW4" s="66"/>
      <c r="CCX4" s="66"/>
      <c r="CCY4" s="66"/>
      <c r="CCZ4" s="66"/>
      <c r="CDA4" s="66"/>
      <c r="CDB4" s="66"/>
      <c r="CDC4" s="66"/>
      <c r="CDD4" s="66"/>
      <c r="CDE4" s="66"/>
      <c r="CDF4" s="66"/>
      <c r="CDG4" s="66"/>
      <c r="CDH4" s="66"/>
      <c r="CDI4" s="66"/>
      <c r="CDJ4" s="66"/>
      <c r="CDK4" s="66"/>
      <c r="CDL4" s="66"/>
      <c r="CDM4" s="66"/>
      <c r="CDN4" s="66"/>
      <c r="CDO4" s="66"/>
      <c r="CDP4" s="66"/>
      <c r="CDQ4" s="66"/>
      <c r="CDR4" s="66"/>
      <c r="CDS4" s="66"/>
      <c r="CDT4" s="66"/>
      <c r="CDU4" s="66"/>
      <c r="CDV4" s="66"/>
      <c r="CDW4" s="66"/>
      <c r="CDX4" s="66"/>
      <c r="CDY4" s="66"/>
      <c r="CDZ4" s="66"/>
      <c r="CEA4" s="66"/>
      <c r="CEB4" s="66"/>
      <c r="CEC4" s="66"/>
      <c r="CED4" s="66"/>
      <c r="CEE4" s="66"/>
      <c r="CEF4" s="66"/>
      <c r="CEG4" s="66"/>
      <c r="CEH4" s="66"/>
      <c r="CEI4" s="66"/>
      <c r="CEJ4" s="66"/>
      <c r="CEK4" s="66"/>
      <c r="CEL4" s="66"/>
      <c r="CEM4" s="66"/>
      <c r="CEN4" s="66"/>
      <c r="CEO4" s="66"/>
      <c r="CEP4" s="66"/>
      <c r="CEQ4" s="66"/>
      <c r="CER4" s="66"/>
      <c r="CES4" s="66"/>
      <c r="CET4" s="66"/>
      <c r="CEU4" s="66"/>
      <c r="CEV4" s="66"/>
      <c r="CEW4" s="66"/>
      <c r="CEX4" s="66"/>
      <c r="CEY4" s="66"/>
      <c r="CEZ4" s="66"/>
      <c r="CFA4" s="66"/>
      <c r="CFB4" s="66"/>
      <c r="CFC4" s="66"/>
      <c r="CFD4" s="66"/>
      <c r="CFE4" s="66"/>
      <c r="CFF4" s="66"/>
      <c r="CFG4" s="66"/>
      <c r="CFH4" s="66"/>
      <c r="CFI4" s="66"/>
      <c r="CFJ4" s="66"/>
      <c r="CFK4" s="66"/>
      <c r="CFL4" s="66"/>
      <c r="CFM4" s="66"/>
      <c r="CFN4" s="66"/>
      <c r="CFO4" s="66"/>
      <c r="CFP4" s="66"/>
      <c r="CFQ4" s="66"/>
      <c r="CFR4" s="66"/>
      <c r="CFS4" s="66"/>
      <c r="CFT4" s="66"/>
      <c r="CFU4" s="66"/>
      <c r="CFV4" s="66"/>
      <c r="CFW4" s="66"/>
      <c r="CFX4" s="66"/>
      <c r="CFY4" s="66"/>
      <c r="CFZ4" s="66"/>
      <c r="CGA4" s="66"/>
      <c r="CGB4" s="66"/>
      <c r="CGC4" s="66"/>
      <c r="CGD4" s="66"/>
      <c r="CGE4" s="66"/>
      <c r="CGF4" s="66"/>
      <c r="CGG4" s="66"/>
      <c r="CGH4" s="66"/>
      <c r="CGI4" s="66"/>
      <c r="CGJ4" s="66"/>
      <c r="CGK4" s="66"/>
      <c r="CGL4" s="66"/>
      <c r="CGM4" s="66"/>
      <c r="CGN4" s="66"/>
      <c r="CGO4" s="66"/>
      <c r="CGP4" s="66"/>
      <c r="CGQ4" s="66"/>
      <c r="CGR4" s="66"/>
      <c r="CGS4" s="66"/>
      <c r="CGT4" s="66"/>
      <c r="CGU4" s="66"/>
      <c r="CGV4" s="66"/>
      <c r="CGW4" s="66"/>
      <c r="CGX4" s="66"/>
      <c r="CGY4" s="66"/>
      <c r="CGZ4" s="66"/>
      <c r="CHA4" s="66"/>
      <c r="CHB4" s="66"/>
      <c r="CHC4" s="66"/>
      <c r="CHD4" s="66"/>
      <c r="CHE4" s="66"/>
      <c r="CHF4" s="66"/>
      <c r="CHG4" s="66"/>
      <c r="CHH4" s="66"/>
      <c r="CHI4" s="66"/>
      <c r="CHJ4" s="66"/>
      <c r="CHK4" s="66"/>
      <c r="CHL4" s="66"/>
      <c r="CHM4" s="66"/>
      <c r="CHN4" s="66"/>
      <c r="CHO4" s="66"/>
      <c r="CHP4" s="66"/>
      <c r="CHQ4" s="66"/>
      <c r="CHR4" s="66"/>
      <c r="CHS4" s="66"/>
      <c r="CHT4" s="66"/>
      <c r="CHU4" s="66"/>
      <c r="CHV4" s="66"/>
      <c r="CHW4" s="66"/>
      <c r="CHX4" s="66"/>
      <c r="CHY4" s="66"/>
      <c r="CHZ4" s="66"/>
      <c r="CIA4" s="66"/>
      <c r="CIB4" s="66"/>
      <c r="CIC4" s="66"/>
      <c r="CID4" s="66"/>
      <c r="CIE4" s="66"/>
      <c r="CIF4" s="66"/>
      <c r="CIG4" s="66"/>
      <c r="CIH4" s="66"/>
      <c r="CII4" s="66"/>
      <c r="CIJ4" s="66"/>
      <c r="CIK4" s="66"/>
      <c r="CIL4" s="66"/>
      <c r="CIM4" s="66"/>
      <c r="CIN4" s="66"/>
      <c r="CIO4" s="66"/>
      <c r="CIP4" s="66"/>
      <c r="CIQ4" s="66"/>
      <c r="CIR4" s="66"/>
      <c r="CIS4" s="66"/>
      <c r="CIT4" s="66"/>
      <c r="CIU4" s="66"/>
      <c r="CIV4" s="66"/>
      <c r="CIW4" s="66"/>
      <c r="CIX4" s="66"/>
      <c r="CIY4" s="66"/>
      <c r="CIZ4" s="66"/>
      <c r="CJA4" s="66"/>
      <c r="CJB4" s="66"/>
      <c r="CJC4" s="66"/>
      <c r="CJD4" s="66"/>
      <c r="CJE4" s="66"/>
      <c r="CJF4" s="66"/>
      <c r="CJG4" s="66"/>
      <c r="CJH4" s="66"/>
      <c r="CJI4" s="66"/>
      <c r="CJJ4" s="66"/>
      <c r="CJK4" s="66"/>
      <c r="CJL4" s="66"/>
      <c r="CJM4" s="66"/>
      <c r="CJN4" s="66"/>
      <c r="CJO4" s="66"/>
      <c r="CJP4" s="66"/>
      <c r="CJQ4" s="66"/>
      <c r="CJR4" s="66"/>
      <c r="CJS4" s="66"/>
      <c r="CJT4" s="66"/>
      <c r="CJU4" s="66"/>
      <c r="CJV4" s="66"/>
      <c r="CJW4" s="66"/>
      <c r="CJX4" s="66"/>
      <c r="CJY4" s="66"/>
      <c r="CJZ4" s="66"/>
      <c r="CKA4" s="66"/>
      <c r="CKB4" s="66"/>
      <c r="CKC4" s="66"/>
      <c r="CKD4" s="66"/>
      <c r="CKE4" s="66"/>
      <c r="CKF4" s="66"/>
      <c r="CKG4" s="66"/>
      <c r="CKH4" s="66"/>
      <c r="CKI4" s="66"/>
      <c r="CKJ4" s="66"/>
      <c r="CKK4" s="66"/>
      <c r="CKL4" s="66"/>
      <c r="CKM4" s="66"/>
      <c r="CKN4" s="66"/>
      <c r="CKO4" s="66"/>
      <c r="CKP4" s="66"/>
      <c r="CKQ4" s="66"/>
      <c r="CKR4" s="66"/>
      <c r="CKS4" s="66"/>
      <c r="CKT4" s="66"/>
      <c r="CKU4" s="66"/>
      <c r="CKV4" s="66"/>
      <c r="CKW4" s="66"/>
      <c r="CKX4" s="66"/>
      <c r="CKY4" s="66"/>
      <c r="CKZ4" s="66"/>
      <c r="CLA4" s="66"/>
      <c r="CLB4" s="66"/>
      <c r="CLC4" s="66"/>
      <c r="CLD4" s="66"/>
      <c r="CLE4" s="66"/>
      <c r="CLF4" s="66"/>
      <c r="CLG4" s="66"/>
      <c r="CLH4" s="66"/>
      <c r="CLI4" s="66"/>
      <c r="CLJ4" s="66"/>
      <c r="CLK4" s="66"/>
      <c r="CLL4" s="66"/>
      <c r="CLM4" s="66"/>
      <c r="CLN4" s="66"/>
      <c r="CLO4" s="66"/>
      <c r="CLP4" s="66"/>
      <c r="CLQ4" s="66"/>
      <c r="CLR4" s="66"/>
      <c r="CLS4" s="66"/>
      <c r="CLT4" s="66"/>
      <c r="CLU4" s="66"/>
      <c r="CLV4" s="66"/>
      <c r="CLW4" s="66"/>
      <c r="CLX4" s="66"/>
      <c r="CLY4" s="66"/>
      <c r="CLZ4" s="66"/>
      <c r="CMA4" s="66"/>
      <c r="CMB4" s="66"/>
      <c r="CMC4" s="66"/>
      <c r="CMD4" s="66"/>
      <c r="CME4" s="66"/>
      <c r="CMF4" s="66"/>
      <c r="CMG4" s="66"/>
      <c r="CMH4" s="66"/>
      <c r="CMI4" s="66"/>
      <c r="CMJ4" s="66"/>
      <c r="CMK4" s="66"/>
      <c r="CML4" s="66"/>
      <c r="CMM4" s="66"/>
      <c r="CMN4" s="66"/>
      <c r="CMO4" s="66"/>
      <c r="CMP4" s="66"/>
      <c r="CMQ4" s="66"/>
      <c r="CMR4" s="66"/>
      <c r="CMS4" s="66"/>
      <c r="CMT4" s="66"/>
      <c r="CMU4" s="66"/>
      <c r="CMV4" s="66"/>
      <c r="CMW4" s="66"/>
      <c r="CMX4" s="66"/>
      <c r="CMY4" s="66"/>
      <c r="CMZ4" s="66"/>
      <c r="CNA4" s="66"/>
      <c r="CNB4" s="66"/>
      <c r="CNC4" s="66"/>
      <c r="CND4" s="66"/>
      <c r="CNE4" s="66"/>
      <c r="CNF4" s="66"/>
      <c r="CNG4" s="66"/>
      <c r="CNH4" s="66"/>
      <c r="CNI4" s="66"/>
      <c r="CNJ4" s="66"/>
      <c r="CNK4" s="66"/>
      <c r="CNL4" s="66"/>
      <c r="CNM4" s="66"/>
      <c r="CNN4" s="66"/>
      <c r="CNO4" s="66"/>
      <c r="CNP4" s="66"/>
      <c r="CNQ4" s="66"/>
      <c r="CNR4" s="66"/>
      <c r="CNS4" s="66"/>
      <c r="CNT4" s="66"/>
      <c r="CNU4" s="66"/>
      <c r="CNV4" s="66"/>
      <c r="CNW4" s="66"/>
      <c r="CNX4" s="66"/>
      <c r="CNY4" s="66"/>
      <c r="CNZ4" s="66"/>
      <c r="COA4" s="66"/>
      <c r="COB4" s="66"/>
      <c r="COC4" s="66"/>
      <c r="COD4" s="66"/>
      <c r="COE4" s="66"/>
      <c r="COF4" s="66"/>
      <c r="COG4" s="66"/>
      <c r="COH4" s="66"/>
      <c r="COI4" s="66"/>
      <c r="COJ4" s="66"/>
      <c r="COK4" s="66"/>
      <c r="COL4" s="66"/>
      <c r="COM4" s="66"/>
      <c r="CON4" s="66"/>
      <c r="COO4" s="66"/>
      <c r="COP4" s="66"/>
      <c r="COQ4" s="66"/>
      <c r="COR4" s="66"/>
      <c r="COS4" s="66"/>
      <c r="COT4" s="66"/>
      <c r="COU4" s="66"/>
      <c r="COV4" s="66"/>
      <c r="COW4" s="66"/>
      <c r="COX4" s="66"/>
      <c r="COY4" s="66"/>
      <c r="COZ4" s="66"/>
      <c r="CPA4" s="66"/>
      <c r="CPB4" s="66"/>
      <c r="CPC4" s="66"/>
      <c r="CPD4" s="66"/>
      <c r="CPE4" s="66"/>
      <c r="CPF4" s="66"/>
      <c r="CPG4" s="66"/>
      <c r="CPH4" s="66"/>
      <c r="CPI4" s="66"/>
      <c r="CPJ4" s="66"/>
      <c r="CPK4" s="66"/>
      <c r="CPL4" s="66"/>
      <c r="CPM4" s="66"/>
      <c r="CPN4" s="66"/>
      <c r="CPO4" s="66"/>
      <c r="CPP4" s="66"/>
      <c r="CPQ4" s="66"/>
      <c r="CPR4" s="66"/>
      <c r="CPS4" s="66"/>
      <c r="CPT4" s="66"/>
      <c r="CPU4" s="66"/>
      <c r="CPV4" s="66"/>
      <c r="CPW4" s="66"/>
      <c r="CPX4" s="66"/>
      <c r="CPY4" s="66"/>
      <c r="CPZ4" s="66"/>
      <c r="CQA4" s="66"/>
      <c r="CQB4" s="66"/>
      <c r="CQC4" s="66"/>
      <c r="CQD4" s="66"/>
      <c r="CQE4" s="66"/>
      <c r="CQF4" s="66"/>
      <c r="CQG4" s="66"/>
      <c r="CQH4" s="66"/>
      <c r="CQI4" s="66"/>
      <c r="CQJ4" s="66"/>
      <c r="CQK4" s="66"/>
      <c r="CQL4" s="66"/>
      <c r="CQM4" s="66"/>
      <c r="CQN4" s="66"/>
      <c r="CQO4" s="66"/>
      <c r="CQP4" s="66"/>
      <c r="CQQ4" s="66"/>
      <c r="CQR4" s="66"/>
      <c r="CQS4" s="66"/>
      <c r="CQT4" s="66"/>
      <c r="CQU4" s="66"/>
      <c r="CQV4" s="66"/>
      <c r="CQW4" s="66"/>
      <c r="CQX4" s="66"/>
      <c r="CQY4" s="66"/>
      <c r="CQZ4" s="66"/>
      <c r="CRA4" s="66"/>
      <c r="CRB4" s="66"/>
      <c r="CRC4" s="66"/>
      <c r="CRD4" s="66"/>
      <c r="CRE4" s="66"/>
      <c r="CRF4" s="66"/>
      <c r="CRG4" s="66"/>
      <c r="CRH4" s="66"/>
      <c r="CRI4" s="66"/>
      <c r="CRJ4" s="66"/>
      <c r="CRK4" s="66"/>
      <c r="CRL4" s="66"/>
      <c r="CRM4" s="66"/>
      <c r="CRN4" s="66"/>
      <c r="CRO4" s="66"/>
      <c r="CRP4" s="66"/>
      <c r="CRQ4" s="66"/>
      <c r="CRR4" s="66"/>
      <c r="CRS4" s="66"/>
      <c r="CRT4" s="66"/>
      <c r="CRU4" s="66"/>
      <c r="CRV4" s="66"/>
      <c r="CRW4" s="66"/>
      <c r="CRX4" s="66"/>
      <c r="CRY4" s="66"/>
      <c r="CRZ4" s="66"/>
      <c r="CSA4" s="66"/>
      <c r="CSB4" s="66"/>
      <c r="CSC4" s="66"/>
      <c r="CSD4" s="66"/>
      <c r="CSE4" s="66"/>
      <c r="CSF4" s="66"/>
      <c r="CSG4" s="66"/>
      <c r="CSH4" s="66"/>
      <c r="CSI4" s="66"/>
      <c r="CSJ4" s="66"/>
      <c r="CSK4" s="66"/>
      <c r="CSL4" s="66"/>
      <c r="CSM4" s="66"/>
      <c r="CSN4" s="66"/>
      <c r="CSO4" s="66"/>
      <c r="CSP4" s="66"/>
      <c r="CSQ4" s="66"/>
      <c r="CSR4" s="66"/>
      <c r="CSS4" s="66"/>
      <c r="CST4" s="66"/>
      <c r="CSU4" s="66"/>
      <c r="CSV4" s="66"/>
      <c r="CSW4" s="66"/>
      <c r="CSX4" s="66"/>
      <c r="CSY4" s="66"/>
      <c r="CSZ4" s="66"/>
      <c r="CTA4" s="66"/>
      <c r="CTB4" s="66"/>
      <c r="CTC4" s="66"/>
      <c r="CTD4" s="66"/>
      <c r="CTE4" s="66"/>
      <c r="CTF4" s="66"/>
      <c r="CTG4" s="66"/>
      <c r="CTH4" s="66"/>
      <c r="CTI4" s="66"/>
      <c r="CTJ4" s="66"/>
      <c r="CTK4" s="66"/>
      <c r="CTL4" s="66"/>
      <c r="CTM4" s="66"/>
      <c r="CTN4" s="66"/>
      <c r="CTO4" s="66"/>
      <c r="CTP4" s="66"/>
      <c r="CTQ4" s="66"/>
      <c r="CTR4" s="66"/>
      <c r="CTS4" s="66"/>
      <c r="CTT4" s="66"/>
      <c r="CTU4" s="66"/>
      <c r="CTV4" s="66"/>
      <c r="CTW4" s="66"/>
      <c r="CTX4" s="66"/>
      <c r="CTY4" s="66"/>
      <c r="CTZ4" s="66"/>
      <c r="CUA4" s="66"/>
      <c r="CUB4" s="66"/>
      <c r="CUC4" s="66"/>
      <c r="CUD4" s="66"/>
      <c r="CUE4" s="66"/>
      <c r="CUF4" s="66"/>
      <c r="CUG4" s="66"/>
      <c r="CUH4" s="66"/>
      <c r="CUI4" s="66"/>
      <c r="CUJ4" s="66"/>
      <c r="CUK4" s="66"/>
      <c r="CUL4" s="66"/>
      <c r="CUM4" s="66"/>
      <c r="CUN4" s="66"/>
      <c r="CUO4" s="66"/>
      <c r="CUP4" s="66"/>
      <c r="CUQ4" s="66"/>
      <c r="CUR4" s="66"/>
      <c r="CUS4" s="66"/>
      <c r="CUT4" s="66"/>
      <c r="CUU4" s="66"/>
      <c r="CUV4" s="66"/>
      <c r="CUW4" s="66"/>
      <c r="CUX4" s="66"/>
      <c r="CUY4" s="66"/>
      <c r="CUZ4" s="66"/>
      <c r="CVA4" s="66"/>
      <c r="CVB4" s="66"/>
      <c r="CVC4" s="66"/>
      <c r="CVD4" s="66"/>
      <c r="CVE4" s="66"/>
      <c r="CVF4" s="66"/>
      <c r="CVG4" s="66"/>
      <c r="CVH4" s="66"/>
      <c r="CVI4" s="66"/>
      <c r="CVJ4" s="66"/>
      <c r="CVK4" s="66"/>
      <c r="CVL4" s="66"/>
      <c r="CVM4" s="66"/>
      <c r="CVN4" s="66"/>
      <c r="CVO4" s="66"/>
      <c r="CVP4" s="66"/>
      <c r="CVQ4" s="66"/>
      <c r="CVR4" s="66"/>
      <c r="CVS4" s="66"/>
      <c r="CVT4" s="66"/>
      <c r="CVU4" s="66"/>
      <c r="CVV4" s="66"/>
      <c r="CVW4" s="66"/>
      <c r="CVX4" s="66"/>
      <c r="CVY4" s="66"/>
      <c r="CVZ4" s="66"/>
      <c r="CWA4" s="66"/>
      <c r="CWB4" s="66"/>
      <c r="CWC4" s="66"/>
      <c r="CWD4" s="66"/>
      <c r="CWE4" s="66"/>
      <c r="CWF4" s="66"/>
      <c r="CWG4" s="66"/>
      <c r="CWH4" s="66"/>
      <c r="CWI4" s="66"/>
      <c r="CWJ4" s="66"/>
      <c r="CWK4" s="66"/>
      <c r="CWL4" s="66"/>
      <c r="CWM4" s="66"/>
      <c r="CWN4" s="66"/>
      <c r="CWO4" s="66"/>
      <c r="CWP4" s="66"/>
      <c r="CWQ4" s="66"/>
      <c r="CWR4" s="66"/>
      <c r="CWS4" s="66"/>
      <c r="CWT4" s="66"/>
      <c r="CWU4" s="66"/>
      <c r="CWV4" s="66"/>
      <c r="CWW4" s="66"/>
      <c r="CWX4" s="66"/>
      <c r="CWY4" s="66"/>
      <c r="CWZ4" s="66"/>
      <c r="CXA4" s="66"/>
      <c r="CXB4" s="66"/>
      <c r="CXC4" s="66"/>
      <c r="CXD4" s="66"/>
      <c r="CXE4" s="66"/>
      <c r="CXF4" s="66"/>
      <c r="CXG4" s="66"/>
      <c r="CXH4" s="66"/>
      <c r="CXI4" s="66"/>
      <c r="CXJ4" s="66"/>
      <c r="CXK4" s="66"/>
      <c r="CXL4" s="66"/>
      <c r="CXM4" s="66"/>
      <c r="CXN4" s="66"/>
      <c r="CXO4" s="66"/>
      <c r="CXP4" s="66"/>
      <c r="CXQ4" s="66"/>
      <c r="CXR4" s="66"/>
      <c r="CXS4" s="66"/>
      <c r="CXT4" s="66"/>
      <c r="CXU4" s="66"/>
      <c r="CXV4" s="66"/>
      <c r="CXW4" s="66"/>
      <c r="CXX4" s="66"/>
      <c r="CXY4" s="66"/>
      <c r="CXZ4" s="66"/>
      <c r="CYA4" s="66"/>
      <c r="CYB4" s="66"/>
      <c r="CYC4" s="66"/>
      <c r="CYD4" s="66"/>
      <c r="CYE4" s="66"/>
      <c r="CYF4" s="66"/>
      <c r="CYG4" s="66"/>
      <c r="CYH4" s="66"/>
      <c r="CYI4" s="66"/>
      <c r="CYJ4" s="66"/>
      <c r="CYK4" s="66"/>
      <c r="CYL4" s="66"/>
      <c r="CYM4" s="66"/>
      <c r="CYN4" s="66"/>
      <c r="CYO4" s="66"/>
      <c r="CYP4" s="66"/>
      <c r="CYQ4" s="66"/>
      <c r="CYR4" s="66"/>
      <c r="CYS4" s="66"/>
      <c r="CYT4" s="66"/>
      <c r="CYU4" s="66"/>
      <c r="CYV4" s="66"/>
      <c r="CYW4" s="66"/>
      <c r="CYX4" s="66"/>
      <c r="CYY4" s="66"/>
      <c r="CYZ4" s="66"/>
      <c r="CZA4" s="66"/>
      <c r="CZB4" s="66"/>
      <c r="CZC4" s="66"/>
      <c r="CZD4" s="66"/>
      <c r="CZE4" s="66"/>
      <c r="CZF4" s="66"/>
      <c r="CZG4" s="66"/>
      <c r="CZH4" s="66"/>
      <c r="CZI4" s="66"/>
      <c r="CZJ4" s="66"/>
      <c r="CZK4" s="66"/>
      <c r="CZL4" s="66"/>
      <c r="CZM4" s="66"/>
      <c r="CZN4" s="66"/>
      <c r="CZO4" s="66"/>
      <c r="CZP4" s="66"/>
      <c r="CZQ4" s="66"/>
      <c r="CZR4" s="66"/>
      <c r="CZS4" s="66"/>
      <c r="CZT4" s="66"/>
      <c r="CZU4" s="66"/>
      <c r="CZV4" s="66"/>
      <c r="CZW4" s="66"/>
      <c r="CZX4" s="66"/>
      <c r="CZY4" s="66"/>
      <c r="CZZ4" s="66"/>
      <c r="DAA4" s="66"/>
      <c r="DAB4" s="66"/>
      <c r="DAC4" s="66"/>
      <c r="DAD4" s="66"/>
      <c r="DAE4" s="66"/>
      <c r="DAF4" s="66"/>
      <c r="DAG4" s="66"/>
      <c r="DAH4" s="66"/>
      <c r="DAI4" s="66"/>
      <c r="DAJ4" s="66"/>
      <c r="DAK4" s="66"/>
      <c r="DAL4" s="66"/>
      <c r="DAM4" s="66"/>
      <c r="DAN4" s="66"/>
      <c r="DAO4" s="66"/>
      <c r="DAP4" s="66"/>
      <c r="DAQ4" s="66"/>
      <c r="DAR4" s="66"/>
      <c r="DAS4" s="66"/>
      <c r="DAT4" s="66"/>
      <c r="DAU4" s="66"/>
      <c r="DAV4" s="66"/>
      <c r="DAW4" s="66"/>
      <c r="DAX4" s="66"/>
      <c r="DAY4" s="66"/>
      <c r="DAZ4" s="66"/>
      <c r="DBA4" s="66"/>
      <c r="DBB4" s="66"/>
      <c r="DBC4" s="66"/>
      <c r="DBD4" s="66"/>
      <c r="DBE4" s="66"/>
      <c r="DBF4" s="66"/>
      <c r="DBG4" s="66"/>
      <c r="DBH4" s="66"/>
      <c r="DBI4" s="66"/>
      <c r="DBJ4" s="66"/>
      <c r="DBK4" s="66"/>
      <c r="DBL4" s="66"/>
      <c r="DBM4" s="66"/>
      <c r="DBN4" s="66"/>
      <c r="DBO4" s="66"/>
      <c r="DBP4" s="66"/>
      <c r="DBQ4" s="66"/>
      <c r="DBR4" s="66"/>
      <c r="DBS4" s="66"/>
      <c r="DBT4" s="66"/>
      <c r="DBU4" s="66"/>
      <c r="DBV4" s="66"/>
      <c r="DBW4" s="66"/>
      <c r="DBX4" s="66"/>
      <c r="DBY4" s="66"/>
      <c r="DBZ4" s="66"/>
      <c r="DCA4" s="66"/>
      <c r="DCB4" s="66"/>
      <c r="DCC4" s="66"/>
      <c r="DCD4" s="66"/>
      <c r="DCE4" s="66"/>
      <c r="DCF4" s="66"/>
      <c r="DCG4" s="66"/>
      <c r="DCH4" s="66"/>
      <c r="DCI4" s="66"/>
      <c r="DCJ4" s="66"/>
      <c r="DCK4" s="66"/>
      <c r="DCL4" s="66"/>
      <c r="DCM4" s="66"/>
      <c r="DCN4" s="66"/>
      <c r="DCO4" s="66"/>
      <c r="DCP4" s="66"/>
      <c r="DCQ4" s="66"/>
      <c r="DCR4" s="66"/>
      <c r="DCS4" s="66"/>
      <c r="DCT4" s="66"/>
      <c r="DCU4" s="66"/>
      <c r="DCV4" s="66"/>
      <c r="DCW4" s="66"/>
      <c r="DCX4" s="66"/>
      <c r="DCY4" s="66"/>
      <c r="DCZ4" s="66"/>
      <c r="DDA4" s="66"/>
      <c r="DDB4" s="66"/>
      <c r="DDC4" s="66"/>
      <c r="DDD4" s="66"/>
      <c r="DDE4" s="66"/>
      <c r="DDF4" s="66"/>
      <c r="DDG4" s="66"/>
      <c r="DDH4" s="66"/>
      <c r="DDI4" s="66"/>
      <c r="DDJ4" s="66"/>
      <c r="DDK4" s="66"/>
      <c r="DDL4" s="66"/>
      <c r="DDM4" s="66"/>
      <c r="DDN4" s="66"/>
      <c r="DDO4" s="66"/>
      <c r="DDP4" s="66"/>
      <c r="DDQ4" s="66"/>
      <c r="DDR4" s="66"/>
      <c r="DDS4" s="66"/>
      <c r="DDT4" s="66"/>
      <c r="DDU4" s="66"/>
      <c r="DDV4" s="66"/>
      <c r="DDW4" s="66"/>
      <c r="DDX4" s="66"/>
      <c r="DDY4" s="66"/>
      <c r="DDZ4" s="66"/>
      <c r="DEA4" s="66"/>
      <c r="DEB4" s="66"/>
      <c r="DEC4" s="66"/>
      <c r="DED4" s="66"/>
      <c r="DEE4" s="66"/>
      <c r="DEF4" s="66"/>
      <c r="DEG4" s="66"/>
      <c r="DEH4" s="66"/>
      <c r="DEI4" s="66"/>
      <c r="DEJ4" s="66"/>
      <c r="DEK4" s="66"/>
      <c r="DEL4" s="66"/>
      <c r="DEM4" s="66"/>
      <c r="DEN4" s="66"/>
      <c r="DEO4" s="66"/>
      <c r="DEP4" s="66"/>
      <c r="DEQ4" s="66"/>
      <c r="DER4" s="66"/>
      <c r="DES4" s="66"/>
      <c r="DET4" s="66"/>
      <c r="DEU4" s="66"/>
      <c r="DEV4" s="66"/>
      <c r="DEW4" s="66"/>
      <c r="DEX4" s="66"/>
      <c r="DEY4" s="66"/>
      <c r="DEZ4" s="66"/>
      <c r="DFA4" s="66"/>
      <c r="DFB4" s="66"/>
      <c r="DFC4" s="66"/>
      <c r="DFD4" s="66"/>
      <c r="DFE4" s="66"/>
      <c r="DFF4" s="66"/>
      <c r="DFG4" s="66"/>
      <c r="DFH4" s="66"/>
      <c r="DFI4" s="66"/>
      <c r="DFJ4" s="66"/>
      <c r="DFK4" s="66"/>
      <c r="DFL4" s="66"/>
      <c r="DFM4" s="66"/>
      <c r="DFN4" s="66"/>
      <c r="DFO4" s="66"/>
      <c r="DFP4" s="66"/>
      <c r="DFQ4" s="66"/>
      <c r="DFR4" s="66"/>
      <c r="DFS4" s="66"/>
      <c r="DFT4" s="66"/>
      <c r="DFU4" s="66"/>
      <c r="DFV4" s="66"/>
      <c r="DFW4" s="66"/>
      <c r="DFX4" s="66"/>
      <c r="DFY4" s="66"/>
      <c r="DFZ4" s="66"/>
      <c r="DGA4" s="66"/>
      <c r="DGB4" s="66"/>
      <c r="DGC4" s="66"/>
      <c r="DGD4" s="66"/>
      <c r="DGE4" s="66"/>
      <c r="DGF4" s="66"/>
      <c r="DGG4" s="66"/>
      <c r="DGH4" s="66"/>
      <c r="DGI4" s="66"/>
      <c r="DGJ4" s="66"/>
      <c r="DGK4" s="66"/>
      <c r="DGL4" s="66"/>
      <c r="DGM4" s="66"/>
      <c r="DGN4" s="66"/>
      <c r="DGO4" s="66"/>
      <c r="DGP4" s="66"/>
      <c r="DGQ4" s="66"/>
      <c r="DGR4" s="66"/>
      <c r="DGS4" s="66"/>
      <c r="DGT4" s="66"/>
      <c r="DGU4" s="66"/>
      <c r="DGV4" s="66"/>
      <c r="DGW4" s="66"/>
      <c r="DGX4" s="66"/>
      <c r="DGY4" s="66"/>
      <c r="DGZ4" s="66"/>
      <c r="DHA4" s="66"/>
      <c r="DHB4" s="66"/>
      <c r="DHC4" s="66"/>
      <c r="DHD4" s="66"/>
      <c r="DHE4" s="66"/>
      <c r="DHF4" s="66"/>
      <c r="DHG4" s="66"/>
      <c r="DHH4" s="66"/>
      <c r="DHI4" s="66"/>
      <c r="DHJ4" s="66"/>
      <c r="DHK4" s="66"/>
      <c r="DHL4" s="66"/>
      <c r="DHM4" s="66"/>
      <c r="DHN4" s="66"/>
      <c r="DHO4" s="66"/>
      <c r="DHP4" s="66"/>
      <c r="DHQ4" s="66"/>
      <c r="DHR4" s="66"/>
      <c r="DHS4" s="66"/>
      <c r="DHT4" s="66"/>
      <c r="DHU4" s="66"/>
      <c r="DHV4" s="66"/>
      <c r="DHW4" s="66"/>
      <c r="DHX4" s="66"/>
      <c r="DHY4" s="66"/>
      <c r="DHZ4" s="66"/>
      <c r="DIA4" s="66"/>
      <c r="DIB4" s="66"/>
      <c r="DIC4" s="66"/>
      <c r="DID4" s="66"/>
      <c r="DIE4" s="66"/>
      <c r="DIF4" s="66"/>
      <c r="DIG4" s="66"/>
      <c r="DIH4" s="66"/>
      <c r="DII4" s="66"/>
      <c r="DIJ4" s="66"/>
      <c r="DIK4" s="66"/>
      <c r="DIL4" s="66"/>
      <c r="DIM4" s="66"/>
      <c r="DIN4" s="66"/>
      <c r="DIO4" s="66"/>
      <c r="DIP4" s="66"/>
      <c r="DIQ4" s="66"/>
      <c r="DIR4" s="66"/>
      <c r="DIS4" s="66"/>
      <c r="DIT4" s="66"/>
      <c r="DIU4" s="66"/>
      <c r="DIV4" s="66"/>
      <c r="DIW4" s="66"/>
      <c r="DIX4" s="66"/>
      <c r="DIY4" s="66"/>
      <c r="DIZ4" s="66"/>
      <c r="DJA4" s="66"/>
      <c r="DJB4" s="66"/>
      <c r="DJC4" s="66"/>
      <c r="DJD4" s="66"/>
      <c r="DJE4" s="66"/>
      <c r="DJF4" s="66"/>
      <c r="DJG4" s="66"/>
      <c r="DJH4" s="66"/>
      <c r="DJI4" s="66"/>
      <c r="DJJ4" s="66"/>
      <c r="DJK4" s="66"/>
      <c r="DJL4" s="66"/>
      <c r="DJM4" s="66"/>
      <c r="DJN4" s="66"/>
      <c r="DJO4" s="66"/>
      <c r="DJP4" s="66"/>
      <c r="DJQ4" s="66"/>
      <c r="DJR4" s="66"/>
      <c r="DJS4" s="66"/>
      <c r="DJT4" s="66"/>
      <c r="DJU4" s="66"/>
      <c r="DJV4" s="66"/>
      <c r="DJW4" s="66"/>
      <c r="DJX4" s="66"/>
      <c r="DJY4" s="66"/>
      <c r="DJZ4" s="66"/>
      <c r="DKA4" s="66"/>
      <c r="DKB4" s="66"/>
      <c r="DKC4" s="66"/>
      <c r="DKD4" s="66"/>
      <c r="DKE4" s="66"/>
      <c r="DKF4" s="66"/>
      <c r="DKG4" s="66"/>
      <c r="DKH4" s="66"/>
      <c r="DKI4" s="66"/>
      <c r="DKJ4" s="66"/>
      <c r="DKK4" s="66"/>
      <c r="DKL4" s="66"/>
      <c r="DKM4" s="66"/>
      <c r="DKN4" s="66"/>
      <c r="DKO4" s="66"/>
      <c r="DKP4" s="66"/>
      <c r="DKQ4" s="66"/>
      <c r="DKR4" s="66"/>
      <c r="DKS4" s="66"/>
      <c r="DKT4" s="66"/>
      <c r="DKU4" s="66"/>
      <c r="DKV4" s="66"/>
      <c r="DKW4" s="66"/>
      <c r="DKX4" s="66"/>
      <c r="DKY4" s="66"/>
      <c r="DKZ4" s="66"/>
      <c r="DLA4" s="66"/>
      <c r="DLB4" s="66"/>
      <c r="DLC4" s="66"/>
      <c r="DLD4" s="66"/>
      <c r="DLE4" s="66"/>
      <c r="DLF4" s="66"/>
      <c r="DLG4" s="66"/>
      <c r="DLH4" s="66"/>
      <c r="DLI4" s="66"/>
      <c r="DLJ4" s="66"/>
      <c r="DLK4" s="66"/>
      <c r="DLL4" s="66"/>
      <c r="DLM4" s="66"/>
      <c r="DLN4" s="66"/>
      <c r="DLO4" s="66"/>
      <c r="DLP4" s="66"/>
      <c r="DLQ4" s="66"/>
      <c r="DLR4" s="66"/>
      <c r="DLS4" s="66"/>
      <c r="DLT4" s="66"/>
      <c r="DLU4" s="66"/>
      <c r="DLV4" s="66"/>
      <c r="DLW4" s="66"/>
      <c r="DLX4" s="66"/>
      <c r="DLY4" s="66"/>
      <c r="DLZ4" s="66"/>
      <c r="DMA4" s="66"/>
      <c r="DMB4" s="66"/>
      <c r="DMC4" s="66"/>
      <c r="DMD4" s="66"/>
      <c r="DME4" s="66"/>
      <c r="DMF4" s="66"/>
      <c r="DMG4" s="66"/>
      <c r="DMH4" s="66"/>
      <c r="DMI4" s="66"/>
      <c r="DMJ4" s="66"/>
      <c r="DMK4" s="66"/>
      <c r="DML4" s="66"/>
      <c r="DMM4" s="66"/>
      <c r="DMN4" s="66"/>
      <c r="DMO4" s="66"/>
      <c r="DMP4" s="66"/>
      <c r="DMQ4" s="66"/>
      <c r="DMR4" s="66"/>
      <c r="DMS4" s="66"/>
      <c r="DMT4" s="66"/>
      <c r="DMU4" s="66"/>
      <c r="DMV4" s="66"/>
      <c r="DMW4" s="66"/>
      <c r="DMX4" s="66"/>
      <c r="DMY4" s="66"/>
      <c r="DMZ4" s="66"/>
      <c r="DNA4" s="66"/>
      <c r="DNB4" s="66"/>
      <c r="DNC4" s="66"/>
      <c r="DND4" s="66"/>
      <c r="DNE4" s="66"/>
      <c r="DNF4" s="66"/>
      <c r="DNG4" s="66"/>
      <c r="DNH4" s="66"/>
      <c r="DNI4" s="66"/>
      <c r="DNJ4" s="66"/>
      <c r="DNK4" s="66"/>
      <c r="DNL4" s="66"/>
      <c r="DNM4" s="66"/>
      <c r="DNN4" s="66"/>
      <c r="DNO4" s="66"/>
      <c r="DNP4" s="66"/>
      <c r="DNQ4" s="66"/>
      <c r="DNR4" s="66"/>
      <c r="DNS4" s="66"/>
      <c r="DNT4" s="66"/>
      <c r="DNU4" s="66"/>
      <c r="DNV4" s="66"/>
      <c r="DNW4" s="66"/>
      <c r="DNX4" s="66"/>
      <c r="DNY4" s="66"/>
      <c r="DNZ4" s="66"/>
      <c r="DOA4" s="66"/>
      <c r="DOB4" s="66"/>
      <c r="DOC4" s="66"/>
      <c r="DOD4" s="66"/>
      <c r="DOE4" s="66"/>
      <c r="DOF4" s="66"/>
      <c r="DOG4" s="66"/>
      <c r="DOH4" s="66"/>
      <c r="DOI4" s="66"/>
      <c r="DOJ4" s="66"/>
      <c r="DOK4" s="66"/>
      <c r="DOL4" s="66"/>
      <c r="DOM4" s="66"/>
      <c r="DON4" s="66"/>
      <c r="DOO4" s="66"/>
      <c r="DOP4" s="66"/>
      <c r="DOQ4" s="66"/>
      <c r="DOR4" s="66"/>
      <c r="DOS4" s="66"/>
      <c r="DOT4" s="66"/>
      <c r="DOU4" s="66"/>
      <c r="DOV4" s="66"/>
      <c r="DOW4" s="66"/>
      <c r="DOX4" s="66"/>
      <c r="DOY4" s="66"/>
      <c r="DOZ4" s="66"/>
      <c r="DPA4" s="66"/>
      <c r="DPB4" s="66"/>
      <c r="DPC4" s="66"/>
      <c r="DPD4" s="66"/>
      <c r="DPE4" s="66"/>
      <c r="DPF4" s="66"/>
      <c r="DPG4" s="66"/>
      <c r="DPH4" s="66"/>
      <c r="DPI4" s="66"/>
      <c r="DPJ4" s="66"/>
      <c r="DPK4" s="66"/>
      <c r="DPL4" s="66"/>
      <c r="DPM4" s="66"/>
      <c r="DPN4" s="66"/>
      <c r="DPO4" s="66"/>
      <c r="DPP4" s="66"/>
      <c r="DPQ4" s="66"/>
      <c r="DPR4" s="66"/>
      <c r="DPS4" s="66"/>
      <c r="DPT4" s="66"/>
      <c r="DPU4" s="66"/>
      <c r="DPV4" s="66"/>
      <c r="DPW4" s="66"/>
      <c r="DPX4" s="66"/>
      <c r="DPY4" s="66"/>
      <c r="DPZ4" s="66"/>
      <c r="DQA4" s="66"/>
      <c r="DQB4" s="66"/>
      <c r="DQC4" s="66"/>
      <c r="DQD4" s="66"/>
      <c r="DQE4" s="66"/>
      <c r="DQF4" s="66"/>
      <c r="DQG4" s="66"/>
      <c r="DQH4" s="66"/>
      <c r="DQI4" s="66"/>
      <c r="DQJ4" s="66"/>
      <c r="DQK4" s="66"/>
      <c r="DQL4" s="66"/>
      <c r="DQM4" s="66"/>
      <c r="DQN4" s="66"/>
      <c r="DQO4" s="66"/>
      <c r="DQP4" s="66"/>
      <c r="DQQ4" s="66"/>
      <c r="DQR4" s="66"/>
      <c r="DQS4" s="66"/>
      <c r="DQT4" s="66"/>
      <c r="DQU4" s="66"/>
      <c r="DQV4" s="66"/>
      <c r="DQW4" s="66"/>
      <c r="DQX4" s="66"/>
      <c r="DQY4" s="66"/>
      <c r="DQZ4" s="66"/>
      <c r="DRA4" s="66"/>
      <c r="DRB4" s="66"/>
      <c r="DRC4" s="66"/>
      <c r="DRD4" s="66"/>
      <c r="DRE4" s="66"/>
      <c r="DRF4" s="66"/>
      <c r="DRG4" s="66"/>
      <c r="DRH4" s="66"/>
      <c r="DRI4" s="66"/>
      <c r="DRJ4" s="66"/>
      <c r="DRK4" s="66"/>
      <c r="DRL4" s="66"/>
      <c r="DRM4" s="66"/>
      <c r="DRN4" s="66"/>
      <c r="DRO4" s="66"/>
      <c r="DRP4" s="66"/>
      <c r="DRQ4" s="66"/>
      <c r="DRR4" s="66"/>
      <c r="DRS4" s="66"/>
      <c r="DRT4" s="66"/>
      <c r="DRU4" s="66"/>
      <c r="DRV4" s="66"/>
      <c r="DRW4" s="66"/>
      <c r="DRX4" s="66"/>
      <c r="DRY4" s="66"/>
      <c r="DRZ4" s="66"/>
      <c r="DSA4" s="66"/>
      <c r="DSB4" s="66"/>
      <c r="DSC4" s="66"/>
      <c r="DSD4" s="66"/>
      <c r="DSE4" s="66"/>
      <c r="DSF4" s="66"/>
      <c r="DSG4" s="66"/>
      <c r="DSH4" s="66"/>
      <c r="DSI4" s="66"/>
      <c r="DSJ4" s="66"/>
      <c r="DSK4" s="66"/>
      <c r="DSL4" s="66"/>
      <c r="DSM4" s="66"/>
      <c r="DSN4" s="66"/>
      <c r="DSO4" s="66"/>
      <c r="DSP4" s="66"/>
      <c r="DSQ4" s="66"/>
      <c r="DSR4" s="66"/>
      <c r="DSS4" s="66"/>
      <c r="DST4" s="66"/>
      <c r="DSU4" s="66"/>
      <c r="DSV4" s="66"/>
      <c r="DSW4" s="66"/>
      <c r="DSX4" s="66"/>
      <c r="DSY4" s="66"/>
      <c r="DSZ4" s="66"/>
      <c r="DTA4" s="66"/>
      <c r="DTB4" s="66"/>
      <c r="DTC4" s="66"/>
      <c r="DTD4" s="66"/>
      <c r="DTE4" s="66"/>
      <c r="DTF4" s="66"/>
      <c r="DTG4" s="66"/>
      <c r="DTH4" s="66"/>
      <c r="DTI4" s="66"/>
      <c r="DTJ4" s="66"/>
      <c r="DTK4" s="66"/>
      <c r="DTL4" s="66"/>
      <c r="DTM4" s="66"/>
      <c r="DTN4" s="66"/>
      <c r="DTO4" s="66"/>
      <c r="DTP4" s="66"/>
      <c r="DTQ4" s="66"/>
      <c r="DTR4" s="66"/>
      <c r="DTS4" s="66"/>
      <c r="DTT4" s="66"/>
      <c r="DTU4" s="66"/>
      <c r="DTV4" s="66"/>
      <c r="DTW4" s="66"/>
      <c r="DTX4" s="66"/>
      <c r="DTY4" s="66"/>
      <c r="DTZ4" s="66"/>
      <c r="DUA4" s="66"/>
      <c r="DUB4" s="66"/>
      <c r="DUC4" s="66"/>
      <c r="DUD4" s="66"/>
      <c r="DUE4" s="66"/>
      <c r="DUF4" s="66"/>
      <c r="DUG4" s="66"/>
      <c r="DUH4" s="66"/>
      <c r="DUI4" s="66"/>
      <c r="DUJ4" s="66"/>
      <c r="DUK4" s="66"/>
      <c r="DUL4" s="66"/>
      <c r="DUM4" s="66"/>
      <c r="DUN4" s="66"/>
      <c r="DUO4" s="66"/>
      <c r="DUP4" s="66"/>
      <c r="DUQ4" s="66"/>
      <c r="DUR4" s="66"/>
      <c r="DUS4" s="66"/>
      <c r="DUT4" s="66"/>
      <c r="DUU4" s="66"/>
      <c r="DUV4" s="66"/>
      <c r="DUW4" s="66"/>
      <c r="DUX4" s="66"/>
      <c r="DUY4" s="66"/>
      <c r="DUZ4" s="66"/>
      <c r="DVA4" s="66"/>
      <c r="DVB4" s="66"/>
      <c r="DVC4" s="66"/>
      <c r="DVD4" s="66"/>
      <c r="DVE4" s="66"/>
      <c r="DVF4" s="66"/>
      <c r="DVG4" s="66"/>
      <c r="DVH4" s="66"/>
      <c r="DVI4" s="66"/>
      <c r="DVJ4" s="66"/>
      <c r="DVK4" s="66"/>
      <c r="DVL4" s="66"/>
      <c r="DVM4" s="66"/>
      <c r="DVN4" s="66"/>
      <c r="DVO4" s="66"/>
      <c r="DVP4" s="66"/>
      <c r="DVQ4" s="66"/>
      <c r="DVR4" s="66"/>
      <c r="DVS4" s="66"/>
      <c r="DVT4" s="66"/>
      <c r="DVU4" s="66"/>
      <c r="DVV4" s="66"/>
      <c r="DVW4" s="66"/>
      <c r="DVX4" s="66"/>
      <c r="DVY4" s="66"/>
      <c r="DVZ4" s="66"/>
      <c r="DWA4" s="66"/>
      <c r="DWB4" s="66"/>
      <c r="DWC4" s="66"/>
      <c r="DWD4" s="66"/>
      <c r="DWE4" s="66"/>
      <c r="DWF4" s="66"/>
      <c r="DWG4" s="66"/>
      <c r="DWH4" s="66"/>
      <c r="DWI4" s="66"/>
      <c r="DWJ4" s="66"/>
      <c r="DWK4" s="66"/>
      <c r="DWL4" s="66"/>
      <c r="DWM4" s="66"/>
      <c r="DWN4" s="66"/>
      <c r="DWO4" s="66"/>
      <c r="DWP4" s="66"/>
      <c r="DWQ4" s="66"/>
      <c r="DWR4" s="66"/>
      <c r="DWS4" s="66"/>
      <c r="DWT4" s="66"/>
      <c r="DWU4" s="66"/>
      <c r="DWV4" s="66"/>
      <c r="DWW4" s="66"/>
      <c r="DWX4" s="66"/>
      <c r="DWY4" s="66"/>
      <c r="DWZ4" s="66"/>
      <c r="DXA4" s="66"/>
      <c r="DXB4" s="66"/>
      <c r="DXC4" s="66"/>
      <c r="DXD4" s="66"/>
      <c r="DXE4" s="66"/>
      <c r="DXF4" s="66"/>
      <c r="DXG4" s="66"/>
      <c r="DXH4" s="66"/>
      <c r="DXI4" s="66"/>
      <c r="DXJ4" s="66"/>
      <c r="DXK4" s="66"/>
      <c r="DXL4" s="66"/>
      <c r="DXM4" s="66"/>
      <c r="DXN4" s="66"/>
      <c r="DXO4" s="66"/>
      <c r="DXP4" s="66"/>
      <c r="DXQ4" s="66"/>
      <c r="DXR4" s="66"/>
      <c r="DXS4" s="66"/>
      <c r="DXT4" s="66"/>
      <c r="DXU4" s="66"/>
      <c r="DXV4" s="66"/>
      <c r="DXW4" s="66"/>
      <c r="DXX4" s="66"/>
      <c r="DXY4" s="66"/>
      <c r="DXZ4" s="66"/>
      <c r="DYA4" s="66"/>
      <c r="DYB4" s="66"/>
      <c r="DYC4" s="66"/>
      <c r="DYD4" s="66"/>
      <c r="DYE4" s="66"/>
      <c r="DYF4" s="66"/>
      <c r="DYG4" s="66"/>
      <c r="DYH4" s="66"/>
      <c r="DYI4" s="66"/>
      <c r="DYJ4" s="66"/>
      <c r="DYK4" s="66"/>
      <c r="DYL4" s="66"/>
      <c r="DYM4" s="66"/>
      <c r="DYN4" s="66"/>
      <c r="DYO4" s="66"/>
      <c r="DYP4" s="66"/>
      <c r="DYQ4" s="66"/>
      <c r="DYR4" s="66"/>
      <c r="DYS4" s="66"/>
      <c r="DYT4" s="66"/>
      <c r="DYU4" s="66"/>
      <c r="DYV4" s="66"/>
      <c r="DYW4" s="66"/>
      <c r="DYX4" s="66"/>
      <c r="DYY4" s="66"/>
      <c r="DYZ4" s="66"/>
      <c r="DZA4" s="66"/>
      <c r="DZB4" s="66"/>
      <c r="DZC4" s="66"/>
      <c r="DZD4" s="66"/>
      <c r="DZE4" s="66"/>
      <c r="DZF4" s="66"/>
      <c r="DZG4" s="66"/>
      <c r="DZH4" s="66"/>
      <c r="DZI4" s="66"/>
      <c r="DZJ4" s="66"/>
      <c r="DZK4" s="66"/>
      <c r="DZL4" s="66"/>
      <c r="DZM4" s="66"/>
      <c r="DZN4" s="66"/>
      <c r="DZO4" s="66"/>
      <c r="DZP4" s="66"/>
      <c r="DZQ4" s="66"/>
      <c r="DZR4" s="66"/>
      <c r="DZS4" s="66"/>
      <c r="DZT4" s="66"/>
      <c r="DZU4" s="66"/>
      <c r="DZV4" s="66"/>
      <c r="DZW4" s="66"/>
      <c r="DZX4" s="66"/>
      <c r="DZY4" s="66"/>
      <c r="DZZ4" s="66"/>
      <c r="EAA4" s="66"/>
      <c r="EAB4" s="66"/>
      <c r="EAC4" s="66"/>
      <c r="EAD4" s="66"/>
      <c r="EAE4" s="66"/>
      <c r="EAF4" s="66"/>
      <c r="EAG4" s="66"/>
      <c r="EAH4" s="66"/>
      <c r="EAI4" s="66"/>
      <c r="EAJ4" s="66"/>
      <c r="EAK4" s="66"/>
      <c r="EAL4" s="66"/>
      <c r="EAM4" s="66"/>
      <c r="EAN4" s="66"/>
      <c r="EAO4" s="66"/>
      <c r="EAP4" s="66"/>
      <c r="EAQ4" s="66"/>
      <c r="EAR4" s="66"/>
      <c r="EAS4" s="66"/>
      <c r="EAT4" s="66"/>
      <c r="EAU4" s="66"/>
      <c r="EAV4" s="66"/>
      <c r="EAW4" s="66"/>
      <c r="EAX4" s="66"/>
      <c r="EAY4" s="66"/>
      <c r="EAZ4" s="66"/>
      <c r="EBA4" s="66"/>
      <c r="EBB4" s="66"/>
      <c r="EBC4" s="66"/>
      <c r="EBD4" s="66"/>
      <c r="EBE4" s="66"/>
      <c r="EBF4" s="66"/>
      <c r="EBG4" s="66"/>
      <c r="EBH4" s="66"/>
      <c r="EBI4" s="66"/>
      <c r="EBJ4" s="66"/>
      <c r="EBK4" s="66"/>
      <c r="EBL4" s="66"/>
      <c r="EBM4" s="66"/>
      <c r="EBN4" s="66"/>
      <c r="EBO4" s="66"/>
      <c r="EBP4" s="66"/>
      <c r="EBQ4" s="66"/>
      <c r="EBR4" s="66"/>
      <c r="EBS4" s="66"/>
      <c r="EBT4" s="66"/>
      <c r="EBU4" s="66"/>
      <c r="EBV4" s="66"/>
      <c r="EBW4" s="66"/>
      <c r="EBX4" s="66"/>
      <c r="EBY4" s="66"/>
      <c r="EBZ4" s="66"/>
      <c r="ECA4" s="66"/>
      <c r="ECB4" s="66"/>
      <c r="ECC4" s="66"/>
      <c r="ECD4" s="66"/>
      <c r="ECE4" s="66"/>
      <c r="ECF4" s="66"/>
      <c r="ECG4" s="66"/>
      <c r="ECH4" s="66"/>
      <c r="ECI4" s="66"/>
      <c r="ECJ4" s="66"/>
      <c r="ECK4" s="66"/>
      <c r="ECL4" s="66"/>
      <c r="ECM4" s="66"/>
      <c r="ECN4" s="66"/>
      <c r="ECO4" s="66"/>
      <c r="ECP4" s="66"/>
      <c r="ECQ4" s="66"/>
      <c r="ECR4" s="66"/>
      <c r="ECS4" s="66"/>
      <c r="ECT4" s="66"/>
      <c r="ECU4" s="66"/>
      <c r="ECV4" s="66"/>
      <c r="ECW4" s="66"/>
      <c r="ECX4" s="66"/>
      <c r="ECY4" s="66"/>
      <c r="ECZ4" s="66"/>
      <c r="EDA4" s="66"/>
      <c r="EDB4" s="66"/>
      <c r="EDC4" s="66"/>
      <c r="EDD4" s="66"/>
      <c r="EDE4" s="66"/>
      <c r="EDF4" s="66"/>
      <c r="EDG4" s="66"/>
      <c r="EDH4" s="66"/>
      <c r="EDI4" s="66"/>
      <c r="EDJ4" s="66"/>
      <c r="EDK4" s="66"/>
      <c r="EDL4" s="66"/>
      <c r="EDM4" s="66"/>
      <c r="EDN4" s="66"/>
      <c r="EDO4" s="66"/>
      <c r="EDP4" s="66"/>
      <c r="EDQ4" s="66"/>
      <c r="EDR4" s="66"/>
      <c r="EDS4" s="66"/>
      <c r="EDT4" s="66"/>
      <c r="EDU4" s="66"/>
      <c r="EDV4" s="66"/>
      <c r="EDW4" s="66"/>
      <c r="EDX4" s="66"/>
      <c r="EDY4" s="66"/>
      <c r="EDZ4" s="66"/>
      <c r="EEA4" s="66"/>
      <c r="EEB4" s="66"/>
      <c r="EEC4" s="66"/>
      <c r="EED4" s="66"/>
      <c r="EEE4" s="66"/>
      <c r="EEF4" s="66"/>
      <c r="EEG4" s="66"/>
      <c r="EEH4" s="66"/>
      <c r="EEI4" s="66"/>
      <c r="EEJ4" s="66"/>
      <c r="EEK4" s="66"/>
      <c r="EEL4" s="66"/>
      <c r="EEM4" s="66"/>
      <c r="EEN4" s="66"/>
      <c r="EEO4" s="66"/>
      <c r="EEP4" s="66"/>
      <c r="EEQ4" s="66"/>
      <c r="EER4" s="66"/>
      <c r="EES4" s="66"/>
      <c r="EET4" s="66"/>
      <c r="EEU4" s="66"/>
      <c r="EEV4" s="66"/>
      <c r="EEW4" s="66"/>
      <c r="EEX4" s="66"/>
      <c r="EEY4" s="66"/>
      <c r="EEZ4" s="66"/>
      <c r="EFA4" s="66"/>
      <c r="EFB4" s="66"/>
      <c r="EFC4" s="66"/>
      <c r="EFD4" s="66"/>
      <c r="EFE4" s="66"/>
      <c r="EFF4" s="66"/>
      <c r="EFG4" s="66"/>
      <c r="EFH4" s="66"/>
      <c r="EFI4" s="66"/>
      <c r="EFJ4" s="66"/>
      <c r="EFK4" s="66"/>
      <c r="EFL4" s="66"/>
      <c r="EFM4" s="66"/>
      <c r="EFN4" s="66"/>
      <c r="EFO4" s="66"/>
      <c r="EFP4" s="66"/>
      <c r="EFQ4" s="66"/>
      <c r="EFR4" s="66"/>
      <c r="EFS4" s="66"/>
      <c r="EFT4" s="66"/>
      <c r="EFU4" s="66"/>
      <c r="EFV4" s="66"/>
      <c r="EFW4" s="66"/>
      <c r="EFX4" s="66"/>
      <c r="EFY4" s="66"/>
      <c r="EFZ4" s="66"/>
      <c r="EGA4" s="66"/>
      <c r="EGB4" s="66"/>
      <c r="EGC4" s="66"/>
      <c r="EGD4" s="66"/>
      <c r="EGE4" s="66"/>
      <c r="EGF4" s="66"/>
      <c r="EGG4" s="66"/>
      <c r="EGH4" s="66"/>
      <c r="EGI4" s="66"/>
      <c r="EGJ4" s="66"/>
      <c r="EGK4" s="66"/>
      <c r="EGL4" s="66"/>
      <c r="EGM4" s="66"/>
      <c r="EGN4" s="66"/>
      <c r="EGO4" s="66"/>
      <c r="EGP4" s="66"/>
      <c r="EGQ4" s="66"/>
      <c r="EGR4" s="66"/>
      <c r="EGS4" s="66"/>
      <c r="EGT4" s="66"/>
      <c r="EGU4" s="66"/>
      <c r="EGV4" s="66"/>
      <c r="EGW4" s="66"/>
      <c r="EGX4" s="66"/>
      <c r="EGY4" s="66"/>
      <c r="EGZ4" s="66"/>
      <c r="EHA4" s="66"/>
      <c r="EHB4" s="66"/>
      <c r="EHC4" s="66"/>
      <c r="EHD4" s="66"/>
      <c r="EHE4" s="66"/>
      <c r="EHF4" s="66"/>
      <c r="EHG4" s="66"/>
      <c r="EHH4" s="66"/>
      <c r="EHI4" s="66"/>
      <c r="EHJ4" s="66"/>
      <c r="EHK4" s="66"/>
      <c r="EHL4" s="66"/>
      <c r="EHM4" s="66"/>
      <c r="EHN4" s="66"/>
      <c r="EHO4" s="66"/>
      <c r="EHP4" s="66"/>
      <c r="EHQ4" s="66"/>
      <c r="EHR4" s="66"/>
      <c r="EHS4" s="66"/>
      <c r="EHT4" s="66"/>
      <c r="EHU4" s="66"/>
      <c r="EHV4" s="66"/>
      <c r="EHW4" s="66"/>
      <c r="EHX4" s="66"/>
      <c r="EHY4" s="66"/>
      <c r="EHZ4" s="66"/>
      <c r="EIA4" s="66"/>
      <c r="EIB4" s="66"/>
      <c r="EIC4" s="66"/>
      <c r="EID4" s="66"/>
      <c r="EIE4" s="66"/>
      <c r="EIF4" s="66"/>
      <c r="EIG4" s="66"/>
      <c r="EIH4" s="66"/>
      <c r="EII4" s="66"/>
      <c r="EIJ4" s="66"/>
      <c r="EIK4" s="66"/>
      <c r="EIL4" s="66"/>
      <c r="EIM4" s="66"/>
      <c r="EIN4" s="66"/>
      <c r="EIO4" s="66"/>
      <c r="EIP4" s="66"/>
      <c r="EIQ4" s="66"/>
      <c r="EIR4" s="66"/>
      <c r="EIS4" s="66"/>
      <c r="EIT4" s="66"/>
      <c r="EIU4" s="66"/>
      <c r="EIV4" s="66"/>
      <c r="EIW4" s="66"/>
      <c r="EIX4" s="66"/>
      <c r="EIY4" s="66"/>
      <c r="EIZ4" s="66"/>
      <c r="EJA4" s="66"/>
      <c r="EJB4" s="66"/>
      <c r="EJC4" s="66"/>
      <c r="EJD4" s="66"/>
      <c r="EJE4" s="66"/>
      <c r="EJF4" s="66"/>
      <c r="EJG4" s="66"/>
      <c r="EJH4" s="66"/>
      <c r="EJI4" s="66"/>
      <c r="EJJ4" s="66"/>
      <c r="EJK4" s="66"/>
      <c r="EJL4" s="66"/>
      <c r="EJM4" s="66"/>
      <c r="EJN4" s="66"/>
      <c r="EJO4" s="66"/>
      <c r="EJP4" s="66"/>
      <c r="EJQ4" s="66"/>
      <c r="EJR4" s="66"/>
      <c r="EJS4" s="66"/>
      <c r="EJT4" s="66"/>
      <c r="EJU4" s="66"/>
      <c r="EJV4" s="66"/>
      <c r="EJW4" s="66"/>
      <c r="EJX4" s="66"/>
      <c r="EJY4" s="66"/>
      <c r="EJZ4" s="66"/>
      <c r="EKA4" s="66"/>
      <c r="EKB4" s="66"/>
      <c r="EKC4" s="66"/>
      <c r="EKD4" s="66"/>
      <c r="EKE4" s="66"/>
      <c r="EKF4" s="66"/>
      <c r="EKG4" s="66"/>
      <c r="EKH4" s="66"/>
      <c r="EKI4" s="66"/>
      <c r="EKJ4" s="66"/>
      <c r="EKK4" s="66"/>
      <c r="EKL4" s="66"/>
      <c r="EKM4" s="66"/>
      <c r="EKN4" s="66"/>
      <c r="EKO4" s="66"/>
      <c r="EKP4" s="66"/>
      <c r="EKQ4" s="66"/>
      <c r="EKR4" s="66"/>
      <c r="EKS4" s="66"/>
      <c r="EKT4" s="66"/>
      <c r="EKU4" s="66"/>
      <c r="EKV4" s="66"/>
      <c r="EKW4" s="66"/>
      <c r="EKX4" s="66"/>
      <c r="EKY4" s="66"/>
      <c r="EKZ4" s="66"/>
      <c r="ELA4" s="66"/>
      <c r="ELB4" s="66"/>
      <c r="ELC4" s="66"/>
      <c r="ELD4" s="66"/>
      <c r="ELE4" s="66"/>
      <c r="ELF4" s="66"/>
      <c r="ELG4" s="66"/>
      <c r="ELH4" s="66"/>
      <c r="ELI4" s="66"/>
      <c r="ELJ4" s="66"/>
      <c r="ELK4" s="66"/>
      <c r="ELL4" s="66"/>
      <c r="ELM4" s="66"/>
      <c r="ELN4" s="66"/>
      <c r="ELO4" s="66"/>
      <c r="ELP4" s="66"/>
      <c r="ELQ4" s="66"/>
      <c r="ELR4" s="66"/>
      <c r="ELS4" s="66"/>
      <c r="ELT4" s="66"/>
      <c r="ELU4" s="66"/>
      <c r="ELV4" s="66"/>
      <c r="ELW4" s="66"/>
      <c r="ELX4" s="66"/>
      <c r="ELY4" s="66"/>
      <c r="ELZ4" s="66"/>
      <c r="EMA4" s="66"/>
      <c r="EMB4" s="66"/>
      <c r="EMC4" s="66"/>
      <c r="EMD4" s="66"/>
      <c r="EME4" s="66"/>
      <c r="EMF4" s="66"/>
      <c r="EMG4" s="66"/>
      <c r="EMH4" s="66"/>
      <c r="EMI4" s="66"/>
      <c r="EMJ4" s="66"/>
      <c r="EMK4" s="66"/>
      <c r="EML4" s="66"/>
      <c r="EMM4" s="66"/>
      <c r="EMN4" s="66"/>
      <c r="EMO4" s="66"/>
      <c r="EMP4" s="66"/>
      <c r="EMQ4" s="66"/>
      <c r="EMR4" s="66"/>
      <c r="EMS4" s="66"/>
      <c r="EMT4" s="66"/>
      <c r="EMU4" s="66"/>
      <c r="EMV4" s="66"/>
      <c r="EMW4" s="66"/>
      <c r="EMX4" s="66"/>
      <c r="EMY4" s="66"/>
      <c r="EMZ4" s="66"/>
      <c r="ENA4" s="66"/>
      <c r="ENB4" s="66"/>
      <c r="ENC4" s="66"/>
      <c r="END4" s="66"/>
      <c r="ENE4" s="66"/>
      <c r="ENF4" s="66"/>
      <c r="ENG4" s="66"/>
      <c r="ENH4" s="66"/>
      <c r="ENI4" s="66"/>
      <c r="ENJ4" s="66"/>
      <c r="ENK4" s="66"/>
      <c r="ENL4" s="66"/>
      <c r="ENM4" s="66"/>
      <c r="ENN4" s="66"/>
      <c r="ENO4" s="66"/>
      <c r="ENP4" s="66"/>
      <c r="ENQ4" s="66"/>
      <c r="ENR4" s="66"/>
      <c r="ENS4" s="66"/>
      <c r="ENT4" s="66"/>
      <c r="ENU4" s="66"/>
      <c r="ENV4" s="66"/>
      <c r="ENW4" s="66"/>
      <c r="ENX4" s="66"/>
      <c r="ENY4" s="66"/>
      <c r="ENZ4" s="66"/>
      <c r="EOA4" s="66"/>
      <c r="EOB4" s="66"/>
      <c r="EOC4" s="66"/>
      <c r="EOD4" s="66"/>
      <c r="EOE4" s="66"/>
      <c r="EOF4" s="66"/>
      <c r="EOG4" s="66"/>
      <c r="EOH4" s="66"/>
      <c r="EOI4" s="66"/>
      <c r="EOJ4" s="66"/>
      <c r="EOK4" s="66"/>
      <c r="EOL4" s="66"/>
      <c r="EOM4" s="66"/>
      <c r="EON4" s="66"/>
      <c r="EOO4" s="66"/>
      <c r="EOP4" s="66"/>
      <c r="EOQ4" s="66"/>
      <c r="EOR4" s="66"/>
      <c r="EOS4" s="66"/>
      <c r="EOT4" s="66"/>
      <c r="EOU4" s="66"/>
      <c r="EOV4" s="66"/>
      <c r="EOW4" s="66"/>
      <c r="EOX4" s="66"/>
      <c r="EOY4" s="66"/>
      <c r="EOZ4" s="66"/>
      <c r="EPA4" s="66"/>
      <c r="EPB4" s="66"/>
      <c r="EPC4" s="66"/>
      <c r="EPD4" s="66"/>
      <c r="EPE4" s="66"/>
      <c r="EPF4" s="66"/>
      <c r="EPG4" s="66"/>
      <c r="EPH4" s="66"/>
      <c r="EPI4" s="66"/>
      <c r="EPJ4" s="66"/>
      <c r="EPK4" s="66"/>
      <c r="EPL4" s="66"/>
      <c r="EPM4" s="66"/>
      <c r="EPN4" s="66"/>
      <c r="EPO4" s="66"/>
      <c r="EPP4" s="66"/>
      <c r="EPQ4" s="66"/>
      <c r="EPR4" s="66"/>
      <c r="EPS4" s="66"/>
      <c r="EPT4" s="66"/>
      <c r="EPU4" s="66"/>
      <c r="EPV4" s="66"/>
      <c r="EPW4" s="66"/>
      <c r="EPX4" s="66"/>
      <c r="EPY4" s="66"/>
      <c r="EPZ4" s="66"/>
      <c r="EQA4" s="66"/>
      <c r="EQB4" s="66"/>
      <c r="EQC4" s="66"/>
      <c r="EQD4" s="66"/>
      <c r="EQE4" s="66"/>
      <c r="EQF4" s="66"/>
      <c r="EQG4" s="66"/>
      <c r="EQH4" s="66"/>
      <c r="EQI4" s="66"/>
      <c r="EQJ4" s="66"/>
      <c r="EQK4" s="66"/>
      <c r="EQL4" s="66"/>
      <c r="EQM4" s="66"/>
      <c r="EQN4" s="66"/>
      <c r="EQO4" s="66"/>
      <c r="EQP4" s="66"/>
      <c r="EQQ4" s="66"/>
      <c r="EQR4" s="66"/>
      <c r="EQS4" s="66"/>
      <c r="EQT4" s="66"/>
      <c r="EQU4" s="66"/>
      <c r="EQV4" s="66"/>
      <c r="EQW4" s="66"/>
      <c r="EQX4" s="66"/>
      <c r="EQY4" s="66"/>
      <c r="EQZ4" s="66"/>
      <c r="ERA4" s="66"/>
      <c r="ERB4" s="66"/>
      <c r="ERC4" s="66"/>
      <c r="ERD4" s="66"/>
      <c r="ERE4" s="66"/>
      <c r="ERF4" s="66"/>
      <c r="ERG4" s="66"/>
      <c r="ERH4" s="66"/>
      <c r="ERI4" s="66"/>
      <c r="ERJ4" s="66"/>
      <c r="ERK4" s="66"/>
      <c r="ERL4" s="66"/>
      <c r="ERM4" s="66"/>
      <c r="ERN4" s="66"/>
      <c r="ERO4" s="66"/>
      <c r="ERP4" s="66"/>
      <c r="ERQ4" s="66"/>
      <c r="ERR4" s="66"/>
      <c r="ERS4" s="66"/>
      <c r="ERT4" s="66"/>
      <c r="ERU4" s="66"/>
      <c r="ERV4" s="66"/>
      <c r="ERW4" s="66"/>
      <c r="ERX4" s="66"/>
      <c r="ERY4" s="66"/>
      <c r="ERZ4" s="66"/>
      <c r="ESA4" s="66"/>
      <c r="ESB4" s="66"/>
      <c r="ESC4" s="66"/>
      <c r="ESD4" s="66"/>
      <c r="ESE4" s="66"/>
      <c r="ESF4" s="66"/>
      <c r="ESG4" s="66"/>
      <c r="ESH4" s="66"/>
      <c r="ESI4" s="66"/>
      <c r="ESJ4" s="66"/>
      <c r="ESK4" s="66"/>
      <c r="ESL4" s="66"/>
      <c r="ESM4" s="66"/>
      <c r="ESN4" s="66"/>
      <c r="ESO4" s="66"/>
      <c r="ESP4" s="66"/>
      <c r="ESQ4" s="66"/>
      <c r="ESR4" s="66"/>
      <c r="ESS4" s="66"/>
      <c r="EST4" s="66"/>
      <c r="ESU4" s="66"/>
      <c r="ESV4" s="66"/>
      <c r="ESW4" s="66"/>
      <c r="ESX4" s="66"/>
      <c r="ESY4" s="66"/>
      <c r="ESZ4" s="66"/>
      <c r="ETA4" s="66"/>
      <c r="ETB4" s="66"/>
      <c r="ETC4" s="66"/>
      <c r="ETD4" s="66"/>
      <c r="ETE4" s="66"/>
      <c r="ETF4" s="66"/>
      <c r="ETG4" s="66"/>
      <c r="ETH4" s="66"/>
      <c r="ETI4" s="66"/>
      <c r="ETJ4" s="66"/>
      <c r="ETK4" s="66"/>
      <c r="ETL4" s="66"/>
      <c r="ETM4" s="66"/>
      <c r="ETN4" s="66"/>
      <c r="ETO4" s="66"/>
      <c r="ETP4" s="66"/>
      <c r="ETQ4" s="66"/>
      <c r="ETR4" s="66"/>
      <c r="ETS4" s="66"/>
      <c r="ETT4" s="66"/>
      <c r="ETU4" s="66"/>
      <c r="ETV4" s="66"/>
      <c r="ETW4" s="66"/>
      <c r="ETX4" s="66"/>
      <c r="ETY4" s="66"/>
      <c r="ETZ4" s="66"/>
      <c r="EUA4" s="66"/>
      <c r="EUB4" s="66"/>
      <c r="EUC4" s="66"/>
      <c r="EUD4" s="66"/>
      <c r="EUE4" s="66"/>
      <c r="EUF4" s="66"/>
      <c r="EUG4" s="66"/>
      <c r="EUH4" s="66"/>
      <c r="EUI4" s="66"/>
      <c r="EUJ4" s="66"/>
      <c r="EUK4" s="66"/>
      <c r="EUL4" s="66"/>
      <c r="EUM4" s="66"/>
      <c r="EUN4" s="66"/>
      <c r="EUO4" s="66"/>
      <c r="EUP4" s="66"/>
      <c r="EUQ4" s="66"/>
      <c r="EUR4" s="66"/>
      <c r="EUS4" s="66"/>
      <c r="EUT4" s="66"/>
      <c r="EUU4" s="66"/>
      <c r="EUV4" s="66"/>
      <c r="EUW4" s="66"/>
      <c r="EUX4" s="66"/>
      <c r="EUY4" s="66"/>
      <c r="EUZ4" s="66"/>
      <c r="EVA4" s="66"/>
      <c r="EVB4" s="66"/>
      <c r="EVC4" s="66"/>
      <c r="EVD4" s="66"/>
      <c r="EVE4" s="66"/>
      <c r="EVF4" s="66"/>
      <c r="EVG4" s="66"/>
      <c r="EVH4" s="66"/>
      <c r="EVI4" s="66"/>
      <c r="EVJ4" s="66"/>
      <c r="EVK4" s="66"/>
      <c r="EVL4" s="66"/>
      <c r="EVM4" s="66"/>
      <c r="EVN4" s="66"/>
      <c r="EVO4" s="66"/>
      <c r="EVP4" s="66"/>
      <c r="EVQ4" s="66"/>
      <c r="EVR4" s="66"/>
      <c r="EVS4" s="66"/>
      <c r="EVT4" s="66"/>
      <c r="EVU4" s="66"/>
      <c r="EVV4" s="66"/>
      <c r="EVW4" s="66"/>
      <c r="EVX4" s="66"/>
      <c r="EVY4" s="66"/>
      <c r="EVZ4" s="66"/>
      <c r="EWA4" s="66"/>
      <c r="EWB4" s="66"/>
      <c r="EWC4" s="66"/>
      <c r="EWD4" s="66"/>
      <c r="EWE4" s="66"/>
      <c r="EWF4" s="66"/>
      <c r="EWG4" s="66"/>
      <c r="EWH4" s="66"/>
      <c r="EWI4" s="66"/>
      <c r="EWJ4" s="66"/>
      <c r="EWK4" s="66"/>
      <c r="EWL4" s="66"/>
      <c r="EWM4" s="66"/>
      <c r="EWN4" s="66"/>
      <c r="EWO4" s="66"/>
      <c r="EWP4" s="66"/>
      <c r="EWQ4" s="66"/>
      <c r="EWR4" s="66"/>
      <c r="EWS4" s="66"/>
      <c r="EWT4" s="66"/>
      <c r="EWU4" s="66"/>
      <c r="EWV4" s="66"/>
      <c r="EWW4" s="66"/>
      <c r="EWX4" s="66"/>
      <c r="EWY4" s="66"/>
      <c r="EWZ4" s="66"/>
      <c r="EXA4" s="66"/>
      <c r="EXB4" s="66"/>
      <c r="EXC4" s="66"/>
      <c r="EXD4" s="66"/>
      <c r="EXE4" s="66"/>
      <c r="EXF4" s="66"/>
      <c r="EXG4" s="66"/>
      <c r="EXH4" s="66"/>
      <c r="EXI4" s="66"/>
      <c r="EXJ4" s="66"/>
      <c r="EXK4" s="66"/>
      <c r="EXL4" s="66"/>
      <c r="EXM4" s="66"/>
      <c r="EXN4" s="66"/>
      <c r="EXO4" s="66"/>
      <c r="EXP4" s="66"/>
      <c r="EXQ4" s="66"/>
      <c r="EXR4" s="66"/>
      <c r="EXS4" s="66"/>
      <c r="EXT4" s="66"/>
      <c r="EXU4" s="66"/>
      <c r="EXV4" s="66"/>
      <c r="EXW4" s="66"/>
      <c r="EXX4" s="66"/>
      <c r="EXY4" s="66"/>
      <c r="EXZ4" s="66"/>
      <c r="EYA4" s="66"/>
      <c r="EYB4" s="66"/>
      <c r="EYC4" s="66"/>
      <c r="EYD4" s="66"/>
      <c r="EYE4" s="66"/>
      <c r="EYF4" s="66"/>
      <c r="EYG4" s="66"/>
      <c r="EYH4" s="66"/>
      <c r="EYI4" s="66"/>
      <c r="EYJ4" s="66"/>
      <c r="EYK4" s="66"/>
      <c r="EYL4" s="66"/>
      <c r="EYM4" s="66"/>
      <c r="EYN4" s="66"/>
      <c r="EYO4" s="66"/>
      <c r="EYP4" s="66"/>
      <c r="EYQ4" s="66"/>
      <c r="EYR4" s="66"/>
      <c r="EYS4" s="66"/>
      <c r="EYT4" s="66"/>
      <c r="EYU4" s="66"/>
      <c r="EYV4" s="66"/>
      <c r="EYW4" s="66"/>
      <c r="EYX4" s="66"/>
      <c r="EYY4" s="66"/>
      <c r="EYZ4" s="66"/>
      <c r="EZA4" s="66"/>
      <c r="EZB4" s="66"/>
      <c r="EZC4" s="66"/>
      <c r="EZD4" s="66"/>
      <c r="EZE4" s="66"/>
      <c r="EZF4" s="66"/>
      <c r="EZG4" s="66"/>
      <c r="EZH4" s="66"/>
      <c r="EZI4" s="66"/>
      <c r="EZJ4" s="66"/>
      <c r="EZK4" s="66"/>
      <c r="EZL4" s="66"/>
      <c r="EZM4" s="66"/>
      <c r="EZN4" s="66"/>
      <c r="EZO4" s="66"/>
      <c r="EZP4" s="66"/>
      <c r="EZQ4" s="66"/>
      <c r="EZR4" s="66"/>
      <c r="EZS4" s="66"/>
      <c r="EZT4" s="66"/>
      <c r="EZU4" s="66"/>
      <c r="EZV4" s="66"/>
      <c r="EZW4" s="66"/>
      <c r="EZX4" s="66"/>
      <c r="EZY4" s="66"/>
      <c r="EZZ4" s="66"/>
      <c r="FAA4" s="66"/>
      <c r="FAB4" s="66"/>
      <c r="FAC4" s="66"/>
      <c r="FAD4" s="66"/>
      <c r="FAE4" s="66"/>
      <c r="FAF4" s="66"/>
      <c r="FAG4" s="66"/>
      <c r="FAH4" s="66"/>
      <c r="FAI4" s="66"/>
      <c r="FAJ4" s="66"/>
      <c r="FAK4" s="66"/>
      <c r="FAL4" s="66"/>
      <c r="FAM4" s="66"/>
      <c r="FAN4" s="66"/>
      <c r="FAO4" s="66"/>
      <c r="FAP4" s="66"/>
      <c r="FAQ4" s="66"/>
      <c r="FAR4" s="66"/>
      <c r="FAS4" s="66"/>
      <c r="FAT4" s="66"/>
      <c r="FAU4" s="66"/>
      <c r="FAV4" s="66"/>
      <c r="FAW4" s="66"/>
      <c r="FAX4" s="66"/>
      <c r="FAY4" s="66"/>
      <c r="FAZ4" s="66"/>
      <c r="FBA4" s="66"/>
      <c r="FBB4" s="66"/>
      <c r="FBC4" s="66"/>
      <c r="FBD4" s="66"/>
      <c r="FBE4" s="66"/>
      <c r="FBF4" s="66"/>
      <c r="FBG4" s="66"/>
      <c r="FBH4" s="66"/>
      <c r="FBI4" s="66"/>
      <c r="FBJ4" s="66"/>
      <c r="FBK4" s="66"/>
      <c r="FBL4" s="66"/>
      <c r="FBM4" s="66"/>
      <c r="FBN4" s="66"/>
      <c r="FBO4" s="66"/>
      <c r="FBP4" s="66"/>
      <c r="FBQ4" s="66"/>
      <c r="FBR4" s="66"/>
      <c r="FBS4" s="66"/>
      <c r="FBT4" s="66"/>
      <c r="FBU4" s="66"/>
      <c r="FBV4" s="66"/>
      <c r="FBW4" s="66"/>
      <c r="FBX4" s="66"/>
      <c r="FBY4" s="66"/>
      <c r="FBZ4" s="66"/>
      <c r="FCA4" s="66"/>
      <c r="FCB4" s="66"/>
      <c r="FCC4" s="66"/>
      <c r="FCD4" s="66"/>
      <c r="FCE4" s="66"/>
      <c r="FCF4" s="66"/>
      <c r="FCG4" s="66"/>
      <c r="FCH4" s="66"/>
      <c r="FCI4" s="66"/>
      <c r="FCJ4" s="66"/>
      <c r="FCK4" s="66"/>
      <c r="FCL4" s="66"/>
      <c r="FCM4" s="66"/>
      <c r="FCN4" s="66"/>
      <c r="FCO4" s="66"/>
      <c r="FCP4" s="66"/>
      <c r="FCQ4" s="66"/>
      <c r="FCR4" s="66"/>
      <c r="FCS4" s="66"/>
      <c r="FCT4" s="66"/>
      <c r="FCU4" s="66"/>
      <c r="FCV4" s="66"/>
      <c r="FCW4" s="66"/>
      <c r="FCX4" s="66"/>
      <c r="FCY4" s="66"/>
      <c r="FCZ4" s="66"/>
      <c r="FDA4" s="66"/>
      <c r="FDB4" s="66"/>
      <c r="FDC4" s="66"/>
      <c r="FDD4" s="66"/>
      <c r="FDE4" s="66"/>
      <c r="FDF4" s="66"/>
      <c r="FDG4" s="66"/>
      <c r="FDH4" s="66"/>
      <c r="FDI4" s="66"/>
      <c r="FDJ4" s="66"/>
      <c r="FDK4" s="66"/>
      <c r="FDL4" s="66"/>
      <c r="FDM4" s="66"/>
      <c r="FDN4" s="66"/>
      <c r="FDO4" s="66"/>
      <c r="FDP4" s="66"/>
      <c r="FDQ4" s="66"/>
      <c r="FDR4" s="66"/>
      <c r="FDS4" s="66"/>
      <c r="FDT4" s="66"/>
      <c r="FDU4" s="66"/>
      <c r="FDV4" s="66"/>
      <c r="FDW4" s="66"/>
      <c r="FDX4" s="66"/>
      <c r="FDY4" s="66"/>
      <c r="FDZ4" s="66"/>
      <c r="FEA4" s="66"/>
      <c r="FEB4" s="66"/>
      <c r="FEC4" s="66"/>
      <c r="FED4" s="66"/>
      <c r="FEE4" s="66"/>
      <c r="FEF4" s="66"/>
      <c r="FEG4" s="66"/>
      <c r="FEH4" s="66"/>
      <c r="FEI4" s="66"/>
      <c r="FEJ4" s="66"/>
      <c r="FEK4" s="66"/>
      <c r="FEL4" s="66"/>
      <c r="FEM4" s="66"/>
      <c r="FEN4" s="66"/>
      <c r="FEO4" s="66"/>
      <c r="FEP4" s="66"/>
      <c r="FEQ4" s="66"/>
      <c r="FER4" s="66"/>
      <c r="FES4" s="66"/>
      <c r="FET4" s="66"/>
      <c r="FEU4" s="66"/>
      <c r="FEV4" s="66"/>
      <c r="FEW4" s="66"/>
      <c r="FEX4" s="66"/>
      <c r="FEY4" s="66"/>
      <c r="FEZ4" s="66"/>
      <c r="FFA4" s="66"/>
      <c r="FFB4" s="66"/>
      <c r="FFC4" s="66"/>
      <c r="FFD4" s="66"/>
      <c r="FFE4" s="66"/>
      <c r="FFF4" s="66"/>
      <c r="FFG4" s="66"/>
      <c r="FFH4" s="66"/>
      <c r="FFI4" s="66"/>
      <c r="FFJ4" s="66"/>
      <c r="FFK4" s="66"/>
      <c r="FFL4" s="66"/>
      <c r="FFM4" s="66"/>
      <c r="FFN4" s="66"/>
      <c r="FFO4" s="66"/>
      <c r="FFP4" s="66"/>
      <c r="FFQ4" s="66"/>
      <c r="FFR4" s="66"/>
      <c r="FFS4" s="66"/>
      <c r="FFT4" s="66"/>
      <c r="FFU4" s="66"/>
      <c r="FFV4" s="66"/>
      <c r="FFW4" s="66"/>
      <c r="FFX4" s="66"/>
      <c r="FFY4" s="66"/>
      <c r="FFZ4" s="66"/>
      <c r="FGA4" s="66"/>
      <c r="FGB4" s="66"/>
      <c r="FGC4" s="66"/>
      <c r="FGD4" s="66"/>
      <c r="FGE4" s="66"/>
      <c r="FGF4" s="66"/>
      <c r="FGG4" s="66"/>
      <c r="FGH4" s="66"/>
      <c r="FGI4" s="66"/>
      <c r="FGJ4" s="66"/>
      <c r="FGK4" s="66"/>
      <c r="FGL4" s="66"/>
      <c r="FGM4" s="66"/>
      <c r="FGN4" s="66"/>
      <c r="FGO4" s="66"/>
      <c r="FGP4" s="66"/>
      <c r="FGQ4" s="66"/>
      <c r="FGR4" s="66"/>
      <c r="FGS4" s="66"/>
      <c r="FGT4" s="66"/>
      <c r="FGU4" s="66"/>
      <c r="FGV4" s="66"/>
      <c r="FGW4" s="66"/>
      <c r="FGX4" s="66"/>
      <c r="FGY4" s="66"/>
      <c r="FGZ4" s="66"/>
      <c r="FHA4" s="66"/>
      <c r="FHB4" s="66"/>
      <c r="FHC4" s="66"/>
      <c r="FHD4" s="66"/>
      <c r="FHE4" s="66"/>
      <c r="FHF4" s="66"/>
      <c r="FHG4" s="66"/>
      <c r="FHH4" s="66"/>
      <c r="FHI4" s="66"/>
      <c r="FHJ4" s="66"/>
      <c r="FHK4" s="66"/>
      <c r="FHL4" s="66"/>
      <c r="FHM4" s="66"/>
      <c r="FHN4" s="66"/>
      <c r="FHO4" s="66"/>
      <c r="FHP4" s="66"/>
      <c r="FHQ4" s="66"/>
      <c r="FHR4" s="66"/>
      <c r="FHS4" s="66"/>
      <c r="FHT4" s="66"/>
      <c r="FHU4" s="66"/>
      <c r="FHV4" s="66"/>
      <c r="FHW4" s="66"/>
      <c r="FHX4" s="66"/>
      <c r="FHY4" s="66"/>
      <c r="FHZ4" s="66"/>
      <c r="FIA4" s="66"/>
      <c r="FIB4" s="66"/>
      <c r="FIC4" s="66"/>
      <c r="FID4" s="66"/>
      <c r="FIE4" s="66"/>
      <c r="FIF4" s="66"/>
      <c r="FIG4" s="66"/>
      <c r="FIH4" s="66"/>
      <c r="FII4" s="66"/>
      <c r="FIJ4" s="66"/>
      <c r="FIK4" s="66"/>
      <c r="FIL4" s="66"/>
      <c r="FIM4" s="66"/>
      <c r="FIN4" s="66"/>
      <c r="FIO4" s="66"/>
      <c r="FIP4" s="66"/>
      <c r="FIQ4" s="66"/>
      <c r="FIR4" s="66"/>
      <c r="FIS4" s="66"/>
      <c r="FIT4" s="66"/>
      <c r="FIU4" s="66"/>
      <c r="FIV4" s="66"/>
      <c r="FIW4" s="66"/>
      <c r="FIX4" s="66"/>
      <c r="FIY4" s="66"/>
      <c r="FIZ4" s="66"/>
      <c r="FJA4" s="66"/>
      <c r="FJB4" s="66"/>
      <c r="FJC4" s="66"/>
      <c r="FJD4" s="66"/>
      <c r="FJE4" s="66"/>
      <c r="FJF4" s="66"/>
      <c r="FJG4" s="66"/>
      <c r="FJH4" s="66"/>
      <c r="FJI4" s="66"/>
      <c r="FJJ4" s="66"/>
      <c r="FJK4" s="66"/>
      <c r="FJL4" s="66"/>
      <c r="FJM4" s="66"/>
      <c r="FJN4" s="66"/>
      <c r="FJO4" s="66"/>
      <c r="FJP4" s="66"/>
      <c r="FJQ4" s="66"/>
      <c r="FJR4" s="66"/>
      <c r="FJS4" s="66"/>
      <c r="FJT4" s="66"/>
      <c r="FJU4" s="66"/>
      <c r="FJV4" s="66"/>
      <c r="FJW4" s="66"/>
      <c r="FJX4" s="66"/>
      <c r="FJY4" s="66"/>
      <c r="FJZ4" s="66"/>
      <c r="FKA4" s="66"/>
      <c r="FKB4" s="66"/>
      <c r="FKC4" s="66"/>
      <c r="FKD4" s="66"/>
      <c r="FKE4" s="66"/>
      <c r="FKF4" s="66"/>
      <c r="FKG4" s="66"/>
      <c r="FKH4" s="66"/>
      <c r="FKI4" s="66"/>
      <c r="FKJ4" s="66"/>
      <c r="FKK4" s="66"/>
      <c r="FKL4" s="66"/>
      <c r="FKM4" s="66"/>
      <c r="FKN4" s="66"/>
      <c r="FKO4" s="66"/>
      <c r="FKP4" s="66"/>
      <c r="FKQ4" s="66"/>
      <c r="FKR4" s="66"/>
      <c r="FKS4" s="66"/>
      <c r="FKT4" s="66"/>
      <c r="FKU4" s="66"/>
      <c r="FKV4" s="66"/>
      <c r="FKW4" s="66"/>
      <c r="FKX4" s="66"/>
      <c r="FKY4" s="66"/>
      <c r="FKZ4" s="66"/>
      <c r="FLA4" s="66"/>
      <c r="FLB4" s="66"/>
      <c r="FLC4" s="66"/>
      <c r="FLD4" s="66"/>
      <c r="FLE4" s="66"/>
      <c r="FLF4" s="66"/>
      <c r="FLG4" s="66"/>
      <c r="FLH4" s="66"/>
      <c r="FLI4" s="66"/>
      <c r="FLJ4" s="66"/>
      <c r="FLK4" s="66"/>
      <c r="FLL4" s="66"/>
      <c r="FLM4" s="66"/>
      <c r="FLN4" s="66"/>
      <c r="FLO4" s="66"/>
      <c r="FLP4" s="66"/>
      <c r="FLQ4" s="66"/>
      <c r="FLR4" s="66"/>
      <c r="FLS4" s="66"/>
      <c r="FLT4" s="66"/>
      <c r="FLU4" s="66"/>
      <c r="FLV4" s="66"/>
      <c r="FLW4" s="66"/>
      <c r="FLX4" s="66"/>
      <c r="FLY4" s="66"/>
      <c r="FLZ4" s="66"/>
      <c r="FMA4" s="66"/>
      <c r="FMB4" s="66"/>
      <c r="FMC4" s="66"/>
      <c r="FMD4" s="66"/>
      <c r="FME4" s="66"/>
      <c r="FMF4" s="66"/>
      <c r="FMG4" s="66"/>
      <c r="FMH4" s="66"/>
      <c r="FMI4" s="66"/>
      <c r="FMJ4" s="66"/>
      <c r="FMK4" s="66"/>
      <c r="FML4" s="66"/>
      <c r="FMM4" s="66"/>
      <c r="FMN4" s="66"/>
      <c r="FMO4" s="66"/>
      <c r="FMP4" s="66"/>
      <c r="FMQ4" s="66"/>
      <c r="FMR4" s="66"/>
      <c r="FMS4" s="66"/>
      <c r="FMT4" s="66"/>
      <c r="FMU4" s="66"/>
      <c r="FMV4" s="66"/>
      <c r="FMW4" s="66"/>
      <c r="FMX4" s="66"/>
      <c r="FMY4" s="66"/>
      <c r="FMZ4" s="66"/>
      <c r="FNA4" s="66"/>
      <c r="FNB4" s="66"/>
      <c r="FNC4" s="66"/>
      <c r="FND4" s="66"/>
      <c r="FNE4" s="66"/>
      <c r="FNF4" s="66"/>
      <c r="FNG4" s="66"/>
      <c r="FNH4" s="66"/>
      <c r="FNI4" s="66"/>
      <c r="FNJ4" s="66"/>
      <c r="FNK4" s="66"/>
      <c r="FNL4" s="66"/>
      <c r="FNM4" s="66"/>
      <c r="FNN4" s="66"/>
      <c r="FNO4" s="66"/>
      <c r="FNP4" s="66"/>
      <c r="FNQ4" s="66"/>
      <c r="FNR4" s="66"/>
      <c r="FNS4" s="66"/>
      <c r="FNT4" s="66"/>
      <c r="FNU4" s="66"/>
      <c r="FNV4" s="66"/>
      <c r="FNW4" s="66"/>
      <c r="FNX4" s="66"/>
      <c r="FNY4" s="66"/>
      <c r="FNZ4" s="66"/>
      <c r="FOA4" s="66"/>
      <c r="FOB4" s="66"/>
      <c r="FOC4" s="66"/>
      <c r="FOD4" s="66"/>
      <c r="FOE4" s="66"/>
      <c r="FOF4" s="66"/>
      <c r="FOG4" s="66"/>
      <c r="FOH4" s="66"/>
      <c r="FOI4" s="66"/>
      <c r="FOJ4" s="66"/>
      <c r="FOK4" s="66"/>
      <c r="FOL4" s="66"/>
      <c r="FOM4" s="66"/>
      <c r="FON4" s="66"/>
      <c r="FOO4" s="66"/>
      <c r="FOP4" s="66"/>
      <c r="FOQ4" s="66"/>
      <c r="FOR4" s="66"/>
      <c r="FOS4" s="66"/>
      <c r="FOT4" s="66"/>
      <c r="FOU4" s="66"/>
      <c r="FOV4" s="66"/>
      <c r="FOW4" s="66"/>
      <c r="FOX4" s="66"/>
      <c r="FOY4" s="66"/>
      <c r="FOZ4" s="66"/>
      <c r="FPA4" s="66"/>
      <c r="FPB4" s="66"/>
      <c r="FPC4" s="66"/>
      <c r="FPD4" s="66"/>
      <c r="FPE4" s="66"/>
      <c r="FPF4" s="66"/>
      <c r="FPG4" s="66"/>
      <c r="FPH4" s="66"/>
      <c r="FPI4" s="66"/>
      <c r="FPJ4" s="66"/>
      <c r="FPK4" s="66"/>
      <c r="FPL4" s="66"/>
      <c r="FPM4" s="66"/>
      <c r="FPN4" s="66"/>
      <c r="FPO4" s="66"/>
      <c r="FPP4" s="66"/>
      <c r="FPQ4" s="66"/>
      <c r="FPR4" s="66"/>
      <c r="FPS4" s="66"/>
      <c r="FPT4" s="66"/>
      <c r="FPU4" s="66"/>
      <c r="FPV4" s="66"/>
      <c r="FPW4" s="66"/>
      <c r="FPX4" s="66"/>
      <c r="FPY4" s="66"/>
      <c r="FPZ4" s="66"/>
      <c r="FQA4" s="66"/>
      <c r="FQB4" s="66"/>
      <c r="FQC4" s="66"/>
      <c r="FQD4" s="66"/>
      <c r="FQE4" s="66"/>
      <c r="FQF4" s="66"/>
      <c r="FQG4" s="66"/>
      <c r="FQH4" s="66"/>
      <c r="FQI4" s="66"/>
      <c r="FQJ4" s="66"/>
      <c r="FQK4" s="66"/>
      <c r="FQL4" s="66"/>
      <c r="FQM4" s="66"/>
      <c r="FQN4" s="66"/>
      <c r="FQO4" s="66"/>
      <c r="FQP4" s="66"/>
      <c r="FQQ4" s="66"/>
      <c r="FQR4" s="66"/>
      <c r="FQS4" s="66"/>
      <c r="FQT4" s="66"/>
      <c r="FQU4" s="66"/>
      <c r="FQV4" s="66"/>
      <c r="FQW4" s="66"/>
      <c r="FQX4" s="66"/>
      <c r="FQY4" s="66"/>
      <c r="FQZ4" s="66"/>
      <c r="FRA4" s="66"/>
      <c r="FRB4" s="66"/>
      <c r="FRC4" s="66"/>
      <c r="FRD4" s="66"/>
      <c r="FRE4" s="66"/>
      <c r="FRF4" s="66"/>
      <c r="FRG4" s="66"/>
      <c r="FRH4" s="66"/>
      <c r="FRI4" s="66"/>
      <c r="FRJ4" s="66"/>
      <c r="FRK4" s="66"/>
      <c r="FRL4" s="66"/>
      <c r="FRM4" s="66"/>
      <c r="FRN4" s="66"/>
      <c r="FRO4" s="66"/>
      <c r="FRP4" s="66"/>
      <c r="FRQ4" s="66"/>
      <c r="FRR4" s="66"/>
      <c r="FRS4" s="66"/>
      <c r="FRT4" s="66"/>
      <c r="FRU4" s="66"/>
      <c r="FRV4" s="66"/>
      <c r="FRW4" s="66"/>
      <c r="FRX4" s="66"/>
      <c r="FRY4" s="66"/>
      <c r="FRZ4" s="66"/>
      <c r="FSA4" s="66"/>
      <c r="FSB4" s="66"/>
      <c r="FSC4" s="66"/>
      <c r="FSD4" s="66"/>
      <c r="FSE4" s="66"/>
      <c r="FSF4" s="66"/>
      <c r="FSG4" s="66"/>
      <c r="FSH4" s="66"/>
      <c r="FSI4" s="66"/>
      <c r="FSJ4" s="66"/>
      <c r="FSK4" s="66"/>
      <c r="FSL4" s="66"/>
      <c r="FSM4" s="66"/>
      <c r="FSN4" s="66"/>
      <c r="FSO4" s="66"/>
      <c r="FSP4" s="66"/>
      <c r="FSQ4" s="66"/>
      <c r="FSR4" s="66"/>
      <c r="FSS4" s="66"/>
      <c r="FST4" s="66"/>
      <c r="FSU4" s="66"/>
      <c r="FSV4" s="66"/>
      <c r="FSW4" s="66"/>
      <c r="FSX4" s="66"/>
      <c r="FSY4" s="66"/>
      <c r="FSZ4" s="66"/>
      <c r="FTA4" s="66"/>
      <c r="FTB4" s="66"/>
      <c r="FTC4" s="66"/>
      <c r="FTD4" s="66"/>
      <c r="FTE4" s="66"/>
      <c r="FTF4" s="66"/>
      <c r="FTG4" s="66"/>
      <c r="FTH4" s="66"/>
      <c r="FTI4" s="66"/>
      <c r="FTJ4" s="66"/>
      <c r="FTK4" s="66"/>
      <c r="FTL4" s="66"/>
      <c r="FTM4" s="66"/>
      <c r="FTN4" s="66"/>
      <c r="FTO4" s="66"/>
      <c r="FTP4" s="66"/>
      <c r="FTQ4" s="66"/>
      <c r="FTR4" s="66"/>
      <c r="FTS4" s="66"/>
      <c r="FTT4" s="66"/>
      <c r="FTU4" s="66"/>
      <c r="FTV4" s="66"/>
      <c r="FTW4" s="66"/>
      <c r="FTX4" s="66"/>
      <c r="FTY4" s="66"/>
      <c r="FTZ4" s="66"/>
      <c r="FUA4" s="66"/>
      <c r="FUB4" s="66"/>
      <c r="FUC4" s="66"/>
      <c r="FUD4" s="66"/>
      <c r="FUE4" s="66"/>
      <c r="FUF4" s="66"/>
      <c r="FUG4" s="66"/>
      <c r="FUH4" s="66"/>
      <c r="FUI4" s="66"/>
      <c r="FUJ4" s="66"/>
      <c r="FUK4" s="66"/>
      <c r="FUL4" s="66"/>
      <c r="FUM4" s="66"/>
      <c r="FUN4" s="66"/>
      <c r="FUO4" s="66"/>
      <c r="FUP4" s="66"/>
      <c r="FUQ4" s="66"/>
      <c r="FUR4" s="66"/>
      <c r="FUS4" s="66"/>
      <c r="FUT4" s="66"/>
      <c r="FUU4" s="66"/>
      <c r="FUV4" s="66"/>
      <c r="FUW4" s="66"/>
      <c r="FUX4" s="66"/>
      <c r="FUY4" s="66"/>
      <c r="FUZ4" s="66"/>
      <c r="FVA4" s="66"/>
      <c r="FVB4" s="66"/>
      <c r="FVC4" s="66"/>
      <c r="FVD4" s="66"/>
      <c r="FVE4" s="66"/>
      <c r="FVF4" s="66"/>
      <c r="FVG4" s="66"/>
      <c r="FVH4" s="66"/>
      <c r="FVI4" s="66"/>
      <c r="FVJ4" s="66"/>
      <c r="FVK4" s="66"/>
      <c r="FVL4" s="66"/>
      <c r="FVM4" s="66"/>
      <c r="FVN4" s="66"/>
      <c r="FVO4" s="66"/>
      <c r="FVP4" s="66"/>
      <c r="FVQ4" s="66"/>
      <c r="FVR4" s="66"/>
      <c r="FVS4" s="66"/>
      <c r="FVT4" s="66"/>
      <c r="FVU4" s="66"/>
      <c r="FVV4" s="66"/>
      <c r="FVW4" s="66"/>
      <c r="FVX4" s="66"/>
      <c r="FVY4" s="66"/>
      <c r="FVZ4" s="66"/>
      <c r="FWA4" s="66"/>
      <c r="FWB4" s="66"/>
      <c r="FWC4" s="66"/>
      <c r="FWD4" s="66"/>
      <c r="FWE4" s="66"/>
      <c r="FWF4" s="66"/>
      <c r="FWG4" s="66"/>
      <c r="FWH4" s="66"/>
      <c r="FWI4" s="66"/>
      <c r="FWJ4" s="66"/>
      <c r="FWK4" s="66"/>
      <c r="FWL4" s="66"/>
      <c r="FWM4" s="66"/>
      <c r="FWN4" s="66"/>
      <c r="FWO4" s="66"/>
      <c r="FWP4" s="66"/>
      <c r="FWQ4" s="66"/>
      <c r="FWR4" s="66"/>
      <c r="FWS4" s="66"/>
      <c r="FWT4" s="66"/>
      <c r="FWU4" s="66"/>
      <c r="FWV4" s="66"/>
      <c r="FWW4" s="66"/>
      <c r="FWX4" s="66"/>
      <c r="FWY4" s="66"/>
      <c r="FWZ4" s="66"/>
      <c r="FXA4" s="66"/>
      <c r="FXB4" s="66"/>
      <c r="FXC4" s="66"/>
      <c r="FXD4" s="66"/>
      <c r="FXE4" s="66"/>
      <c r="FXF4" s="66"/>
      <c r="FXG4" s="66"/>
      <c r="FXH4" s="66"/>
      <c r="FXI4" s="66"/>
      <c r="FXJ4" s="66"/>
      <c r="FXK4" s="66"/>
      <c r="FXL4" s="66"/>
      <c r="FXM4" s="66"/>
      <c r="FXN4" s="66"/>
      <c r="FXO4" s="66"/>
      <c r="FXP4" s="66"/>
      <c r="FXQ4" s="66"/>
      <c r="FXR4" s="66"/>
      <c r="FXS4" s="66"/>
      <c r="FXT4" s="66"/>
      <c r="FXU4" s="66"/>
      <c r="FXV4" s="66"/>
      <c r="FXW4" s="66"/>
      <c r="FXX4" s="66"/>
      <c r="FXY4" s="66"/>
      <c r="FXZ4" s="66"/>
      <c r="FYA4" s="66"/>
      <c r="FYB4" s="66"/>
      <c r="FYC4" s="66"/>
      <c r="FYD4" s="66"/>
      <c r="FYE4" s="66"/>
      <c r="FYF4" s="66"/>
      <c r="FYG4" s="66"/>
      <c r="FYH4" s="66"/>
      <c r="FYI4" s="66"/>
      <c r="FYJ4" s="66"/>
      <c r="FYK4" s="66"/>
      <c r="FYL4" s="66"/>
      <c r="FYM4" s="66"/>
      <c r="FYN4" s="66"/>
      <c r="FYO4" s="66"/>
      <c r="FYP4" s="66"/>
      <c r="FYQ4" s="66"/>
      <c r="FYR4" s="66"/>
      <c r="FYS4" s="66"/>
      <c r="FYT4" s="66"/>
      <c r="FYU4" s="66"/>
      <c r="FYV4" s="66"/>
      <c r="FYW4" s="66"/>
      <c r="FYX4" s="66"/>
      <c r="FYY4" s="66"/>
      <c r="FYZ4" s="66"/>
      <c r="FZA4" s="66"/>
      <c r="FZB4" s="66"/>
      <c r="FZC4" s="66"/>
      <c r="FZD4" s="66"/>
      <c r="FZE4" s="66"/>
      <c r="FZF4" s="66"/>
      <c r="FZG4" s="66"/>
      <c r="FZH4" s="66"/>
      <c r="FZI4" s="66"/>
      <c r="FZJ4" s="66"/>
      <c r="FZK4" s="66"/>
      <c r="FZL4" s="66"/>
      <c r="FZM4" s="66"/>
      <c r="FZN4" s="66"/>
      <c r="FZO4" s="66"/>
      <c r="FZP4" s="66"/>
      <c r="FZQ4" s="66"/>
      <c r="FZR4" s="66"/>
      <c r="FZS4" s="66"/>
      <c r="FZT4" s="66"/>
      <c r="FZU4" s="66"/>
      <c r="FZV4" s="66"/>
      <c r="FZW4" s="66"/>
      <c r="FZX4" s="66"/>
      <c r="FZY4" s="66"/>
      <c r="FZZ4" s="66"/>
      <c r="GAA4" s="66"/>
      <c r="GAB4" s="66"/>
      <c r="GAC4" s="66"/>
      <c r="GAD4" s="66"/>
      <c r="GAE4" s="66"/>
      <c r="GAF4" s="66"/>
      <c r="GAG4" s="66"/>
      <c r="GAH4" s="66"/>
      <c r="GAI4" s="66"/>
      <c r="GAJ4" s="66"/>
      <c r="GAK4" s="66"/>
      <c r="GAL4" s="66"/>
      <c r="GAM4" s="66"/>
      <c r="GAN4" s="66"/>
      <c r="GAO4" s="66"/>
      <c r="GAP4" s="66"/>
      <c r="GAQ4" s="66"/>
      <c r="GAR4" s="66"/>
      <c r="GAS4" s="66"/>
      <c r="GAT4" s="66"/>
      <c r="GAU4" s="66"/>
      <c r="GAV4" s="66"/>
      <c r="GAW4" s="66"/>
      <c r="GAX4" s="66"/>
      <c r="GAY4" s="66"/>
      <c r="GAZ4" s="66"/>
      <c r="GBA4" s="66"/>
      <c r="GBB4" s="66"/>
      <c r="GBC4" s="66"/>
      <c r="GBD4" s="66"/>
      <c r="GBE4" s="66"/>
      <c r="GBF4" s="66"/>
      <c r="GBG4" s="66"/>
      <c r="GBH4" s="66"/>
      <c r="GBI4" s="66"/>
      <c r="GBJ4" s="66"/>
      <c r="GBK4" s="66"/>
      <c r="GBL4" s="66"/>
      <c r="GBM4" s="66"/>
      <c r="GBN4" s="66"/>
      <c r="GBO4" s="66"/>
      <c r="GBP4" s="66"/>
      <c r="GBQ4" s="66"/>
      <c r="GBR4" s="66"/>
      <c r="GBS4" s="66"/>
      <c r="GBT4" s="66"/>
      <c r="GBU4" s="66"/>
      <c r="GBV4" s="66"/>
      <c r="GBW4" s="66"/>
      <c r="GBX4" s="66"/>
      <c r="GBY4" s="66"/>
      <c r="GBZ4" s="66"/>
      <c r="GCA4" s="66"/>
      <c r="GCB4" s="66"/>
      <c r="GCC4" s="66"/>
      <c r="GCD4" s="66"/>
      <c r="GCE4" s="66"/>
      <c r="GCF4" s="66"/>
      <c r="GCG4" s="66"/>
      <c r="GCH4" s="66"/>
      <c r="GCI4" s="66"/>
      <c r="GCJ4" s="66"/>
      <c r="GCK4" s="66"/>
      <c r="GCL4" s="66"/>
      <c r="GCM4" s="66"/>
      <c r="GCN4" s="66"/>
      <c r="GCO4" s="66"/>
      <c r="GCP4" s="66"/>
      <c r="GCQ4" s="66"/>
      <c r="GCR4" s="66"/>
      <c r="GCS4" s="66"/>
      <c r="GCT4" s="66"/>
      <c r="GCU4" s="66"/>
      <c r="GCV4" s="66"/>
      <c r="GCW4" s="66"/>
      <c r="GCX4" s="66"/>
      <c r="GCY4" s="66"/>
      <c r="GCZ4" s="66"/>
      <c r="GDA4" s="66"/>
      <c r="GDB4" s="66"/>
      <c r="GDC4" s="66"/>
      <c r="GDD4" s="66"/>
      <c r="GDE4" s="66"/>
      <c r="GDF4" s="66"/>
      <c r="GDG4" s="66"/>
      <c r="GDH4" s="66"/>
      <c r="GDI4" s="66"/>
      <c r="GDJ4" s="66"/>
      <c r="GDK4" s="66"/>
      <c r="GDL4" s="66"/>
      <c r="GDM4" s="66"/>
      <c r="GDN4" s="66"/>
      <c r="GDO4" s="66"/>
      <c r="GDP4" s="66"/>
      <c r="GDQ4" s="66"/>
      <c r="GDR4" s="66"/>
      <c r="GDS4" s="66"/>
      <c r="GDT4" s="66"/>
      <c r="GDU4" s="66"/>
      <c r="GDV4" s="66"/>
      <c r="GDW4" s="66"/>
      <c r="GDX4" s="66"/>
      <c r="GDY4" s="66"/>
      <c r="GDZ4" s="66"/>
      <c r="GEA4" s="66"/>
      <c r="GEB4" s="66"/>
      <c r="GEC4" s="66"/>
      <c r="GED4" s="66"/>
      <c r="GEE4" s="66"/>
      <c r="GEF4" s="66"/>
      <c r="GEG4" s="66"/>
      <c r="GEH4" s="66"/>
      <c r="GEI4" s="66"/>
      <c r="GEJ4" s="66"/>
      <c r="GEK4" s="66"/>
      <c r="GEL4" s="66"/>
      <c r="GEM4" s="66"/>
      <c r="GEN4" s="66"/>
      <c r="GEO4" s="66"/>
      <c r="GEP4" s="66"/>
      <c r="GEQ4" s="66"/>
      <c r="GER4" s="66"/>
      <c r="GES4" s="66"/>
      <c r="GET4" s="66"/>
      <c r="GEU4" s="66"/>
      <c r="GEV4" s="66"/>
      <c r="GEW4" s="66"/>
      <c r="GEX4" s="66"/>
      <c r="GEY4" s="66"/>
      <c r="GEZ4" s="66"/>
      <c r="GFA4" s="66"/>
      <c r="GFB4" s="66"/>
      <c r="GFC4" s="66"/>
      <c r="GFD4" s="66"/>
      <c r="GFE4" s="66"/>
      <c r="GFF4" s="66"/>
      <c r="GFG4" s="66"/>
      <c r="GFH4" s="66"/>
      <c r="GFI4" s="66"/>
      <c r="GFJ4" s="66"/>
      <c r="GFK4" s="66"/>
      <c r="GFL4" s="66"/>
      <c r="GFM4" s="66"/>
      <c r="GFN4" s="66"/>
      <c r="GFO4" s="66"/>
      <c r="GFP4" s="66"/>
      <c r="GFQ4" s="66"/>
      <c r="GFR4" s="66"/>
      <c r="GFS4" s="66"/>
      <c r="GFT4" s="66"/>
      <c r="GFU4" s="66"/>
      <c r="GFV4" s="66"/>
      <c r="GFW4" s="66"/>
      <c r="GFX4" s="66"/>
      <c r="GFY4" s="66"/>
      <c r="GFZ4" s="66"/>
      <c r="GGA4" s="66"/>
      <c r="GGB4" s="66"/>
      <c r="GGC4" s="66"/>
      <c r="GGD4" s="66"/>
      <c r="GGE4" s="66"/>
      <c r="GGF4" s="66"/>
      <c r="GGG4" s="66"/>
      <c r="GGH4" s="66"/>
      <c r="GGI4" s="66"/>
      <c r="GGJ4" s="66"/>
      <c r="GGK4" s="66"/>
      <c r="GGL4" s="66"/>
      <c r="GGM4" s="66"/>
      <c r="GGN4" s="66"/>
      <c r="GGO4" s="66"/>
      <c r="GGP4" s="66"/>
      <c r="GGQ4" s="66"/>
      <c r="GGR4" s="66"/>
      <c r="GGS4" s="66"/>
      <c r="GGT4" s="66"/>
      <c r="GGU4" s="66"/>
      <c r="GGV4" s="66"/>
      <c r="GGW4" s="66"/>
      <c r="GGX4" s="66"/>
      <c r="GGY4" s="66"/>
      <c r="GGZ4" s="66"/>
      <c r="GHA4" s="66"/>
      <c r="GHB4" s="66"/>
      <c r="GHC4" s="66"/>
      <c r="GHD4" s="66"/>
      <c r="GHE4" s="66"/>
      <c r="GHF4" s="66"/>
      <c r="GHG4" s="66"/>
      <c r="GHH4" s="66"/>
      <c r="GHI4" s="66"/>
      <c r="GHJ4" s="66"/>
      <c r="GHK4" s="66"/>
      <c r="GHL4" s="66"/>
      <c r="GHM4" s="66"/>
      <c r="GHN4" s="66"/>
      <c r="GHO4" s="66"/>
      <c r="GHP4" s="66"/>
      <c r="GHQ4" s="66"/>
      <c r="GHR4" s="66"/>
      <c r="GHS4" s="66"/>
      <c r="GHT4" s="66"/>
      <c r="GHU4" s="66"/>
      <c r="GHV4" s="66"/>
      <c r="GHW4" s="66"/>
      <c r="GHX4" s="66"/>
      <c r="GHY4" s="66"/>
      <c r="GHZ4" s="66"/>
      <c r="GIA4" s="66"/>
      <c r="GIB4" s="66"/>
      <c r="GIC4" s="66"/>
      <c r="GID4" s="66"/>
      <c r="GIE4" s="66"/>
      <c r="GIF4" s="66"/>
      <c r="GIG4" s="66"/>
      <c r="GIH4" s="66"/>
      <c r="GII4" s="66"/>
      <c r="GIJ4" s="66"/>
      <c r="GIK4" s="66"/>
      <c r="GIL4" s="66"/>
      <c r="GIM4" s="66"/>
      <c r="GIN4" s="66"/>
      <c r="GIO4" s="66"/>
      <c r="GIP4" s="66"/>
      <c r="GIQ4" s="66"/>
      <c r="GIR4" s="66"/>
      <c r="GIS4" s="66"/>
      <c r="GIT4" s="66"/>
      <c r="GIU4" s="66"/>
      <c r="GIV4" s="66"/>
      <c r="GIW4" s="66"/>
      <c r="GIX4" s="66"/>
      <c r="GIY4" s="66"/>
      <c r="GIZ4" s="66"/>
      <c r="GJA4" s="66"/>
      <c r="GJB4" s="66"/>
      <c r="GJC4" s="66"/>
      <c r="GJD4" s="66"/>
      <c r="GJE4" s="66"/>
      <c r="GJF4" s="66"/>
      <c r="GJG4" s="66"/>
      <c r="GJH4" s="66"/>
      <c r="GJI4" s="66"/>
      <c r="GJJ4" s="66"/>
      <c r="GJK4" s="66"/>
      <c r="GJL4" s="66"/>
      <c r="GJM4" s="66"/>
      <c r="GJN4" s="66"/>
      <c r="GJO4" s="66"/>
      <c r="GJP4" s="66"/>
      <c r="GJQ4" s="66"/>
      <c r="GJR4" s="66"/>
      <c r="GJS4" s="66"/>
      <c r="GJT4" s="66"/>
      <c r="GJU4" s="66"/>
      <c r="GJV4" s="66"/>
      <c r="GJW4" s="66"/>
      <c r="GJX4" s="66"/>
      <c r="GJY4" s="66"/>
      <c r="GJZ4" s="66"/>
      <c r="GKA4" s="66"/>
      <c r="GKB4" s="66"/>
      <c r="GKC4" s="66"/>
      <c r="GKD4" s="66"/>
      <c r="GKE4" s="66"/>
      <c r="GKF4" s="66"/>
      <c r="GKG4" s="66"/>
      <c r="GKH4" s="66"/>
      <c r="GKI4" s="66"/>
      <c r="GKJ4" s="66"/>
      <c r="GKK4" s="66"/>
      <c r="GKL4" s="66"/>
      <c r="GKM4" s="66"/>
      <c r="GKN4" s="66"/>
      <c r="GKO4" s="66"/>
      <c r="GKP4" s="66"/>
      <c r="GKQ4" s="66"/>
      <c r="GKR4" s="66"/>
      <c r="GKS4" s="66"/>
      <c r="GKT4" s="66"/>
      <c r="GKU4" s="66"/>
      <c r="GKV4" s="66"/>
      <c r="GKW4" s="66"/>
      <c r="GKX4" s="66"/>
      <c r="GKY4" s="66"/>
      <c r="GKZ4" s="66"/>
      <c r="GLA4" s="66"/>
      <c r="GLB4" s="66"/>
      <c r="GLC4" s="66"/>
      <c r="GLD4" s="66"/>
      <c r="GLE4" s="66"/>
      <c r="GLF4" s="66"/>
      <c r="GLG4" s="66"/>
      <c r="GLH4" s="66"/>
      <c r="GLI4" s="66"/>
      <c r="GLJ4" s="66"/>
      <c r="GLK4" s="66"/>
      <c r="GLL4" s="66"/>
      <c r="GLM4" s="66"/>
      <c r="GLN4" s="66"/>
      <c r="GLO4" s="66"/>
      <c r="GLP4" s="66"/>
      <c r="GLQ4" s="66"/>
      <c r="GLR4" s="66"/>
      <c r="GLS4" s="66"/>
      <c r="GLT4" s="66"/>
      <c r="GLU4" s="66"/>
      <c r="GLV4" s="66"/>
      <c r="GLW4" s="66"/>
      <c r="GLX4" s="66"/>
      <c r="GLY4" s="66"/>
      <c r="GLZ4" s="66"/>
      <c r="GMA4" s="66"/>
      <c r="GMB4" s="66"/>
      <c r="GMC4" s="66"/>
      <c r="GMD4" s="66"/>
      <c r="GME4" s="66"/>
      <c r="GMF4" s="66"/>
      <c r="GMG4" s="66"/>
      <c r="GMH4" s="66"/>
      <c r="GMI4" s="66"/>
      <c r="GMJ4" s="66"/>
      <c r="GMK4" s="66"/>
      <c r="GML4" s="66"/>
      <c r="GMM4" s="66"/>
      <c r="GMN4" s="66"/>
      <c r="GMO4" s="66"/>
      <c r="GMP4" s="66"/>
      <c r="GMQ4" s="66"/>
      <c r="GMR4" s="66"/>
      <c r="GMS4" s="66"/>
      <c r="GMT4" s="66"/>
      <c r="GMU4" s="66"/>
      <c r="GMV4" s="66"/>
      <c r="GMW4" s="66"/>
      <c r="GMX4" s="66"/>
      <c r="GMY4" s="66"/>
      <c r="GMZ4" s="66"/>
      <c r="GNA4" s="66"/>
      <c r="GNB4" s="66"/>
      <c r="GNC4" s="66"/>
      <c r="GND4" s="66"/>
      <c r="GNE4" s="66"/>
      <c r="GNF4" s="66"/>
      <c r="GNG4" s="66"/>
      <c r="GNH4" s="66"/>
      <c r="GNI4" s="66"/>
      <c r="GNJ4" s="66"/>
      <c r="GNK4" s="66"/>
      <c r="GNL4" s="66"/>
      <c r="GNM4" s="66"/>
      <c r="GNN4" s="66"/>
      <c r="GNO4" s="66"/>
      <c r="GNP4" s="66"/>
      <c r="GNQ4" s="66"/>
      <c r="GNR4" s="66"/>
      <c r="GNS4" s="66"/>
      <c r="GNT4" s="66"/>
      <c r="GNU4" s="66"/>
      <c r="GNV4" s="66"/>
      <c r="GNW4" s="66"/>
      <c r="GNX4" s="66"/>
      <c r="GNY4" s="66"/>
      <c r="GNZ4" s="66"/>
      <c r="GOA4" s="66"/>
      <c r="GOB4" s="66"/>
      <c r="GOC4" s="66"/>
      <c r="GOD4" s="66"/>
      <c r="GOE4" s="66"/>
      <c r="GOF4" s="66"/>
      <c r="GOG4" s="66"/>
      <c r="GOH4" s="66"/>
      <c r="GOI4" s="66"/>
      <c r="GOJ4" s="66"/>
      <c r="GOK4" s="66"/>
      <c r="GOL4" s="66"/>
      <c r="GOM4" s="66"/>
      <c r="GON4" s="66"/>
      <c r="GOO4" s="66"/>
      <c r="GOP4" s="66"/>
      <c r="GOQ4" s="66"/>
      <c r="GOR4" s="66"/>
      <c r="GOS4" s="66"/>
      <c r="GOT4" s="66"/>
      <c r="GOU4" s="66"/>
      <c r="GOV4" s="66"/>
      <c r="GOW4" s="66"/>
      <c r="GOX4" s="66"/>
      <c r="GOY4" s="66"/>
      <c r="GOZ4" s="66"/>
      <c r="GPA4" s="66"/>
      <c r="GPB4" s="66"/>
      <c r="GPC4" s="66"/>
      <c r="GPD4" s="66"/>
      <c r="GPE4" s="66"/>
      <c r="GPF4" s="66"/>
      <c r="GPG4" s="66"/>
      <c r="GPH4" s="66"/>
      <c r="GPI4" s="66"/>
      <c r="GPJ4" s="66"/>
      <c r="GPK4" s="66"/>
      <c r="GPL4" s="66"/>
      <c r="GPM4" s="66"/>
      <c r="GPN4" s="66"/>
      <c r="GPO4" s="66"/>
      <c r="GPP4" s="66"/>
      <c r="GPQ4" s="66"/>
      <c r="GPR4" s="66"/>
      <c r="GPS4" s="66"/>
      <c r="GPT4" s="66"/>
      <c r="GPU4" s="66"/>
      <c r="GPV4" s="66"/>
      <c r="GPW4" s="66"/>
      <c r="GPX4" s="66"/>
      <c r="GPY4" s="66"/>
      <c r="GPZ4" s="66"/>
      <c r="GQA4" s="66"/>
      <c r="GQB4" s="66"/>
      <c r="GQC4" s="66"/>
      <c r="GQD4" s="66"/>
      <c r="GQE4" s="66"/>
      <c r="GQF4" s="66"/>
      <c r="GQG4" s="66"/>
      <c r="GQH4" s="66"/>
      <c r="GQI4" s="66"/>
      <c r="GQJ4" s="66"/>
      <c r="GQK4" s="66"/>
      <c r="GQL4" s="66"/>
      <c r="GQM4" s="66"/>
      <c r="GQN4" s="66"/>
      <c r="GQO4" s="66"/>
      <c r="GQP4" s="66"/>
      <c r="GQQ4" s="66"/>
      <c r="GQR4" s="66"/>
      <c r="GQS4" s="66"/>
      <c r="GQT4" s="66"/>
      <c r="GQU4" s="66"/>
      <c r="GQV4" s="66"/>
      <c r="GQW4" s="66"/>
      <c r="GQX4" s="66"/>
      <c r="GQY4" s="66"/>
      <c r="GQZ4" s="66"/>
      <c r="GRA4" s="66"/>
      <c r="GRB4" s="66"/>
      <c r="GRC4" s="66"/>
      <c r="GRD4" s="66"/>
      <c r="GRE4" s="66"/>
      <c r="GRF4" s="66"/>
      <c r="GRG4" s="66"/>
      <c r="GRH4" s="66"/>
      <c r="GRI4" s="66"/>
      <c r="GRJ4" s="66"/>
      <c r="GRK4" s="66"/>
      <c r="GRL4" s="66"/>
      <c r="GRM4" s="66"/>
      <c r="GRN4" s="66"/>
      <c r="GRO4" s="66"/>
      <c r="GRP4" s="66"/>
      <c r="GRQ4" s="66"/>
      <c r="GRR4" s="66"/>
      <c r="GRS4" s="66"/>
      <c r="GRT4" s="66"/>
      <c r="GRU4" s="66"/>
      <c r="GRV4" s="66"/>
      <c r="GRW4" s="66"/>
      <c r="GRX4" s="66"/>
      <c r="GRY4" s="66"/>
      <c r="GRZ4" s="66"/>
      <c r="GSA4" s="66"/>
      <c r="GSB4" s="66"/>
      <c r="GSC4" s="66"/>
      <c r="GSD4" s="66"/>
      <c r="GSE4" s="66"/>
      <c r="GSF4" s="66"/>
      <c r="GSG4" s="66"/>
      <c r="GSH4" s="66"/>
      <c r="GSI4" s="66"/>
      <c r="GSJ4" s="66"/>
      <c r="GSK4" s="66"/>
      <c r="GSL4" s="66"/>
      <c r="GSM4" s="66"/>
      <c r="GSN4" s="66"/>
      <c r="GSO4" s="66"/>
      <c r="GSP4" s="66"/>
      <c r="GSQ4" s="66"/>
      <c r="GSR4" s="66"/>
      <c r="GSS4" s="66"/>
      <c r="GST4" s="66"/>
      <c r="GSU4" s="66"/>
      <c r="GSV4" s="66"/>
      <c r="GSW4" s="66"/>
      <c r="GSX4" s="66"/>
      <c r="GSY4" s="66"/>
      <c r="GSZ4" s="66"/>
      <c r="GTA4" s="66"/>
      <c r="GTB4" s="66"/>
      <c r="GTC4" s="66"/>
      <c r="GTD4" s="66"/>
      <c r="GTE4" s="66"/>
      <c r="GTF4" s="66"/>
      <c r="GTG4" s="66"/>
      <c r="GTH4" s="66"/>
      <c r="GTI4" s="66"/>
      <c r="GTJ4" s="66"/>
      <c r="GTK4" s="66"/>
      <c r="GTL4" s="66"/>
      <c r="GTM4" s="66"/>
      <c r="GTN4" s="66"/>
      <c r="GTO4" s="66"/>
      <c r="GTP4" s="66"/>
      <c r="GTQ4" s="66"/>
      <c r="GTR4" s="66"/>
      <c r="GTS4" s="66"/>
      <c r="GTT4" s="66"/>
      <c r="GTU4" s="66"/>
      <c r="GTV4" s="66"/>
      <c r="GTW4" s="66"/>
      <c r="GTX4" s="66"/>
      <c r="GTY4" s="66"/>
      <c r="GTZ4" s="66"/>
      <c r="GUA4" s="66"/>
      <c r="GUB4" s="66"/>
      <c r="GUC4" s="66"/>
      <c r="GUD4" s="66"/>
      <c r="GUE4" s="66"/>
      <c r="GUF4" s="66"/>
      <c r="GUG4" s="66"/>
      <c r="GUH4" s="66"/>
      <c r="GUI4" s="66"/>
      <c r="GUJ4" s="66"/>
      <c r="GUK4" s="66"/>
      <c r="GUL4" s="66"/>
      <c r="GUM4" s="66"/>
      <c r="GUN4" s="66"/>
      <c r="GUO4" s="66"/>
      <c r="GUP4" s="66"/>
      <c r="GUQ4" s="66"/>
      <c r="GUR4" s="66"/>
      <c r="GUS4" s="66"/>
      <c r="GUT4" s="66"/>
      <c r="GUU4" s="66"/>
      <c r="GUV4" s="66"/>
      <c r="GUW4" s="66"/>
      <c r="GUX4" s="66"/>
      <c r="GUY4" s="66"/>
      <c r="GUZ4" s="66"/>
      <c r="GVA4" s="66"/>
      <c r="GVB4" s="66"/>
      <c r="GVC4" s="66"/>
      <c r="GVD4" s="66"/>
      <c r="GVE4" s="66"/>
      <c r="GVF4" s="66"/>
      <c r="GVG4" s="66"/>
      <c r="GVH4" s="66"/>
      <c r="GVI4" s="66"/>
      <c r="GVJ4" s="66"/>
      <c r="GVK4" s="66"/>
      <c r="GVL4" s="66"/>
      <c r="GVM4" s="66"/>
      <c r="GVN4" s="66"/>
      <c r="GVO4" s="66"/>
      <c r="GVP4" s="66"/>
      <c r="GVQ4" s="66"/>
      <c r="GVR4" s="66"/>
      <c r="GVS4" s="66"/>
      <c r="GVT4" s="66"/>
      <c r="GVU4" s="66"/>
      <c r="GVV4" s="66"/>
      <c r="GVW4" s="66"/>
      <c r="GVX4" s="66"/>
      <c r="GVY4" s="66"/>
      <c r="GVZ4" s="66"/>
      <c r="GWA4" s="66"/>
      <c r="GWB4" s="66"/>
      <c r="GWC4" s="66"/>
      <c r="GWD4" s="66"/>
      <c r="GWE4" s="66"/>
      <c r="GWF4" s="66"/>
      <c r="GWG4" s="66"/>
      <c r="GWH4" s="66"/>
      <c r="GWI4" s="66"/>
      <c r="GWJ4" s="66"/>
      <c r="GWK4" s="66"/>
      <c r="GWL4" s="66"/>
      <c r="GWM4" s="66"/>
      <c r="GWN4" s="66"/>
      <c r="GWO4" s="66"/>
      <c r="GWP4" s="66"/>
      <c r="GWQ4" s="66"/>
      <c r="GWR4" s="66"/>
      <c r="GWS4" s="66"/>
      <c r="GWT4" s="66"/>
      <c r="GWU4" s="66"/>
      <c r="GWV4" s="66"/>
      <c r="GWW4" s="66"/>
      <c r="GWX4" s="66"/>
      <c r="GWY4" s="66"/>
      <c r="GWZ4" s="66"/>
      <c r="GXA4" s="66"/>
      <c r="GXB4" s="66"/>
      <c r="GXC4" s="66"/>
      <c r="GXD4" s="66"/>
      <c r="GXE4" s="66"/>
      <c r="GXF4" s="66"/>
      <c r="GXG4" s="66"/>
      <c r="GXH4" s="66"/>
      <c r="GXI4" s="66"/>
      <c r="GXJ4" s="66"/>
      <c r="GXK4" s="66"/>
      <c r="GXL4" s="66"/>
      <c r="GXM4" s="66"/>
      <c r="GXN4" s="66"/>
      <c r="GXO4" s="66"/>
      <c r="GXP4" s="66"/>
      <c r="GXQ4" s="66"/>
      <c r="GXR4" s="66"/>
      <c r="GXS4" s="66"/>
      <c r="GXT4" s="66"/>
      <c r="GXU4" s="66"/>
      <c r="GXV4" s="66"/>
      <c r="GXW4" s="66"/>
      <c r="GXX4" s="66"/>
      <c r="GXY4" s="66"/>
      <c r="GXZ4" s="66"/>
      <c r="GYA4" s="66"/>
      <c r="GYB4" s="66"/>
      <c r="GYC4" s="66"/>
      <c r="GYD4" s="66"/>
      <c r="GYE4" s="66"/>
      <c r="GYF4" s="66"/>
      <c r="GYG4" s="66"/>
      <c r="GYH4" s="66"/>
      <c r="GYI4" s="66"/>
      <c r="GYJ4" s="66"/>
      <c r="GYK4" s="66"/>
      <c r="GYL4" s="66"/>
      <c r="GYM4" s="66"/>
      <c r="GYN4" s="66"/>
      <c r="GYO4" s="66"/>
      <c r="GYP4" s="66"/>
      <c r="GYQ4" s="66"/>
      <c r="GYR4" s="66"/>
      <c r="GYS4" s="66"/>
      <c r="GYT4" s="66"/>
      <c r="GYU4" s="66"/>
      <c r="GYV4" s="66"/>
      <c r="GYW4" s="66"/>
      <c r="GYX4" s="66"/>
      <c r="GYY4" s="66"/>
      <c r="GYZ4" s="66"/>
      <c r="GZA4" s="66"/>
      <c r="GZB4" s="66"/>
      <c r="GZC4" s="66"/>
      <c r="GZD4" s="66"/>
      <c r="GZE4" s="66"/>
      <c r="GZF4" s="66"/>
      <c r="GZG4" s="66"/>
      <c r="GZH4" s="66"/>
      <c r="GZI4" s="66"/>
      <c r="GZJ4" s="66"/>
      <c r="GZK4" s="66"/>
      <c r="GZL4" s="66"/>
      <c r="GZM4" s="66"/>
      <c r="GZN4" s="66"/>
      <c r="GZO4" s="66"/>
      <c r="GZP4" s="66"/>
      <c r="GZQ4" s="66"/>
      <c r="GZR4" s="66"/>
      <c r="GZS4" s="66"/>
      <c r="GZT4" s="66"/>
      <c r="GZU4" s="66"/>
      <c r="GZV4" s="66"/>
      <c r="GZW4" s="66"/>
      <c r="GZX4" s="66"/>
      <c r="GZY4" s="66"/>
      <c r="GZZ4" s="66"/>
      <c r="HAA4" s="66"/>
      <c r="HAB4" s="66"/>
      <c r="HAC4" s="66"/>
      <c r="HAD4" s="66"/>
      <c r="HAE4" s="66"/>
      <c r="HAF4" s="66"/>
      <c r="HAG4" s="66"/>
      <c r="HAH4" s="66"/>
      <c r="HAI4" s="66"/>
      <c r="HAJ4" s="66"/>
      <c r="HAK4" s="66"/>
      <c r="HAL4" s="66"/>
      <c r="HAM4" s="66"/>
      <c r="HAN4" s="66"/>
      <c r="HAO4" s="66"/>
      <c r="HAP4" s="66"/>
      <c r="HAQ4" s="66"/>
      <c r="HAR4" s="66"/>
      <c r="HAS4" s="66"/>
      <c r="HAT4" s="66"/>
      <c r="HAU4" s="66"/>
      <c r="HAV4" s="66"/>
      <c r="HAW4" s="66"/>
      <c r="HAX4" s="66"/>
      <c r="HAY4" s="66"/>
      <c r="HAZ4" s="66"/>
      <c r="HBA4" s="66"/>
      <c r="HBB4" s="66"/>
      <c r="HBC4" s="66"/>
      <c r="HBD4" s="66"/>
      <c r="HBE4" s="66"/>
      <c r="HBF4" s="66"/>
      <c r="HBG4" s="66"/>
      <c r="HBH4" s="66"/>
      <c r="HBI4" s="66"/>
      <c r="HBJ4" s="66"/>
      <c r="HBK4" s="66"/>
      <c r="HBL4" s="66"/>
      <c r="HBM4" s="66"/>
      <c r="HBN4" s="66"/>
      <c r="HBO4" s="66"/>
      <c r="HBP4" s="66"/>
      <c r="HBQ4" s="66"/>
      <c r="HBR4" s="66"/>
      <c r="HBS4" s="66"/>
      <c r="HBT4" s="66"/>
      <c r="HBU4" s="66"/>
      <c r="HBV4" s="66"/>
      <c r="HBW4" s="66"/>
      <c r="HBX4" s="66"/>
      <c r="HBY4" s="66"/>
      <c r="HBZ4" s="66"/>
      <c r="HCA4" s="66"/>
      <c r="HCB4" s="66"/>
      <c r="HCC4" s="66"/>
      <c r="HCD4" s="66"/>
      <c r="HCE4" s="66"/>
      <c r="HCF4" s="66"/>
      <c r="HCG4" s="66"/>
      <c r="HCH4" s="66"/>
      <c r="HCI4" s="66"/>
      <c r="HCJ4" s="66"/>
      <c r="HCK4" s="66"/>
      <c r="HCL4" s="66"/>
      <c r="HCM4" s="66"/>
      <c r="HCN4" s="66"/>
      <c r="HCO4" s="66"/>
      <c r="HCP4" s="66"/>
      <c r="HCQ4" s="66"/>
      <c r="HCR4" s="66"/>
      <c r="HCS4" s="66"/>
      <c r="HCT4" s="66"/>
      <c r="HCU4" s="66"/>
      <c r="HCV4" s="66"/>
      <c r="HCW4" s="66"/>
      <c r="HCX4" s="66"/>
      <c r="HCY4" s="66"/>
      <c r="HCZ4" s="66"/>
      <c r="HDA4" s="66"/>
      <c r="HDB4" s="66"/>
      <c r="HDC4" s="66"/>
      <c r="HDD4" s="66"/>
      <c r="HDE4" s="66"/>
      <c r="HDF4" s="66"/>
      <c r="HDG4" s="66"/>
      <c r="HDH4" s="66"/>
      <c r="HDI4" s="66"/>
      <c r="HDJ4" s="66"/>
      <c r="HDK4" s="66"/>
      <c r="HDL4" s="66"/>
      <c r="HDM4" s="66"/>
      <c r="HDN4" s="66"/>
      <c r="HDO4" s="66"/>
      <c r="HDP4" s="66"/>
      <c r="HDQ4" s="66"/>
      <c r="HDR4" s="66"/>
      <c r="HDS4" s="66"/>
      <c r="HDT4" s="66"/>
      <c r="HDU4" s="66"/>
      <c r="HDV4" s="66"/>
      <c r="HDW4" s="66"/>
      <c r="HDX4" s="66"/>
      <c r="HDY4" s="66"/>
      <c r="HDZ4" s="66"/>
      <c r="HEA4" s="66"/>
      <c r="HEB4" s="66"/>
      <c r="HEC4" s="66"/>
      <c r="HED4" s="66"/>
      <c r="HEE4" s="66"/>
      <c r="HEF4" s="66"/>
      <c r="HEG4" s="66"/>
      <c r="HEH4" s="66"/>
      <c r="HEI4" s="66"/>
      <c r="HEJ4" s="66"/>
      <c r="HEK4" s="66"/>
      <c r="HEL4" s="66"/>
      <c r="HEM4" s="66"/>
      <c r="HEN4" s="66"/>
      <c r="HEO4" s="66"/>
      <c r="HEP4" s="66"/>
      <c r="HEQ4" s="66"/>
      <c r="HER4" s="66"/>
      <c r="HES4" s="66"/>
      <c r="HET4" s="66"/>
      <c r="HEU4" s="66"/>
      <c r="HEV4" s="66"/>
      <c r="HEW4" s="66"/>
      <c r="HEX4" s="66"/>
      <c r="HEY4" s="66"/>
      <c r="HEZ4" s="66"/>
      <c r="HFA4" s="66"/>
      <c r="HFB4" s="66"/>
      <c r="HFC4" s="66"/>
      <c r="HFD4" s="66"/>
      <c r="HFE4" s="66"/>
      <c r="HFF4" s="66"/>
      <c r="HFG4" s="66"/>
      <c r="HFH4" s="66"/>
      <c r="HFI4" s="66"/>
      <c r="HFJ4" s="66"/>
      <c r="HFK4" s="66"/>
      <c r="HFL4" s="66"/>
      <c r="HFM4" s="66"/>
      <c r="HFN4" s="66"/>
      <c r="HFO4" s="66"/>
      <c r="HFP4" s="66"/>
      <c r="HFQ4" s="66"/>
      <c r="HFR4" s="66"/>
      <c r="HFS4" s="66"/>
      <c r="HFT4" s="66"/>
      <c r="HFU4" s="66"/>
      <c r="HFV4" s="66"/>
      <c r="HFW4" s="66"/>
      <c r="HFX4" s="66"/>
      <c r="HFY4" s="66"/>
      <c r="HFZ4" s="66"/>
      <c r="HGA4" s="66"/>
      <c r="HGB4" s="66"/>
      <c r="HGC4" s="66"/>
      <c r="HGD4" s="66"/>
      <c r="HGE4" s="66"/>
      <c r="HGF4" s="66"/>
      <c r="HGG4" s="66"/>
      <c r="HGH4" s="66"/>
      <c r="HGI4" s="66"/>
      <c r="HGJ4" s="66"/>
      <c r="HGK4" s="66"/>
      <c r="HGL4" s="66"/>
      <c r="HGM4" s="66"/>
      <c r="HGN4" s="66"/>
      <c r="HGO4" s="66"/>
      <c r="HGP4" s="66"/>
      <c r="HGQ4" s="66"/>
      <c r="HGR4" s="66"/>
      <c r="HGS4" s="66"/>
      <c r="HGT4" s="66"/>
      <c r="HGU4" s="66"/>
      <c r="HGV4" s="66"/>
      <c r="HGW4" s="66"/>
      <c r="HGX4" s="66"/>
      <c r="HGY4" s="66"/>
      <c r="HGZ4" s="66"/>
      <c r="HHA4" s="66"/>
      <c r="HHB4" s="66"/>
      <c r="HHC4" s="66"/>
      <c r="HHD4" s="66"/>
      <c r="HHE4" s="66"/>
      <c r="HHF4" s="66"/>
      <c r="HHG4" s="66"/>
      <c r="HHH4" s="66"/>
      <c r="HHI4" s="66"/>
      <c r="HHJ4" s="66"/>
      <c r="HHK4" s="66"/>
      <c r="HHL4" s="66"/>
      <c r="HHM4" s="66"/>
      <c r="HHN4" s="66"/>
      <c r="HHO4" s="66"/>
      <c r="HHP4" s="66"/>
      <c r="HHQ4" s="66"/>
      <c r="HHR4" s="66"/>
      <c r="HHS4" s="66"/>
      <c r="HHT4" s="66"/>
      <c r="HHU4" s="66"/>
      <c r="HHV4" s="66"/>
      <c r="HHW4" s="66"/>
      <c r="HHX4" s="66"/>
      <c r="HHY4" s="66"/>
      <c r="HHZ4" s="66"/>
      <c r="HIA4" s="66"/>
      <c r="HIB4" s="66"/>
      <c r="HIC4" s="66"/>
      <c r="HID4" s="66"/>
      <c r="HIE4" s="66"/>
      <c r="HIF4" s="66"/>
      <c r="HIG4" s="66"/>
      <c r="HIH4" s="66"/>
      <c r="HII4" s="66"/>
      <c r="HIJ4" s="66"/>
      <c r="HIK4" s="66"/>
      <c r="HIL4" s="66"/>
      <c r="HIM4" s="66"/>
      <c r="HIN4" s="66"/>
      <c r="HIO4" s="66"/>
      <c r="HIP4" s="66"/>
      <c r="HIQ4" s="66"/>
      <c r="HIR4" s="66"/>
      <c r="HIS4" s="66"/>
      <c r="HIT4" s="66"/>
      <c r="HIU4" s="66"/>
      <c r="HIV4" s="66"/>
      <c r="HIW4" s="66"/>
      <c r="HIX4" s="66"/>
      <c r="HIY4" s="66"/>
      <c r="HIZ4" s="66"/>
      <c r="HJA4" s="66"/>
      <c r="HJB4" s="66"/>
      <c r="HJC4" s="66"/>
      <c r="HJD4" s="66"/>
      <c r="HJE4" s="66"/>
      <c r="HJF4" s="66"/>
      <c r="HJG4" s="66"/>
      <c r="HJH4" s="66"/>
      <c r="HJI4" s="66"/>
      <c r="HJJ4" s="66"/>
      <c r="HJK4" s="66"/>
      <c r="HJL4" s="66"/>
      <c r="HJM4" s="66"/>
      <c r="HJN4" s="66"/>
      <c r="HJO4" s="66"/>
      <c r="HJP4" s="66"/>
      <c r="HJQ4" s="66"/>
      <c r="HJR4" s="66"/>
      <c r="HJS4" s="66"/>
      <c r="HJT4" s="66"/>
      <c r="HJU4" s="66"/>
      <c r="HJV4" s="66"/>
      <c r="HJW4" s="66"/>
      <c r="HJX4" s="66"/>
      <c r="HJY4" s="66"/>
      <c r="HJZ4" s="66"/>
      <c r="HKA4" s="66"/>
      <c r="HKB4" s="66"/>
      <c r="HKC4" s="66"/>
      <c r="HKD4" s="66"/>
      <c r="HKE4" s="66"/>
      <c r="HKF4" s="66"/>
      <c r="HKG4" s="66"/>
      <c r="HKH4" s="66"/>
      <c r="HKI4" s="66"/>
      <c r="HKJ4" s="66"/>
      <c r="HKK4" s="66"/>
      <c r="HKL4" s="66"/>
      <c r="HKM4" s="66"/>
      <c r="HKN4" s="66"/>
      <c r="HKO4" s="66"/>
      <c r="HKP4" s="66"/>
      <c r="HKQ4" s="66"/>
      <c r="HKR4" s="66"/>
      <c r="HKS4" s="66"/>
      <c r="HKT4" s="66"/>
      <c r="HKU4" s="66"/>
      <c r="HKV4" s="66"/>
      <c r="HKW4" s="66"/>
      <c r="HKX4" s="66"/>
      <c r="HKY4" s="66"/>
      <c r="HKZ4" s="66"/>
      <c r="HLA4" s="66"/>
      <c r="HLB4" s="66"/>
      <c r="HLC4" s="66"/>
      <c r="HLD4" s="66"/>
      <c r="HLE4" s="66"/>
      <c r="HLF4" s="66"/>
      <c r="HLG4" s="66"/>
      <c r="HLH4" s="66"/>
      <c r="HLI4" s="66"/>
      <c r="HLJ4" s="66"/>
      <c r="HLK4" s="66"/>
      <c r="HLL4" s="66"/>
      <c r="HLM4" s="66"/>
      <c r="HLN4" s="66"/>
      <c r="HLO4" s="66"/>
      <c r="HLP4" s="66"/>
      <c r="HLQ4" s="66"/>
      <c r="HLR4" s="66"/>
      <c r="HLS4" s="66"/>
      <c r="HLT4" s="66"/>
      <c r="HLU4" s="66"/>
      <c r="HLV4" s="66"/>
      <c r="HLW4" s="66"/>
      <c r="HLX4" s="66"/>
      <c r="HLY4" s="66"/>
      <c r="HLZ4" s="66"/>
      <c r="HMA4" s="66"/>
      <c r="HMB4" s="66"/>
      <c r="HMC4" s="66"/>
      <c r="HMD4" s="66"/>
      <c r="HME4" s="66"/>
      <c r="HMF4" s="66"/>
      <c r="HMG4" s="66"/>
      <c r="HMH4" s="66"/>
      <c r="HMI4" s="66"/>
      <c r="HMJ4" s="66"/>
      <c r="HMK4" s="66"/>
      <c r="HML4" s="66"/>
      <c r="HMM4" s="66"/>
      <c r="HMN4" s="66"/>
      <c r="HMO4" s="66"/>
      <c r="HMP4" s="66"/>
      <c r="HMQ4" s="66"/>
      <c r="HMR4" s="66"/>
      <c r="HMS4" s="66"/>
      <c r="HMT4" s="66"/>
      <c r="HMU4" s="66"/>
      <c r="HMV4" s="66"/>
      <c r="HMW4" s="66"/>
      <c r="HMX4" s="66"/>
      <c r="HMY4" s="66"/>
      <c r="HMZ4" s="66"/>
      <c r="HNA4" s="66"/>
      <c r="HNB4" s="66"/>
      <c r="HNC4" s="66"/>
      <c r="HND4" s="66"/>
      <c r="HNE4" s="66"/>
      <c r="HNF4" s="66"/>
      <c r="HNG4" s="66"/>
      <c r="HNH4" s="66"/>
      <c r="HNI4" s="66"/>
      <c r="HNJ4" s="66"/>
      <c r="HNK4" s="66"/>
      <c r="HNL4" s="66"/>
      <c r="HNM4" s="66"/>
      <c r="HNN4" s="66"/>
      <c r="HNO4" s="66"/>
      <c r="HNP4" s="66"/>
      <c r="HNQ4" s="66"/>
      <c r="HNR4" s="66"/>
      <c r="HNS4" s="66"/>
      <c r="HNT4" s="66"/>
      <c r="HNU4" s="66"/>
      <c r="HNV4" s="66"/>
      <c r="HNW4" s="66"/>
      <c r="HNX4" s="66"/>
      <c r="HNY4" s="66"/>
      <c r="HNZ4" s="66"/>
      <c r="HOA4" s="66"/>
      <c r="HOB4" s="66"/>
      <c r="HOC4" s="66"/>
      <c r="HOD4" s="66"/>
      <c r="HOE4" s="66"/>
      <c r="HOF4" s="66"/>
      <c r="HOG4" s="66"/>
      <c r="HOH4" s="66"/>
      <c r="HOI4" s="66"/>
      <c r="HOJ4" s="66"/>
      <c r="HOK4" s="66"/>
      <c r="HOL4" s="66"/>
      <c r="HOM4" s="66"/>
      <c r="HON4" s="66"/>
      <c r="HOO4" s="66"/>
      <c r="HOP4" s="66"/>
      <c r="HOQ4" s="66"/>
      <c r="HOR4" s="66"/>
      <c r="HOS4" s="66"/>
      <c r="HOT4" s="66"/>
      <c r="HOU4" s="66"/>
      <c r="HOV4" s="66"/>
      <c r="HOW4" s="66"/>
      <c r="HOX4" s="66"/>
      <c r="HOY4" s="66"/>
      <c r="HOZ4" s="66"/>
      <c r="HPA4" s="66"/>
      <c r="HPB4" s="66"/>
      <c r="HPC4" s="66"/>
      <c r="HPD4" s="66"/>
      <c r="HPE4" s="66"/>
      <c r="HPF4" s="66"/>
      <c r="HPG4" s="66"/>
      <c r="HPH4" s="66"/>
      <c r="HPI4" s="66"/>
      <c r="HPJ4" s="66"/>
      <c r="HPK4" s="66"/>
      <c r="HPL4" s="66"/>
      <c r="HPM4" s="66"/>
      <c r="HPN4" s="66"/>
      <c r="HPO4" s="66"/>
      <c r="HPP4" s="66"/>
      <c r="HPQ4" s="66"/>
      <c r="HPR4" s="66"/>
      <c r="HPS4" s="66"/>
      <c r="HPT4" s="66"/>
      <c r="HPU4" s="66"/>
      <c r="HPV4" s="66"/>
      <c r="HPW4" s="66"/>
      <c r="HPX4" s="66"/>
      <c r="HPY4" s="66"/>
      <c r="HPZ4" s="66"/>
      <c r="HQA4" s="66"/>
      <c r="HQB4" s="66"/>
      <c r="HQC4" s="66"/>
      <c r="HQD4" s="66"/>
      <c r="HQE4" s="66"/>
      <c r="HQF4" s="66"/>
      <c r="HQG4" s="66"/>
      <c r="HQH4" s="66"/>
      <c r="HQI4" s="66"/>
      <c r="HQJ4" s="66"/>
      <c r="HQK4" s="66"/>
      <c r="HQL4" s="66"/>
      <c r="HQM4" s="66"/>
      <c r="HQN4" s="66"/>
      <c r="HQO4" s="66"/>
      <c r="HQP4" s="66"/>
      <c r="HQQ4" s="66"/>
      <c r="HQR4" s="66"/>
      <c r="HQS4" s="66"/>
      <c r="HQT4" s="66"/>
      <c r="HQU4" s="66"/>
      <c r="HQV4" s="66"/>
      <c r="HQW4" s="66"/>
      <c r="HQX4" s="66"/>
      <c r="HQY4" s="66"/>
      <c r="HQZ4" s="66"/>
      <c r="HRA4" s="66"/>
      <c r="HRB4" s="66"/>
      <c r="HRC4" s="66"/>
      <c r="HRD4" s="66"/>
      <c r="HRE4" s="66"/>
      <c r="HRF4" s="66"/>
      <c r="HRG4" s="66"/>
      <c r="HRH4" s="66"/>
      <c r="HRI4" s="66"/>
      <c r="HRJ4" s="66"/>
      <c r="HRK4" s="66"/>
      <c r="HRL4" s="66"/>
      <c r="HRM4" s="66"/>
      <c r="HRN4" s="66"/>
      <c r="HRO4" s="66"/>
      <c r="HRP4" s="66"/>
      <c r="HRQ4" s="66"/>
      <c r="HRR4" s="66"/>
      <c r="HRS4" s="66"/>
      <c r="HRT4" s="66"/>
      <c r="HRU4" s="66"/>
      <c r="HRV4" s="66"/>
      <c r="HRW4" s="66"/>
      <c r="HRX4" s="66"/>
      <c r="HRY4" s="66"/>
      <c r="HRZ4" s="66"/>
      <c r="HSA4" s="66"/>
      <c r="HSB4" s="66"/>
      <c r="HSC4" s="66"/>
      <c r="HSD4" s="66"/>
      <c r="HSE4" s="66"/>
      <c r="HSF4" s="66"/>
      <c r="HSG4" s="66"/>
      <c r="HSH4" s="66"/>
      <c r="HSI4" s="66"/>
      <c r="HSJ4" s="66"/>
      <c r="HSK4" s="66"/>
      <c r="HSL4" s="66"/>
      <c r="HSM4" s="66"/>
      <c r="HSN4" s="66"/>
      <c r="HSO4" s="66"/>
      <c r="HSP4" s="66"/>
      <c r="HSQ4" s="66"/>
      <c r="HSR4" s="66"/>
      <c r="HSS4" s="66"/>
      <c r="HST4" s="66"/>
      <c r="HSU4" s="66"/>
      <c r="HSV4" s="66"/>
      <c r="HSW4" s="66"/>
      <c r="HSX4" s="66"/>
      <c r="HSY4" s="66"/>
      <c r="HSZ4" s="66"/>
      <c r="HTA4" s="66"/>
      <c r="HTB4" s="66"/>
      <c r="HTC4" s="66"/>
      <c r="HTD4" s="66"/>
      <c r="HTE4" s="66"/>
      <c r="HTF4" s="66"/>
      <c r="HTG4" s="66"/>
      <c r="HTH4" s="66"/>
      <c r="HTI4" s="66"/>
      <c r="HTJ4" s="66"/>
      <c r="HTK4" s="66"/>
      <c r="HTL4" s="66"/>
      <c r="HTM4" s="66"/>
      <c r="HTN4" s="66"/>
      <c r="HTO4" s="66"/>
      <c r="HTP4" s="66"/>
      <c r="HTQ4" s="66"/>
      <c r="HTR4" s="66"/>
      <c r="HTS4" s="66"/>
      <c r="HTT4" s="66"/>
      <c r="HTU4" s="66"/>
      <c r="HTV4" s="66"/>
      <c r="HTW4" s="66"/>
      <c r="HTX4" s="66"/>
      <c r="HTY4" s="66"/>
      <c r="HTZ4" s="66"/>
      <c r="HUA4" s="66"/>
      <c r="HUB4" s="66"/>
      <c r="HUC4" s="66"/>
      <c r="HUD4" s="66"/>
      <c r="HUE4" s="66"/>
      <c r="HUF4" s="66"/>
      <c r="HUG4" s="66"/>
      <c r="HUH4" s="66"/>
      <c r="HUI4" s="66"/>
      <c r="HUJ4" s="66"/>
      <c r="HUK4" s="66"/>
      <c r="HUL4" s="66"/>
      <c r="HUM4" s="66"/>
      <c r="HUN4" s="66"/>
      <c r="HUO4" s="66"/>
      <c r="HUP4" s="66"/>
      <c r="HUQ4" s="66"/>
      <c r="HUR4" s="66"/>
      <c r="HUS4" s="66"/>
      <c r="HUT4" s="66"/>
      <c r="HUU4" s="66"/>
      <c r="HUV4" s="66"/>
      <c r="HUW4" s="66"/>
      <c r="HUX4" s="66"/>
      <c r="HUY4" s="66"/>
      <c r="HUZ4" s="66"/>
      <c r="HVA4" s="66"/>
      <c r="HVB4" s="66"/>
      <c r="HVC4" s="66"/>
      <c r="HVD4" s="66"/>
      <c r="HVE4" s="66"/>
      <c r="HVF4" s="66"/>
      <c r="HVG4" s="66"/>
      <c r="HVH4" s="66"/>
      <c r="HVI4" s="66"/>
      <c r="HVJ4" s="66"/>
      <c r="HVK4" s="66"/>
      <c r="HVL4" s="66"/>
      <c r="HVM4" s="66"/>
      <c r="HVN4" s="66"/>
      <c r="HVO4" s="66"/>
      <c r="HVP4" s="66"/>
      <c r="HVQ4" s="66"/>
      <c r="HVR4" s="66"/>
      <c r="HVS4" s="66"/>
      <c r="HVT4" s="66"/>
      <c r="HVU4" s="66"/>
      <c r="HVV4" s="66"/>
      <c r="HVW4" s="66"/>
      <c r="HVX4" s="66"/>
      <c r="HVY4" s="66"/>
      <c r="HVZ4" s="66"/>
      <c r="HWA4" s="66"/>
      <c r="HWB4" s="66"/>
      <c r="HWC4" s="66"/>
      <c r="HWD4" s="66"/>
      <c r="HWE4" s="66"/>
      <c r="HWF4" s="66"/>
      <c r="HWG4" s="66"/>
      <c r="HWH4" s="66"/>
      <c r="HWI4" s="66"/>
      <c r="HWJ4" s="66"/>
      <c r="HWK4" s="66"/>
      <c r="HWL4" s="66"/>
      <c r="HWM4" s="66"/>
      <c r="HWN4" s="66"/>
      <c r="HWO4" s="66"/>
      <c r="HWP4" s="66"/>
      <c r="HWQ4" s="66"/>
      <c r="HWR4" s="66"/>
      <c r="HWS4" s="66"/>
      <c r="HWT4" s="66"/>
      <c r="HWU4" s="66"/>
      <c r="HWV4" s="66"/>
      <c r="HWW4" s="66"/>
      <c r="HWX4" s="66"/>
      <c r="HWY4" s="66"/>
      <c r="HWZ4" s="66"/>
      <c r="HXA4" s="66"/>
      <c r="HXB4" s="66"/>
      <c r="HXC4" s="66"/>
      <c r="HXD4" s="66"/>
      <c r="HXE4" s="66"/>
      <c r="HXF4" s="66"/>
      <c r="HXG4" s="66"/>
      <c r="HXH4" s="66"/>
      <c r="HXI4" s="66"/>
      <c r="HXJ4" s="66"/>
      <c r="HXK4" s="66"/>
      <c r="HXL4" s="66"/>
      <c r="HXM4" s="66"/>
      <c r="HXN4" s="66"/>
      <c r="HXO4" s="66"/>
      <c r="HXP4" s="66"/>
      <c r="HXQ4" s="66"/>
      <c r="HXR4" s="66"/>
      <c r="HXS4" s="66"/>
      <c r="HXT4" s="66"/>
      <c r="HXU4" s="66"/>
      <c r="HXV4" s="66"/>
      <c r="HXW4" s="66"/>
      <c r="HXX4" s="66"/>
      <c r="HXY4" s="66"/>
      <c r="HXZ4" s="66"/>
      <c r="HYA4" s="66"/>
      <c r="HYB4" s="66"/>
      <c r="HYC4" s="66"/>
      <c r="HYD4" s="66"/>
      <c r="HYE4" s="66"/>
      <c r="HYF4" s="66"/>
      <c r="HYG4" s="66"/>
      <c r="HYH4" s="66"/>
      <c r="HYI4" s="66"/>
      <c r="HYJ4" s="66"/>
      <c r="HYK4" s="66"/>
      <c r="HYL4" s="66"/>
      <c r="HYM4" s="66"/>
      <c r="HYN4" s="66"/>
      <c r="HYO4" s="66"/>
      <c r="HYP4" s="66"/>
      <c r="HYQ4" s="66"/>
      <c r="HYR4" s="66"/>
      <c r="HYS4" s="66"/>
      <c r="HYT4" s="66"/>
      <c r="HYU4" s="66"/>
      <c r="HYV4" s="66"/>
      <c r="HYW4" s="66"/>
      <c r="HYX4" s="66"/>
      <c r="HYY4" s="66"/>
      <c r="HYZ4" s="66"/>
      <c r="HZA4" s="66"/>
      <c r="HZB4" s="66"/>
      <c r="HZC4" s="66"/>
      <c r="HZD4" s="66"/>
      <c r="HZE4" s="66"/>
      <c r="HZF4" s="66"/>
      <c r="HZG4" s="66"/>
      <c r="HZH4" s="66"/>
      <c r="HZI4" s="66"/>
      <c r="HZJ4" s="66"/>
      <c r="HZK4" s="66"/>
      <c r="HZL4" s="66"/>
      <c r="HZM4" s="66"/>
      <c r="HZN4" s="66"/>
      <c r="HZO4" s="66"/>
      <c r="HZP4" s="66"/>
      <c r="HZQ4" s="66"/>
      <c r="HZR4" s="66"/>
      <c r="HZS4" s="66"/>
      <c r="HZT4" s="66"/>
      <c r="HZU4" s="66"/>
      <c r="HZV4" s="66"/>
      <c r="HZW4" s="66"/>
      <c r="HZX4" s="66"/>
      <c r="HZY4" s="66"/>
      <c r="HZZ4" s="66"/>
      <c r="IAA4" s="66"/>
      <c r="IAB4" s="66"/>
      <c r="IAC4" s="66"/>
      <c r="IAD4" s="66"/>
      <c r="IAE4" s="66"/>
      <c r="IAF4" s="66"/>
      <c r="IAG4" s="66"/>
      <c r="IAH4" s="66"/>
      <c r="IAI4" s="66"/>
      <c r="IAJ4" s="66"/>
      <c r="IAK4" s="66"/>
      <c r="IAL4" s="66"/>
      <c r="IAM4" s="66"/>
      <c r="IAN4" s="66"/>
      <c r="IAO4" s="66"/>
      <c r="IAP4" s="66"/>
      <c r="IAQ4" s="66"/>
      <c r="IAR4" s="66"/>
      <c r="IAS4" s="66"/>
      <c r="IAT4" s="66"/>
      <c r="IAU4" s="66"/>
      <c r="IAV4" s="66"/>
      <c r="IAW4" s="66"/>
      <c r="IAX4" s="66"/>
      <c r="IAY4" s="66"/>
      <c r="IAZ4" s="66"/>
      <c r="IBA4" s="66"/>
      <c r="IBB4" s="66"/>
      <c r="IBC4" s="66"/>
      <c r="IBD4" s="66"/>
      <c r="IBE4" s="66"/>
      <c r="IBF4" s="66"/>
      <c r="IBG4" s="66"/>
      <c r="IBH4" s="66"/>
      <c r="IBI4" s="66"/>
      <c r="IBJ4" s="66"/>
      <c r="IBK4" s="66"/>
      <c r="IBL4" s="66"/>
      <c r="IBM4" s="66"/>
      <c r="IBN4" s="66"/>
      <c r="IBO4" s="66"/>
      <c r="IBP4" s="66"/>
      <c r="IBQ4" s="66"/>
      <c r="IBR4" s="66"/>
      <c r="IBS4" s="66"/>
      <c r="IBT4" s="66"/>
      <c r="IBU4" s="66"/>
      <c r="IBV4" s="66"/>
      <c r="IBW4" s="66"/>
      <c r="IBX4" s="66"/>
      <c r="IBY4" s="66"/>
      <c r="IBZ4" s="66"/>
      <c r="ICA4" s="66"/>
      <c r="ICB4" s="66"/>
      <c r="ICC4" s="66"/>
      <c r="ICD4" s="66"/>
      <c r="ICE4" s="66"/>
      <c r="ICF4" s="66"/>
      <c r="ICG4" s="66"/>
      <c r="ICH4" s="66"/>
      <c r="ICI4" s="66"/>
      <c r="ICJ4" s="66"/>
      <c r="ICK4" s="66"/>
      <c r="ICL4" s="66"/>
      <c r="ICM4" s="66"/>
      <c r="ICN4" s="66"/>
      <c r="ICO4" s="66"/>
      <c r="ICP4" s="66"/>
      <c r="ICQ4" s="66"/>
      <c r="ICR4" s="66"/>
      <c r="ICS4" s="66"/>
      <c r="ICT4" s="66"/>
      <c r="ICU4" s="66"/>
      <c r="ICV4" s="66"/>
      <c r="ICW4" s="66"/>
      <c r="ICX4" s="66"/>
      <c r="ICY4" s="66"/>
      <c r="ICZ4" s="66"/>
      <c r="IDA4" s="66"/>
      <c r="IDB4" s="66"/>
      <c r="IDC4" s="66"/>
      <c r="IDD4" s="66"/>
      <c r="IDE4" s="66"/>
      <c r="IDF4" s="66"/>
      <c r="IDG4" s="66"/>
      <c r="IDH4" s="66"/>
      <c r="IDI4" s="66"/>
      <c r="IDJ4" s="66"/>
      <c r="IDK4" s="66"/>
      <c r="IDL4" s="66"/>
      <c r="IDM4" s="66"/>
      <c r="IDN4" s="66"/>
      <c r="IDO4" s="66"/>
      <c r="IDP4" s="66"/>
      <c r="IDQ4" s="66"/>
      <c r="IDR4" s="66"/>
      <c r="IDS4" s="66"/>
      <c r="IDT4" s="66"/>
      <c r="IDU4" s="66"/>
      <c r="IDV4" s="66"/>
      <c r="IDW4" s="66"/>
      <c r="IDX4" s="66"/>
      <c r="IDY4" s="66"/>
      <c r="IDZ4" s="66"/>
      <c r="IEA4" s="66"/>
      <c r="IEB4" s="66"/>
      <c r="IEC4" s="66"/>
      <c r="IED4" s="66"/>
      <c r="IEE4" s="66"/>
      <c r="IEF4" s="66"/>
      <c r="IEG4" s="66"/>
      <c r="IEH4" s="66"/>
      <c r="IEI4" s="66"/>
      <c r="IEJ4" s="66"/>
      <c r="IEK4" s="66"/>
      <c r="IEL4" s="66"/>
      <c r="IEM4" s="66"/>
      <c r="IEN4" s="66"/>
      <c r="IEO4" s="66"/>
      <c r="IEP4" s="66"/>
      <c r="IEQ4" s="66"/>
      <c r="IER4" s="66"/>
      <c r="IES4" s="66"/>
      <c r="IET4" s="66"/>
      <c r="IEU4" s="66"/>
      <c r="IEV4" s="66"/>
      <c r="IEW4" s="66"/>
      <c r="IEX4" s="66"/>
      <c r="IEY4" s="66"/>
      <c r="IEZ4" s="66"/>
      <c r="IFA4" s="66"/>
      <c r="IFB4" s="66"/>
      <c r="IFC4" s="66"/>
      <c r="IFD4" s="66"/>
      <c r="IFE4" s="66"/>
      <c r="IFF4" s="66"/>
      <c r="IFG4" s="66"/>
      <c r="IFH4" s="66"/>
      <c r="IFI4" s="66"/>
      <c r="IFJ4" s="66"/>
      <c r="IFK4" s="66"/>
      <c r="IFL4" s="66"/>
      <c r="IFM4" s="66"/>
      <c r="IFN4" s="66"/>
      <c r="IFO4" s="66"/>
      <c r="IFP4" s="66"/>
      <c r="IFQ4" s="66"/>
      <c r="IFR4" s="66"/>
      <c r="IFS4" s="66"/>
      <c r="IFT4" s="66"/>
      <c r="IFU4" s="66"/>
      <c r="IFV4" s="66"/>
      <c r="IFW4" s="66"/>
      <c r="IFX4" s="66"/>
      <c r="IFY4" s="66"/>
      <c r="IFZ4" s="66"/>
      <c r="IGA4" s="66"/>
      <c r="IGB4" s="66"/>
      <c r="IGC4" s="66"/>
      <c r="IGD4" s="66"/>
      <c r="IGE4" s="66"/>
      <c r="IGF4" s="66"/>
      <c r="IGG4" s="66"/>
      <c r="IGH4" s="66"/>
      <c r="IGI4" s="66"/>
      <c r="IGJ4" s="66"/>
      <c r="IGK4" s="66"/>
      <c r="IGL4" s="66"/>
      <c r="IGM4" s="66"/>
      <c r="IGN4" s="66"/>
      <c r="IGO4" s="66"/>
      <c r="IGP4" s="66"/>
      <c r="IGQ4" s="66"/>
      <c r="IGR4" s="66"/>
      <c r="IGS4" s="66"/>
      <c r="IGT4" s="66"/>
      <c r="IGU4" s="66"/>
      <c r="IGV4" s="66"/>
      <c r="IGW4" s="66"/>
      <c r="IGX4" s="66"/>
      <c r="IGY4" s="66"/>
      <c r="IGZ4" s="66"/>
      <c r="IHA4" s="66"/>
      <c r="IHB4" s="66"/>
      <c r="IHC4" s="66"/>
      <c r="IHD4" s="66"/>
      <c r="IHE4" s="66"/>
      <c r="IHF4" s="66"/>
      <c r="IHG4" s="66"/>
      <c r="IHH4" s="66"/>
      <c r="IHI4" s="66"/>
      <c r="IHJ4" s="66"/>
      <c r="IHK4" s="66"/>
      <c r="IHL4" s="66"/>
      <c r="IHM4" s="66"/>
      <c r="IHN4" s="66"/>
      <c r="IHO4" s="66"/>
      <c r="IHP4" s="66"/>
      <c r="IHQ4" s="66"/>
      <c r="IHR4" s="66"/>
      <c r="IHS4" s="66"/>
      <c r="IHT4" s="66"/>
      <c r="IHU4" s="66"/>
      <c r="IHV4" s="66"/>
      <c r="IHW4" s="66"/>
      <c r="IHX4" s="66"/>
      <c r="IHY4" s="66"/>
      <c r="IHZ4" s="66"/>
      <c r="IIA4" s="66"/>
      <c r="IIB4" s="66"/>
      <c r="IIC4" s="66"/>
      <c r="IID4" s="66"/>
      <c r="IIE4" s="66"/>
      <c r="IIF4" s="66"/>
      <c r="IIG4" s="66"/>
      <c r="IIH4" s="66"/>
      <c r="III4" s="66"/>
      <c r="IIJ4" s="66"/>
      <c r="IIK4" s="66"/>
      <c r="IIL4" s="66"/>
      <c r="IIM4" s="66"/>
      <c r="IIN4" s="66"/>
      <c r="IIO4" s="66"/>
      <c r="IIP4" s="66"/>
      <c r="IIQ4" s="66"/>
      <c r="IIR4" s="66"/>
      <c r="IIS4" s="66"/>
      <c r="IIT4" s="66"/>
      <c r="IIU4" s="66"/>
      <c r="IIV4" s="66"/>
      <c r="IIW4" s="66"/>
      <c r="IIX4" s="66"/>
      <c r="IIY4" s="66"/>
      <c r="IIZ4" s="66"/>
      <c r="IJA4" s="66"/>
      <c r="IJB4" s="66"/>
      <c r="IJC4" s="66"/>
      <c r="IJD4" s="66"/>
      <c r="IJE4" s="66"/>
      <c r="IJF4" s="66"/>
      <c r="IJG4" s="66"/>
      <c r="IJH4" s="66"/>
      <c r="IJI4" s="66"/>
      <c r="IJJ4" s="66"/>
      <c r="IJK4" s="66"/>
      <c r="IJL4" s="66"/>
      <c r="IJM4" s="66"/>
      <c r="IJN4" s="66"/>
      <c r="IJO4" s="66"/>
      <c r="IJP4" s="66"/>
      <c r="IJQ4" s="66"/>
      <c r="IJR4" s="66"/>
      <c r="IJS4" s="66"/>
      <c r="IJT4" s="66"/>
      <c r="IJU4" s="66"/>
      <c r="IJV4" s="66"/>
      <c r="IJW4" s="66"/>
      <c r="IJX4" s="66"/>
      <c r="IJY4" s="66"/>
      <c r="IJZ4" s="66"/>
      <c r="IKA4" s="66"/>
      <c r="IKB4" s="66"/>
      <c r="IKC4" s="66"/>
      <c r="IKD4" s="66"/>
      <c r="IKE4" s="66"/>
      <c r="IKF4" s="66"/>
      <c r="IKG4" s="66"/>
      <c r="IKH4" s="66"/>
      <c r="IKI4" s="66"/>
      <c r="IKJ4" s="66"/>
      <c r="IKK4" s="66"/>
      <c r="IKL4" s="66"/>
      <c r="IKM4" s="66"/>
      <c r="IKN4" s="66"/>
      <c r="IKO4" s="66"/>
      <c r="IKP4" s="66"/>
      <c r="IKQ4" s="66"/>
      <c r="IKR4" s="66"/>
      <c r="IKS4" s="66"/>
      <c r="IKT4" s="66"/>
      <c r="IKU4" s="66"/>
      <c r="IKV4" s="66"/>
      <c r="IKW4" s="66"/>
      <c r="IKX4" s="66"/>
      <c r="IKY4" s="66"/>
      <c r="IKZ4" s="66"/>
      <c r="ILA4" s="66"/>
      <c r="ILB4" s="66"/>
      <c r="ILC4" s="66"/>
      <c r="ILD4" s="66"/>
      <c r="ILE4" s="66"/>
      <c r="ILF4" s="66"/>
      <c r="ILG4" s="66"/>
      <c r="ILH4" s="66"/>
      <c r="ILI4" s="66"/>
      <c r="ILJ4" s="66"/>
      <c r="ILK4" s="66"/>
      <c r="ILL4" s="66"/>
      <c r="ILM4" s="66"/>
      <c r="ILN4" s="66"/>
      <c r="ILO4" s="66"/>
      <c r="ILP4" s="66"/>
      <c r="ILQ4" s="66"/>
      <c r="ILR4" s="66"/>
      <c r="ILS4" s="66"/>
      <c r="ILT4" s="66"/>
      <c r="ILU4" s="66"/>
      <c r="ILV4" s="66"/>
      <c r="ILW4" s="66"/>
      <c r="ILX4" s="66"/>
      <c r="ILY4" s="66"/>
      <c r="ILZ4" s="66"/>
      <c r="IMA4" s="66"/>
      <c r="IMB4" s="66"/>
      <c r="IMC4" s="66"/>
      <c r="IMD4" s="66"/>
      <c r="IME4" s="66"/>
      <c r="IMF4" s="66"/>
      <c r="IMG4" s="66"/>
      <c r="IMH4" s="66"/>
      <c r="IMI4" s="66"/>
      <c r="IMJ4" s="66"/>
      <c r="IMK4" s="66"/>
      <c r="IML4" s="66"/>
      <c r="IMM4" s="66"/>
      <c r="IMN4" s="66"/>
      <c r="IMO4" s="66"/>
      <c r="IMP4" s="66"/>
      <c r="IMQ4" s="66"/>
      <c r="IMR4" s="66"/>
      <c r="IMS4" s="66"/>
      <c r="IMT4" s="66"/>
      <c r="IMU4" s="66"/>
      <c r="IMV4" s="66"/>
      <c r="IMW4" s="66"/>
      <c r="IMX4" s="66"/>
      <c r="IMY4" s="66"/>
      <c r="IMZ4" s="66"/>
      <c r="INA4" s="66"/>
      <c r="INB4" s="66"/>
      <c r="INC4" s="66"/>
      <c r="IND4" s="66"/>
      <c r="INE4" s="66"/>
      <c r="INF4" s="66"/>
      <c r="ING4" s="66"/>
      <c r="INH4" s="66"/>
      <c r="INI4" s="66"/>
      <c r="INJ4" s="66"/>
      <c r="INK4" s="66"/>
      <c r="INL4" s="66"/>
      <c r="INM4" s="66"/>
      <c r="INN4" s="66"/>
      <c r="INO4" s="66"/>
      <c r="INP4" s="66"/>
      <c r="INQ4" s="66"/>
      <c r="INR4" s="66"/>
      <c r="INS4" s="66"/>
      <c r="INT4" s="66"/>
      <c r="INU4" s="66"/>
      <c r="INV4" s="66"/>
      <c r="INW4" s="66"/>
      <c r="INX4" s="66"/>
      <c r="INY4" s="66"/>
      <c r="INZ4" s="66"/>
      <c r="IOA4" s="66"/>
      <c r="IOB4" s="66"/>
      <c r="IOC4" s="66"/>
      <c r="IOD4" s="66"/>
      <c r="IOE4" s="66"/>
      <c r="IOF4" s="66"/>
      <c r="IOG4" s="66"/>
      <c r="IOH4" s="66"/>
      <c r="IOI4" s="66"/>
      <c r="IOJ4" s="66"/>
      <c r="IOK4" s="66"/>
      <c r="IOL4" s="66"/>
      <c r="IOM4" s="66"/>
      <c r="ION4" s="66"/>
      <c r="IOO4" s="66"/>
      <c r="IOP4" s="66"/>
      <c r="IOQ4" s="66"/>
      <c r="IOR4" s="66"/>
      <c r="IOS4" s="66"/>
      <c r="IOT4" s="66"/>
      <c r="IOU4" s="66"/>
      <c r="IOV4" s="66"/>
      <c r="IOW4" s="66"/>
      <c r="IOX4" s="66"/>
      <c r="IOY4" s="66"/>
      <c r="IOZ4" s="66"/>
      <c r="IPA4" s="66"/>
      <c r="IPB4" s="66"/>
      <c r="IPC4" s="66"/>
      <c r="IPD4" s="66"/>
      <c r="IPE4" s="66"/>
      <c r="IPF4" s="66"/>
      <c r="IPG4" s="66"/>
      <c r="IPH4" s="66"/>
      <c r="IPI4" s="66"/>
      <c r="IPJ4" s="66"/>
      <c r="IPK4" s="66"/>
      <c r="IPL4" s="66"/>
      <c r="IPM4" s="66"/>
      <c r="IPN4" s="66"/>
      <c r="IPO4" s="66"/>
      <c r="IPP4" s="66"/>
      <c r="IPQ4" s="66"/>
      <c r="IPR4" s="66"/>
      <c r="IPS4" s="66"/>
      <c r="IPT4" s="66"/>
      <c r="IPU4" s="66"/>
      <c r="IPV4" s="66"/>
      <c r="IPW4" s="66"/>
      <c r="IPX4" s="66"/>
      <c r="IPY4" s="66"/>
      <c r="IPZ4" s="66"/>
      <c r="IQA4" s="66"/>
      <c r="IQB4" s="66"/>
      <c r="IQC4" s="66"/>
      <c r="IQD4" s="66"/>
      <c r="IQE4" s="66"/>
      <c r="IQF4" s="66"/>
      <c r="IQG4" s="66"/>
      <c r="IQH4" s="66"/>
      <c r="IQI4" s="66"/>
      <c r="IQJ4" s="66"/>
      <c r="IQK4" s="66"/>
      <c r="IQL4" s="66"/>
      <c r="IQM4" s="66"/>
      <c r="IQN4" s="66"/>
      <c r="IQO4" s="66"/>
      <c r="IQP4" s="66"/>
      <c r="IQQ4" s="66"/>
      <c r="IQR4" s="66"/>
      <c r="IQS4" s="66"/>
      <c r="IQT4" s="66"/>
      <c r="IQU4" s="66"/>
      <c r="IQV4" s="66"/>
      <c r="IQW4" s="66"/>
      <c r="IQX4" s="66"/>
      <c r="IQY4" s="66"/>
      <c r="IQZ4" s="66"/>
      <c r="IRA4" s="66"/>
      <c r="IRB4" s="66"/>
      <c r="IRC4" s="66"/>
      <c r="IRD4" s="66"/>
      <c r="IRE4" s="66"/>
      <c r="IRF4" s="66"/>
      <c r="IRG4" s="66"/>
      <c r="IRH4" s="66"/>
      <c r="IRI4" s="66"/>
      <c r="IRJ4" s="66"/>
      <c r="IRK4" s="66"/>
      <c r="IRL4" s="66"/>
      <c r="IRM4" s="66"/>
      <c r="IRN4" s="66"/>
      <c r="IRO4" s="66"/>
      <c r="IRP4" s="66"/>
      <c r="IRQ4" s="66"/>
      <c r="IRR4" s="66"/>
      <c r="IRS4" s="66"/>
      <c r="IRT4" s="66"/>
      <c r="IRU4" s="66"/>
      <c r="IRV4" s="66"/>
      <c r="IRW4" s="66"/>
      <c r="IRX4" s="66"/>
      <c r="IRY4" s="66"/>
      <c r="IRZ4" s="66"/>
      <c r="ISA4" s="66"/>
      <c r="ISB4" s="66"/>
      <c r="ISC4" s="66"/>
      <c r="ISD4" s="66"/>
      <c r="ISE4" s="66"/>
      <c r="ISF4" s="66"/>
      <c r="ISG4" s="66"/>
      <c r="ISH4" s="66"/>
      <c r="ISI4" s="66"/>
      <c r="ISJ4" s="66"/>
      <c r="ISK4" s="66"/>
      <c r="ISL4" s="66"/>
      <c r="ISM4" s="66"/>
      <c r="ISN4" s="66"/>
      <c r="ISO4" s="66"/>
      <c r="ISP4" s="66"/>
      <c r="ISQ4" s="66"/>
      <c r="ISR4" s="66"/>
      <c r="ISS4" s="66"/>
      <c r="IST4" s="66"/>
      <c r="ISU4" s="66"/>
      <c r="ISV4" s="66"/>
      <c r="ISW4" s="66"/>
      <c r="ISX4" s="66"/>
      <c r="ISY4" s="66"/>
      <c r="ISZ4" s="66"/>
      <c r="ITA4" s="66"/>
      <c r="ITB4" s="66"/>
      <c r="ITC4" s="66"/>
      <c r="ITD4" s="66"/>
      <c r="ITE4" s="66"/>
      <c r="ITF4" s="66"/>
      <c r="ITG4" s="66"/>
      <c r="ITH4" s="66"/>
      <c r="ITI4" s="66"/>
      <c r="ITJ4" s="66"/>
      <c r="ITK4" s="66"/>
      <c r="ITL4" s="66"/>
      <c r="ITM4" s="66"/>
      <c r="ITN4" s="66"/>
      <c r="ITO4" s="66"/>
      <c r="ITP4" s="66"/>
      <c r="ITQ4" s="66"/>
      <c r="ITR4" s="66"/>
      <c r="ITS4" s="66"/>
      <c r="ITT4" s="66"/>
      <c r="ITU4" s="66"/>
      <c r="ITV4" s="66"/>
      <c r="ITW4" s="66"/>
      <c r="ITX4" s="66"/>
      <c r="ITY4" s="66"/>
      <c r="ITZ4" s="66"/>
      <c r="IUA4" s="66"/>
      <c r="IUB4" s="66"/>
      <c r="IUC4" s="66"/>
      <c r="IUD4" s="66"/>
      <c r="IUE4" s="66"/>
      <c r="IUF4" s="66"/>
      <c r="IUG4" s="66"/>
      <c r="IUH4" s="66"/>
      <c r="IUI4" s="66"/>
      <c r="IUJ4" s="66"/>
      <c r="IUK4" s="66"/>
      <c r="IUL4" s="66"/>
      <c r="IUM4" s="66"/>
      <c r="IUN4" s="66"/>
      <c r="IUO4" s="66"/>
      <c r="IUP4" s="66"/>
      <c r="IUQ4" s="66"/>
      <c r="IUR4" s="66"/>
      <c r="IUS4" s="66"/>
      <c r="IUT4" s="66"/>
      <c r="IUU4" s="66"/>
      <c r="IUV4" s="66"/>
      <c r="IUW4" s="66"/>
      <c r="IUX4" s="66"/>
      <c r="IUY4" s="66"/>
      <c r="IUZ4" s="66"/>
      <c r="IVA4" s="66"/>
      <c r="IVB4" s="66"/>
      <c r="IVC4" s="66"/>
      <c r="IVD4" s="66"/>
      <c r="IVE4" s="66"/>
      <c r="IVF4" s="66"/>
      <c r="IVG4" s="66"/>
      <c r="IVH4" s="66"/>
      <c r="IVI4" s="66"/>
      <c r="IVJ4" s="66"/>
      <c r="IVK4" s="66"/>
      <c r="IVL4" s="66"/>
      <c r="IVM4" s="66"/>
      <c r="IVN4" s="66"/>
      <c r="IVO4" s="66"/>
      <c r="IVP4" s="66"/>
      <c r="IVQ4" s="66"/>
      <c r="IVR4" s="66"/>
      <c r="IVS4" s="66"/>
      <c r="IVT4" s="66"/>
      <c r="IVU4" s="66"/>
      <c r="IVV4" s="66"/>
      <c r="IVW4" s="66"/>
      <c r="IVX4" s="66"/>
      <c r="IVY4" s="66"/>
      <c r="IVZ4" s="66"/>
      <c r="IWA4" s="66"/>
      <c r="IWB4" s="66"/>
      <c r="IWC4" s="66"/>
      <c r="IWD4" s="66"/>
      <c r="IWE4" s="66"/>
      <c r="IWF4" s="66"/>
      <c r="IWG4" s="66"/>
      <c r="IWH4" s="66"/>
      <c r="IWI4" s="66"/>
      <c r="IWJ4" s="66"/>
      <c r="IWK4" s="66"/>
      <c r="IWL4" s="66"/>
      <c r="IWM4" s="66"/>
      <c r="IWN4" s="66"/>
      <c r="IWO4" s="66"/>
      <c r="IWP4" s="66"/>
      <c r="IWQ4" s="66"/>
      <c r="IWR4" s="66"/>
      <c r="IWS4" s="66"/>
      <c r="IWT4" s="66"/>
      <c r="IWU4" s="66"/>
      <c r="IWV4" s="66"/>
      <c r="IWW4" s="66"/>
      <c r="IWX4" s="66"/>
      <c r="IWY4" s="66"/>
      <c r="IWZ4" s="66"/>
      <c r="IXA4" s="66"/>
      <c r="IXB4" s="66"/>
      <c r="IXC4" s="66"/>
      <c r="IXD4" s="66"/>
      <c r="IXE4" s="66"/>
      <c r="IXF4" s="66"/>
      <c r="IXG4" s="66"/>
      <c r="IXH4" s="66"/>
      <c r="IXI4" s="66"/>
      <c r="IXJ4" s="66"/>
      <c r="IXK4" s="66"/>
      <c r="IXL4" s="66"/>
      <c r="IXM4" s="66"/>
      <c r="IXN4" s="66"/>
      <c r="IXO4" s="66"/>
      <c r="IXP4" s="66"/>
      <c r="IXQ4" s="66"/>
      <c r="IXR4" s="66"/>
      <c r="IXS4" s="66"/>
      <c r="IXT4" s="66"/>
      <c r="IXU4" s="66"/>
      <c r="IXV4" s="66"/>
      <c r="IXW4" s="66"/>
      <c r="IXX4" s="66"/>
      <c r="IXY4" s="66"/>
      <c r="IXZ4" s="66"/>
      <c r="IYA4" s="66"/>
      <c r="IYB4" s="66"/>
      <c r="IYC4" s="66"/>
      <c r="IYD4" s="66"/>
      <c r="IYE4" s="66"/>
      <c r="IYF4" s="66"/>
      <c r="IYG4" s="66"/>
      <c r="IYH4" s="66"/>
      <c r="IYI4" s="66"/>
      <c r="IYJ4" s="66"/>
      <c r="IYK4" s="66"/>
      <c r="IYL4" s="66"/>
      <c r="IYM4" s="66"/>
      <c r="IYN4" s="66"/>
      <c r="IYO4" s="66"/>
      <c r="IYP4" s="66"/>
      <c r="IYQ4" s="66"/>
      <c r="IYR4" s="66"/>
      <c r="IYS4" s="66"/>
      <c r="IYT4" s="66"/>
      <c r="IYU4" s="66"/>
      <c r="IYV4" s="66"/>
      <c r="IYW4" s="66"/>
      <c r="IYX4" s="66"/>
      <c r="IYY4" s="66"/>
      <c r="IYZ4" s="66"/>
      <c r="IZA4" s="66"/>
      <c r="IZB4" s="66"/>
      <c r="IZC4" s="66"/>
      <c r="IZD4" s="66"/>
      <c r="IZE4" s="66"/>
      <c r="IZF4" s="66"/>
      <c r="IZG4" s="66"/>
      <c r="IZH4" s="66"/>
      <c r="IZI4" s="66"/>
      <c r="IZJ4" s="66"/>
      <c r="IZK4" s="66"/>
      <c r="IZL4" s="66"/>
      <c r="IZM4" s="66"/>
      <c r="IZN4" s="66"/>
      <c r="IZO4" s="66"/>
      <c r="IZP4" s="66"/>
      <c r="IZQ4" s="66"/>
      <c r="IZR4" s="66"/>
      <c r="IZS4" s="66"/>
      <c r="IZT4" s="66"/>
      <c r="IZU4" s="66"/>
      <c r="IZV4" s="66"/>
      <c r="IZW4" s="66"/>
      <c r="IZX4" s="66"/>
      <c r="IZY4" s="66"/>
      <c r="IZZ4" s="66"/>
      <c r="JAA4" s="66"/>
      <c r="JAB4" s="66"/>
      <c r="JAC4" s="66"/>
      <c r="JAD4" s="66"/>
      <c r="JAE4" s="66"/>
      <c r="JAF4" s="66"/>
      <c r="JAG4" s="66"/>
      <c r="JAH4" s="66"/>
      <c r="JAI4" s="66"/>
      <c r="JAJ4" s="66"/>
      <c r="JAK4" s="66"/>
      <c r="JAL4" s="66"/>
      <c r="JAM4" s="66"/>
      <c r="JAN4" s="66"/>
      <c r="JAO4" s="66"/>
      <c r="JAP4" s="66"/>
      <c r="JAQ4" s="66"/>
      <c r="JAR4" s="66"/>
      <c r="JAS4" s="66"/>
      <c r="JAT4" s="66"/>
      <c r="JAU4" s="66"/>
      <c r="JAV4" s="66"/>
      <c r="JAW4" s="66"/>
      <c r="JAX4" s="66"/>
      <c r="JAY4" s="66"/>
      <c r="JAZ4" s="66"/>
      <c r="JBA4" s="66"/>
      <c r="JBB4" s="66"/>
      <c r="JBC4" s="66"/>
      <c r="JBD4" s="66"/>
      <c r="JBE4" s="66"/>
      <c r="JBF4" s="66"/>
      <c r="JBG4" s="66"/>
      <c r="JBH4" s="66"/>
      <c r="JBI4" s="66"/>
      <c r="JBJ4" s="66"/>
      <c r="JBK4" s="66"/>
      <c r="JBL4" s="66"/>
      <c r="JBM4" s="66"/>
      <c r="JBN4" s="66"/>
      <c r="JBO4" s="66"/>
      <c r="JBP4" s="66"/>
      <c r="JBQ4" s="66"/>
      <c r="JBR4" s="66"/>
      <c r="JBS4" s="66"/>
      <c r="JBT4" s="66"/>
      <c r="JBU4" s="66"/>
      <c r="JBV4" s="66"/>
      <c r="JBW4" s="66"/>
      <c r="JBX4" s="66"/>
      <c r="JBY4" s="66"/>
      <c r="JBZ4" s="66"/>
      <c r="JCA4" s="66"/>
      <c r="JCB4" s="66"/>
      <c r="JCC4" s="66"/>
      <c r="JCD4" s="66"/>
      <c r="JCE4" s="66"/>
      <c r="JCF4" s="66"/>
      <c r="JCG4" s="66"/>
      <c r="JCH4" s="66"/>
      <c r="JCI4" s="66"/>
      <c r="JCJ4" s="66"/>
      <c r="JCK4" s="66"/>
      <c r="JCL4" s="66"/>
      <c r="JCM4" s="66"/>
      <c r="JCN4" s="66"/>
      <c r="JCO4" s="66"/>
      <c r="JCP4" s="66"/>
      <c r="JCQ4" s="66"/>
      <c r="JCR4" s="66"/>
      <c r="JCS4" s="66"/>
      <c r="JCT4" s="66"/>
      <c r="JCU4" s="66"/>
      <c r="JCV4" s="66"/>
      <c r="JCW4" s="66"/>
      <c r="JCX4" s="66"/>
      <c r="JCY4" s="66"/>
      <c r="JCZ4" s="66"/>
      <c r="JDA4" s="66"/>
      <c r="JDB4" s="66"/>
      <c r="JDC4" s="66"/>
      <c r="JDD4" s="66"/>
      <c r="JDE4" s="66"/>
      <c r="JDF4" s="66"/>
      <c r="JDG4" s="66"/>
      <c r="JDH4" s="66"/>
      <c r="JDI4" s="66"/>
      <c r="JDJ4" s="66"/>
      <c r="JDK4" s="66"/>
      <c r="JDL4" s="66"/>
      <c r="JDM4" s="66"/>
      <c r="JDN4" s="66"/>
      <c r="JDO4" s="66"/>
      <c r="JDP4" s="66"/>
      <c r="JDQ4" s="66"/>
      <c r="JDR4" s="66"/>
      <c r="JDS4" s="66"/>
      <c r="JDT4" s="66"/>
      <c r="JDU4" s="66"/>
      <c r="JDV4" s="66"/>
      <c r="JDW4" s="66"/>
      <c r="JDX4" s="66"/>
      <c r="JDY4" s="66"/>
      <c r="JDZ4" s="66"/>
      <c r="JEA4" s="66"/>
      <c r="JEB4" s="66"/>
      <c r="JEC4" s="66"/>
      <c r="JED4" s="66"/>
      <c r="JEE4" s="66"/>
      <c r="JEF4" s="66"/>
      <c r="JEG4" s="66"/>
      <c r="JEH4" s="66"/>
      <c r="JEI4" s="66"/>
      <c r="JEJ4" s="66"/>
      <c r="JEK4" s="66"/>
      <c r="JEL4" s="66"/>
      <c r="JEM4" s="66"/>
      <c r="JEN4" s="66"/>
      <c r="JEO4" s="66"/>
      <c r="JEP4" s="66"/>
      <c r="JEQ4" s="66"/>
      <c r="JER4" s="66"/>
      <c r="JES4" s="66"/>
      <c r="JET4" s="66"/>
      <c r="JEU4" s="66"/>
      <c r="JEV4" s="66"/>
      <c r="JEW4" s="66"/>
      <c r="JEX4" s="66"/>
      <c r="JEY4" s="66"/>
      <c r="JEZ4" s="66"/>
      <c r="JFA4" s="66"/>
      <c r="JFB4" s="66"/>
      <c r="JFC4" s="66"/>
      <c r="JFD4" s="66"/>
      <c r="JFE4" s="66"/>
      <c r="JFF4" s="66"/>
      <c r="JFG4" s="66"/>
      <c r="JFH4" s="66"/>
      <c r="JFI4" s="66"/>
      <c r="JFJ4" s="66"/>
      <c r="JFK4" s="66"/>
      <c r="JFL4" s="66"/>
      <c r="JFM4" s="66"/>
      <c r="JFN4" s="66"/>
      <c r="JFO4" s="66"/>
      <c r="JFP4" s="66"/>
      <c r="JFQ4" s="66"/>
      <c r="JFR4" s="66"/>
      <c r="JFS4" s="66"/>
      <c r="JFT4" s="66"/>
      <c r="JFU4" s="66"/>
      <c r="JFV4" s="66"/>
      <c r="JFW4" s="66"/>
      <c r="JFX4" s="66"/>
      <c r="JFY4" s="66"/>
      <c r="JFZ4" s="66"/>
      <c r="JGA4" s="66"/>
      <c r="JGB4" s="66"/>
      <c r="JGC4" s="66"/>
      <c r="JGD4" s="66"/>
      <c r="JGE4" s="66"/>
      <c r="JGF4" s="66"/>
      <c r="JGG4" s="66"/>
      <c r="JGH4" s="66"/>
      <c r="JGI4" s="66"/>
      <c r="JGJ4" s="66"/>
      <c r="JGK4" s="66"/>
      <c r="JGL4" s="66"/>
      <c r="JGM4" s="66"/>
      <c r="JGN4" s="66"/>
      <c r="JGO4" s="66"/>
      <c r="JGP4" s="66"/>
      <c r="JGQ4" s="66"/>
      <c r="JGR4" s="66"/>
      <c r="JGS4" s="66"/>
      <c r="JGT4" s="66"/>
      <c r="JGU4" s="66"/>
      <c r="JGV4" s="66"/>
      <c r="JGW4" s="66"/>
      <c r="JGX4" s="66"/>
      <c r="JGY4" s="66"/>
      <c r="JGZ4" s="66"/>
      <c r="JHA4" s="66"/>
      <c r="JHB4" s="66"/>
      <c r="JHC4" s="66"/>
      <c r="JHD4" s="66"/>
      <c r="JHE4" s="66"/>
      <c r="JHF4" s="66"/>
      <c r="JHG4" s="66"/>
      <c r="JHH4" s="66"/>
      <c r="JHI4" s="66"/>
      <c r="JHJ4" s="66"/>
      <c r="JHK4" s="66"/>
      <c r="JHL4" s="66"/>
      <c r="JHM4" s="66"/>
      <c r="JHN4" s="66"/>
      <c r="JHO4" s="66"/>
      <c r="JHP4" s="66"/>
      <c r="JHQ4" s="66"/>
      <c r="JHR4" s="66"/>
      <c r="JHS4" s="66"/>
      <c r="JHT4" s="66"/>
      <c r="JHU4" s="66"/>
      <c r="JHV4" s="66"/>
      <c r="JHW4" s="66"/>
      <c r="JHX4" s="66"/>
      <c r="JHY4" s="66"/>
      <c r="JHZ4" s="66"/>
      <c r="JIA4" s="66"/>
      <c r="JIB4" s="66"/>
      <c r="JIC4" s="66"/>
      <c r="JID4" s="66"/>
      <c r="JIE4" s="66"/>
      <c r="JIF4" s="66"/>
      <c r="JIG4" s="66"/>
      <c r="JIH4" s="66"/>
      <c r="JII4" s="66"/>
      <c r="JIJ4" s="66"/>
      <c r="JIK4" s="66"/>
      <c r="JIL4" s="66"/>
      <c r="JIM4" s="66"/>
      <c r="JIN4" s="66"/>
      <c r="JIO4" s="66"/>
      <c r="JIP4" s="66"/>
      <c r="JIQ4" s="66"/>
      <c r="JIR4" s="66"/>
      <c r="JIS4" s="66"/>
      <c r="JIT4" s="66"/>
      <c r="JIU4" s="66"/>
      <c r="JIV4" s="66"/>
      <c r="JIW4" s="66"/>
      <c r="JIX4" s="66"/>
      <c r="JIY4" s="66"/>
      <c r="JIZ4" s="66"/>
      <c r="JJA4" s="66"/>
      <c r="JJB4" s="66"/>
      <c r="JJC4" s="66"/>
      <c r="JJD4" s="66"/>
      <c r="JJE4" s="66"/>
      <c r="JJF4" s="66"/>
      <c r="JJG4" s="66"/>
      <c r="JJH4" s="66"/>
      <c r="JJI4" s="66"/>
      <c r="JJJ4" s="66"/>
      <c r="JJK4" s="66"/>
      <c r="JJL4" s="66"/>
      <c r="JJM4" s="66"/>
      <c r="JJN4" s="66"/>
      <c r="JJO4" s="66"/>
      <c r="JJP4" s="66"/>
      <c r="JJQ4" s="66"/>
      <c r="JJR4" s="66"/>
      <c r="JJS4" s="66"/>
      <c r="JJT4" s="66"/>
      <c r="JJU4" s="66"/>
      <c r="JJV4" s="66"/>
      <c r="JJW4" s="66"/>
      <c r="JJX4" s="66"/>
      <c r="JJY4" s="66"/>
      <c r="JJZ4" s="66"/>
      <c r="JKA4" s="66"/>
      <c r="JKB4" s="66"/>
      <c r="JKC4" s="66"/>
      <c r="JKD4" s="66"/>
      <c r="JKE4" s="66"/>
      <c r="JKF4" s="66"/>
      <c r="JKG4" s="66"/>
      <c r="JKH4" s="66"/>
      <c r="JKI4" s="66"/>
      <c r="JKJ4" s="66"/>
      <c r="JKK4" s="66"/>
      <c r="JKL4" s="66"/>
      <c r="JKM4" s="66"/>
      <c r="JKN4" s="66"/>
      <c r="JKO4" s="66"/>
      <c r="JKP4" s="66"/>
      <c r="JKQ4" s="66"/>
      <c r="JKR4" s="66"/>
      <c r="JKS4" s="66"/>
      <c r="JKT4" s="66"/>
      <c r="JKU4" s="66"/>
      <c r="JKV4" s="66"/>
      <c r="JKW4" s="66"/>
      <c r="JKX4" s="66"/>
      <c r="JKY4" s="66"/>
      <c r="JKZ4" s="66"/>
      <c r="JLA4" s="66"/>
      <c r="JLB4" s="66"/>
      <c r="JLC4" s="66"/>
      <c r="JLD4" s="66"/>
      <c r="JLE4" s="66"/>
      <c r="JLF4" s="66"/>
      <c r="JLG4" s="66"/>
      <c r="JLH4" s="66"/>
      <c r="JLI4" s="66"/>
      <c r="JLJ4" s="66"/>
      <c r="JLK4" s="66"/>
      <c r="JLL4" s="66"/>
      <c r="JLM4" s="66"/>
      <c r="JLN4" s="66"/>
      <c r="JLO4" s="66"/>
      <c r="JLP4" s="66"/>
      <c r="JLQ4" s="66"/>
      <c r="JLR4" s="66"/>
      <c r="JLS4" s="66"/>
      <c r="JLT4" s="66"/>
      <c r="JLU4" s="66"/>
      <c r="JLV4" s="66"/>
      <c r="JLW4" s="66"/>
      <c r="JLX4" s="66"/>
      <c r="JLY4" s="66"/>
      <c r="JLZ4" s="66"/>
      <c r="JMA4" s="66"/>
      <c r="JMB4" s="66"/>
      <c r="JMC4" s="66"/>
      <c r="JMD4" s="66"/>
      <c r="JME4" s="66"/>
      <c r="JMF4" s="66"/>
      <c r="JMG4" s="66"/>
      <c r="JMH4" s="66"/>
      <c r="JMI4" s="66"/>
      <c r="JMJ4" s="66"/>
      <c r="JMK4" s="66"/>
      <c r="JML4" s="66"/>
      <c r="JMM4" s="66"/>
      <c r="JMN4" s="66"/>
      <c r="JMO4" s="66"/>
      <c r="JMP4" s="66"/>
      <c r="JMQ4" s="66"/>
      <c r="JMR4" s="66"/>
      <c r="JMS4" s="66"/>
      <c r="JMT4" s="66"/>
      <c r="JMU4" s="66"/>
      <c r="JMV4" s="66"/>
      <c r="JMW4" s="66"/>
      <c r="JMX4" s="66"/>
      <c r="JMY4" s="66"/>
      <c r="JMZ4" s="66"/>
      <c r="JNA4" s="66"/>
      <c r="JNB4" s="66"/>
      <c r="JNC4" s="66"/>
      <c r="JND4" s="66"/>
      <c r="JNE4" s="66"/>
      <c r="JNF4" s="66"/>
      <c r="JNG4" s="66"/>
      <c r="JNH4" s="66"/>
      <c r="JNI4" s="66"/>
      <c r="JNJ4" s="66"/>
      <c r="JNK4" s="66"/>
      <c r="JNL4" s="66"/>
      <c r="JNM4" s="66"/>
      <c r="JNN4" s="66"/>
      <c r="JNO4" s="66"/>
      <c r="JNP4" s="66"/>
      <c r="JNQ4" s="66"/>
      <c r="JNR4" s="66"/>
      <c r="JNS4" s="66"/>
      <c r="JNT4" s="66"/>
      <c r="JNU4" s="66"/>
      <c r="JNV4" s="66"/>
      <c r="JNW4" s="66"/>
      <c r="JNX4" s="66"/>
      <c r="JNY4" s="66"/>
      <c r="JNZ4" s="66"/>
      <c r="JOA4" s="66"/>
      <c r="JOB4" s="66"/>
      <c r="JOC4" s="66"/>
      <c r="JOD4" s="66"/>
      <c r="JOE4" s="66"/>
      <c r="JOF4" s="66"/>
      <c r="JOG4" s="66"/>
      <c r="JOH4" s="66"/>
      <c r="JOI4" s="66"/>
      <c r="JOJ4" s="66"/>
      <c r="JOK4" s="66"/>
      <c r="JOL4" s="66"/>
      <c r="JOM4" s="66"/>
      <c r="JON4" s="66"/>
      <c r="JOO4" s="66"/>
      <c r="JOP4" s="66"/>
      <c r="JOQ4" s="66"/>
      <c r="JOR4" s="66"/>
      <c r="JOS4" s="66"/>
      <c r="JOT4" s="66"/>
      <c r="JOU4" s="66"/>
      <c r="JOV4" s="66"/>
      <c r="JOW4" s="66"/>
      <c r="JOX4" s="66"/>
      <c r="JOY4" s="66"/>
      <c r="JOZ4" s="66"/>
      <c r="JPA4" s="66"/>
      <c r="JPB4" s="66"/>
      <c r="JPC4" s="66"/>
      <c r="JPD4" s="66"/>
      <c r="JPE4" s="66"/>
      <c r="JPF4" s="66"/>
      <c r="JPG4" s="66"/>
      <c r="JPH4" s="66"/>
      <c r="JPI4" s="66"/>
      <c r="JPJ4" s="66"/>
      <c r="JPK4" s="66"/>
      <c r="JPL4" s="66"/>
      <c r="JPM4" s="66"/>
      <c r="JPN4" s="66"/>
      <c r="JPO4" s="66"/>
      <c r="JPP4" s="66"/>
      <c r="JPQ4" s="66"/>
      <c r="JPR4" s="66"/>
      <c r="JPS4" s="66"/>
      <c r="JPT4" s="66"/>
      <c r="JPU4" s="66"/>
      <c r="JPV4" s="66"/>
      <c r="JPW4" s="66"/>
      <c r="JPX4" s="66"/>
      <c r="JPY4" s="66"/>
      <c r="JPZ4" s="66"/>
      <c r="JQA4" s="66"/>
      <c r="JQB4" s="66"/>
      <c r="JQC4" s="66"/>
      <c r="JQD4" s="66"/>
      <c r="JQE4" s="66"/>
      <c r="JQF4" s="66"/>
      <c r="JQG4" s="66"/>
      <c r="JQH4" s="66"/>
      <c r="JQI4" s="66"/>
      <c r="JQJ4" s="66"/>
      <c r="JQK4" s="66"/>
      <c r="JQL4" s="66"/>
      <c r="JQM4" s="66"/>
      <c r="JQN4" s="66"/>
      <c r="JQO4" s="66"/>
      <c r="JQP4" s="66"/>
      <c r="JQQ4" s="66"/>
      <c r="JQR4" s="66"/>
      <c r="JQS4" s="66"/>
      <c r="JQT4" s="66"/>
      <c r="JQU4" s="66"/>
      <c r="JQV4" s="66"/>
      <c r="JQW4" s="66"/>
      <c r="JQX4" s="66"/>
      <c r="JQY4" s="66"/>
      <c r="JQZ4" s="66"/>
      <c r="JRA4" s="66"/>
      <c r="JRB4" s="66"/>
      <c r="JRC4" s="66"/>
      <c r="JRD4" s="66"/>
      <c r="JRE4" s="66"/>
      <c r="JRF4" s="66"/>
      <c r="JRG4" s="66"/>
      <c r="JRH4" s="66"/>
      <c r="JRI4" s="66"/>
      <c r="JRJ4" s="66"/>
      <c r="JRK4" s="66"/>
      <c r="JRL4" s="66"/>
      <c r="JRM4" s="66"/>
      <c r="JRN4" s="66"/>
      <c r="JRO4" s="66"/>
      <c r="JRP4" s="66"/>
      <c r="JRQ4" s="66"/>
      <c r="JRR4" s="66"/>
      <c r="JRS4" s="66"/>
      <c r="JRT4" s="66"/>
      <c r="JRU4" s="66"/>
      <c r="JRV4" s="66"/>
      <c r="JRW4" s="66"/>
      <c r="JRX4" s="66"/>
      <c r="JRY4" s="66"/>
      <c r="JRZ4" s="66"/>
      <c r="JSA4" s="66"/>
      <c r="JSB4" s="66"/>
      <c r="JSC4" s="66"/>
      <c r="JSD4" s="66"/>
      <c r="JSE4" s="66"/>
      <c r="JSF4" s="66"/>
      <c r="JSG4" s="66"/>
      <c r="JSH4" s="66"/>
      <c r="JSI4" s="66"/>
      <c r="JSJ4" s="66"/>
      <c r="JSK4" s="66"/>
      <c r="JSL4" s="66"/>
      <c r="JSM4" s="66"/>
      <c r="JSN4" s="66"/>
      <c r="JSO4" s="66"/>
      <c r="JSP4" s="66"/>
      <c r="JSQ4" s="66"/>
      <c r="JSR4" s="66"/>
      <c r="JSS4" s="66"/>
      <c r="JST4" s="66"/>
      <c r="JSU4" s="66"/>
      <c r="JSV4" s="66"/>
      <c r="JSW4" s="66"/>
      <c r="JSX4" s="66"/>
      <c r="JSY4" s="66"/>
      <c r="JSZ4" s="66"/>
      <c r="JTA4" s="66"/>
      <c r="JTB4" s="66"/>
      <c r="JTC4" s="66"/>
      <c r="JTD4" s="66"/>
      <c r="JTE4" s="66"/>
      <c r="JTF4" s="66"/>
      <c r="JTG4" s="66"/>
      <c r="JTH4" s="66"/>
      <c r="JTI4" s="66"/>
      <c r="JTJ4" s="66"/>
      <c r="JTK4" s="66"/>
      <c r="JTL4" s="66"/>
      <c r="JTM4" s="66"/>
      <c r="JTN4" s="66"/>
      <c r="JTO4" s="66"/>
      <c r="JTP4" s="66"/>
      <c r="JTQ4" s="66"/>
      <c r="JTR4" s="66"/>
      <c r="JTS4" s="66"/>
      <c r="JTT4" s="66"/>
      <c r="JTU4" s="66"/>
      <c r="JTV4" s="66"/>
      <c r="JTW4" s="66"/>
      <c r="JTX4" s="66"/>
      <c r="JTY4" s="66"/>
      <c r="JTZ4" s="66"/>
      <c r="JUA4" s="66"/>
      <c r="JUB4" s="66"/>
      <c r="JUC4" s="66"/>
      <c r="JUD4" s="66"/>
      <c r="JUE4" s="66"/>
      <c r="JUF4" s="66"/>
      <c r="JUG4" s="66"/>
      <c r="JUH4" s="66"/>
      <c r="JUI4" s="66"/>
      <c r="JUJ4" s="66"/>
      <c r="JUK4" s="66"/>
      <c r="JUL4" s="66"/>
      <c r="JUM4" s="66"/>
      <c r="JUN4" s="66"/>
      <c r="JUO4" s="66"/>
      <c r="JUP4" s="66"/>
      <c r="JUQ4" s="66"/>
      <c r="JUR4" s="66"/>
      <c r="JUS4" s="66"/>
      <c r="JUT4" s="66"/>
      <c r="JUU4" s="66"/>
      <c r="JUV4" s="66"/>
      <c r="JUW4" s="66"/>
      <c r="JUX4" s="66"/>
      <c r="JUY4" s="66"/>
      <c r="JUZ4" s="66"/>
      <c r="JVA4" s="66"/>
      <c r="JVB4" s="66"/>
      <c r="JVC4" s="66"/>
      <c r="JVD4" s="66"/>
      <c r="JVE4" s="66"/>
      <c r="JVF4" s="66"/>
      <c r="JVG4" s="66"/>
      <c r="JVH4" s="66"/>
      <c r="JVI4" s="66"/>
      <c r="JVJ4" s="66"/>
      <c r="JVK4" s="66"/>
      <c r="JVL4" s="66"/>
      <c r="JVM4" s="66"/>
      <c r="JVN4" s="66"/>
      <c r="JVO4" s="66"/>
      <c r="JVP4" s="66"/>
      <c r="JVQ4" s="66"/>
      <c r="JVR4" s="66"/>
      <c r="JVS4" s="66"/>
      <c r="JVT4" s="66"/>
      <c r="JVU4" s="66"/>
      <c r="JVV4" s="66"/>
      <c r="JVW4" s="66"/>
      <c r="JVX4" s="66"/>
      <c r="JVY4" s="66"/>
      <c r="JVZ4" s="66"/>
      <c r="JWA4" s="66"/>
      <c r="JWB4" s="66"/>
      <c r="JWC4" s="66"/>
      <c r="JWD4" s="66"/>
      <c r="JWE4" s="66"/>
      <c r="JWF4" s="66"/>
      <c r="JWG4" s="66"/>
      <c r="JWH4" s="66"/>
      <c r="JWI4" s="66"/>
      <c r="JWJ4" s="66"/>
      <c r="JWK4" s="66"/>
      <c r="JWL4" s="66"/>
      <c r="JWM4" s="66"/>
      <c r="JWN4" s="66"/>
      <c r="JWO4" s="66"/>
      <c r="JWP4" s="66"/>
      <c r="JWQ4" s="66"/>
      <c r="JWR4" s="66"/>
      <c r="JWS4" s="66"/>
      <c r="JWT4" s="66"/>
      <c r="JWU4" s="66"/>
      <c r="JWV4" s="66"/>
      <c r="JWW4" s="66"/>
      <c r="JWX4" s="66"/>
      <c r="JWY4" s="66"/>
      <c r="JWZ4" s="66"/>
      <c r="JXA4" s="66"/>
      <c r="JXB4" s="66"/>
      <c r="JXC4" s="66"/>
      <c r="JXD4" s="66"/>
      <c r="JXE4" s="66"/>
      <c r="JXF4" s="66"/>
      <c r="JXG4" s="66"/>
      <c r="JXH4" s="66"/>
      <c r="JXI4" s="66"/>
      <c r="JXJ4" s="66"/>
      <c r="JXK4" s="66"/>
      <c r="JXL4" s="66"/>
      <c r="JXM4" s="66"/>
      <c r="JXN4" s="66"/>
      <c r="JXO4" s="66"/>
      <c r="JXP4" s="66"/>
      <c r="JXQ4" s="66"/>
      <c r="JXR4" s="66"/>
      <c r="JXS4" s="66"/>
      <c r="JXT4" s="66"/>
      <c r="JXU4" s="66"/>
      <c r="JXV4" s="66"/>
      <c r="JXW4" s="66"/>
      <c r="JXX4" s="66"/>
      <c r="JXY4" s="66"/>
      <c r="JXZ4" s="66"/>
      <c r="JYA4" s="66"/>
      <c r="JYB4" s="66"/>
      <c r="JYC4" s="66"/>
      <c r="JYD4" s="66"/>
      <c r="JYE4" s="66"/>
      <c r="JYF4" s="66"/>
      <c r="JYG4" s="66"/>
      <c r="JYH4" s="66"/>
      <c r="JYI4" s="66"/>
      <c r="JYJ4" s="66"/>
      <c r="JYK4" s="66"/>
      <c r="JYL4" s="66"/>
      <c r="JYM4" s="66"/>
      <c r="JYN4" s="66"/>
      <c r="JYO4" s="66"/>
      <c r="JYP4" s="66"/>
      <c r="JYQ4" s="66"/>
      <c r="JYR4" s="66"/>
      <c r="JYS4" s="66"/>
      <c r="JYT4" s="66"/>
      <c r="JYU4" s="66"/>
      <c r="JYV4" s="66"/>
      <c r="JYW4" s="66"/>
      <c r="JYX4" s="66"/>
      <c r="JYY4" s="66"/>
      <c r="JYZ4" s="66"/>
      <c r="JZA4" s="66"/>
      <c r="JZB4" s="66"/>
      <c r="JZC4" s="66"/>
      <c r="JZD4" s="66"/>
      <c r="JZE4" s="66"/>
      <c r="JZF4" s="66"/>
      <c r="JZG4" s="66"/>
      <c r="JZH4" s="66"/>
      <c r="JZI4" s="66"/>
      <c r="JZJ4" s="66"/>
      <c r="JZK4" s="66"/>
      <c r="JZL4" s="66"/>
      <c r="JZM4" s="66"/>
      <c r="JZN4" s="66"/>
      <c r="JZO4" s="66"/>
      <c r="JZP4" s="66"/>
      <c r="JZQ4" s="66"/>
      <c r="JZR4" s="66"/>
      <c r="JZS4" s="66"/>
      <c r="JZT4" s="66"/>
      <c r="JZU4" s="66"/>
      <c r="JZV4" s="66"/>
      <c r="JZW4" s="66"/>
      <c r="JZX4" s="66"/>
      <c r="JZY4" s="66"/>
      <c r="JZZ4" s="66"/>
      <c r="KAA4" s="66"/>
      <c r="KAB4" s="66"/>
      <c r="KAC4" s="66"/>
      <c r="KAD4" s="66"/>
      <c r="KAE4" s="66"/>
      <c r="KAF4" s="66"/>
      <c r="KAG4" s="66"/>
      <c r="KAH4" s="66"/>
      <c r="KAI4" s="66"/>
      <c r="KAJ4" s="66"/>
      <c r="KAK4" s="66"/>
      <c r="KAL4" s="66"/>
      <c r="KAM4" s="66"/>
      <c r="KAN4" s="66"/>
      <c r="KAO4" s="66"/>
      <c r="KAP4" s="66"/>
      <c r="KAQ4" s="66"/>
      <c r="KAR4" s="66"/>
      <c r="KAS4" s="66"/>
      <c r="KAT4" s="66"/>
      <c r="KAU4" s="66"/>
      <c r="KAV4" s="66"/>
      <c r="KAW4" s="66"/>
      <c r="KAX4" s="66"/>
      <c r="KAY4" s="66"/>
      <c r="KAZ4" s="66"/>
      <c r="KBA4" s="66"/>
      <c r="KBB4" s="66"/>
      <c r="KBC4" s="66"/>
      <c r="KBD4" s="66"/>
      <c r="KBE4" s="66"/>
      <c r="KBF4" s="66"/>
      <c r="KBG4" s="66"/>
      <c r="KBH4" s="66"/>
      <c r="KBI4" s="66"/>
      <c r="KBJ4" s="66"/>
      <c r="KBK4" s="66"/>
      <c r="KBL4" s="66"/>
      <c r="KBM4" s="66"/>
      <c r="KBN4" s="66"/>
      <c r="KBO4" s="66"/>
      <c r="KBP4" s="66"/>
      <c r="KBQ4" s="66"/>
      <c r="KBR4" s="66"/>
      <c r="KBS4" s="66"/>
      <c r="KBT4" s="66"/>
      <c r="KBU4" s="66"/>
      <c r="KBV4" s="66"/>
      <c r="KBW4" s="66"/>
      <c r="KBX4" s="66"/>
      <c r="KBY4" s="66"/>
      <c r="KBZ4" s="66"/>
      <c r="KCA4" s="66"/>
      <c r="KCB4" s="66"/>
      <c r="KCC4" s="66"/>
      <c r="KCD4" s="66"/>
      <c r="KCE4" s="66"/>
      <c r="KCF4" s="66"/>
      <c r="KCG4" s="66"/>
      <c r="KCH4" s="66"/>
      <c r="KCI4" s="66"/>
      <c r="KCJ4" s="66"/>
      <c r="KCK4" s="66"/>
      <c r="KCL4" s="66"/>
      <c r="KCM4" s="66"/>
      <c r="KCN4" s="66"/>
      <c r="KCO4" s="66"/>
      <c r="KCP4" s="66"/>
      <c r="KCQ4" s="66"/>
      <c r="KCR4" s="66"/>
      <c r="KCS4" s="66"/>
      <c r="KCT4" s="66"/>
      <c r="KCU4" s="66"/>
      <c r="KCV4" s="66"/>
      <c r="KCW4" s="66"/>
      <c r="KCX4" s="66"/>
      <c r="KCY4" s="66"/>
      <c r="KCZ4" s="66"/>
      <c r="KDA4" s="66"/>
      <c r="KDB4" s="66"/>
      <c r="KDC4" s="66"/>
      <c r="KDD4" s="66"/>
      <c r="KDE4" s="66"/>
      <c r="KDF4" s="66"/>
      <c r="KDG4" s="66"/>
      <c r="KDH4" s="66"/>
      <c r="KDI4" s="66"/>
      <c r="KDJ4" s="66"/>
      <c r="KDK4" s="66"/>
      <c r="KDL4" s="66"/>
      <c r="KDM4" s="66"/>
      <c r="KDN4" s="66"/>
      <c r="KDO4" s="66"/>
      <c r="KDP4" s="66"/>
      <c r="KDQ4" s="66"/>
      <c r="KDR4" s="66"/>
      <c r="KDS4" s="66"/>
      <c r="KDT4" s="66"/>
      <c r="KDU4" s="66"/>
      <c r="KDV4" s="66"/>
      <c r="KDW4" s="66"/>
      <c r="KDX4" s="66"/>
      <c r="KDY4" s="66"/>
      <c r="KDZ4" s="66"/>
      <c r="KEA4" s="66"/>
      <c r="KEB4" s="66"/>
      <c r="KEC4" s="66"/>
      <c r="KED4" s="66"/>
      <c r="KEE4" s="66"/>
      <c r="KEF4" s="66"/>
      <c r="KEG4" s="66"/>
      <c r="KEH4" s="66"/>
      <c r="KEI4" s="66"/>
      <c r="KEJ4" s="66"/>
      <c r="KEK4" s="66"/>
      <c r="KEL4" s="66"/>
      <c r="KEM4" s="66"/>
      <c r="KEN4" s="66"/>
      <c r="KEO4" s="66"/>
      <c r="KEP4" s="66"/>
      <c r="KEQ4" s="66"/>
      <c r="KER4" s="66"/>
      <c r="KES4" s="66"/>
      <c r="KET4" s="66"/>
      <c r="KEU4" s="66"/>
      <c r="KEV4" s="66"/>
      <c r="KEW4" s="66"/>
      <c r="KEX4" s="66"/>
      <c r="KEY4" s="66"/>
      <c r="KEZ4" s="66"/>
      <c r="KFA4" s="66"/>
      <c r="KFB4" s="66"/>
      <c r="KFC4" s="66"/>
      <c r="KFD4" s="66"/>
      <c r="KFE4" s="66"/>
      <c r="KFF4" s="66"/>
      <c r="KFG4" s="66"/>
      <c r="KFH4" s="66"/>
      <c r="KFI4" s="66"/>
      <c r="KFJ4" s="66"/>
      <c r="KFK4" s="66"/>
      <c r="KFL4" s="66"/>
      <c r="KFM4" s="66"/>
      <c r="KFN4" s="66"/>
      <c r="KFO4" s="66"/>
      <c r="KFP4" s="66"/>
      <c r="KFQ4" s="66"/>
      <c r="KFR4" s="66"/>
      <c r="KFS4" s="66"/>
      <c r="KFT4" s="66"/>
      <c r="KFU4" s="66"/>
      <c r="KFV4" s="66"/>
      <c r="KFW4" s="66"/>
      <c r="KFX4" s="66"/>
      <c r="KFY4" s="66"/>
      <c r="KFZ4" s="66"/>
      <c r="KGA4" s="66"/>
      <c r="KGB4" s="66"/>
      <c r="KGC4" s="66"/>
      <c r="KGD4" s="66"/>
      <c r="KGE4" s="66"/>
      <c r="KGF4" s="66"/>
      <c r="KGG4" s="66"/>
      <c r="KGH4" s="66"/>
      <c r="KGI4" s="66"/>
      <c r="KGJ4" s="66"/>
      <c r="KGK4" s="66"/>
      <c r="KGL4" s="66"/>
      <c r="KGM4" s="66"/>
      <c r="KGN4" s="66"/>
      <c r="KGO4" s="66"/>
      <c r="KGP4" s="66"/>
      <c r="KGQ4" s="66"/>
      <c r="KGR4" s="66"/>
      <c r="KGS4" s="66"/>
      <c r="KGT4" s="66"/>
      <c r="KGU4" s="66"/>
      <c r="KGV4" s="66"/>
      <c r="KGW4" s="66"/>
      <c r="KGX4" s="66"/>
      <c r="KGY4" s="66"/>
      <c r="KGZ4" s="66"/>
      <c r="KHA4" s="66"/>
      <c r="KHB4" s="66"/>
      <c r="KHC4" s="66"/>
      <c r="KHD4" s="66"/>
      <c r="KHE4" s="66"/>
      <c r="KHF4" s="66"/>
      <c r="KHG4" s="66"/>
      <c r="KHH4" s="66"/>
      <c r="KHI4" s="66"/>
      <c r="KHJ4" s="66"/>
      <c r="KHK4" s="66"/>
      <c r="KHL4" s="66"/>
      <c r="KHM4" s="66"/>
      <c r="KHN4" s="66"/>
      <c r="KHO4" s="66"/>
      <c r="KHP4" s="66"/>
      <c r="KHQ4" s="66"/>
      <c r="KHR4" s="66"/>
      <c r="KHS4" s="66"/>
      <c r="KHT4" s="66"/>
      <c r="KHU4" s="66"/>
      <c r="KHV4" s="66"/>
      <c r="KHW4" s="66"/>
      <c r="KHX4" s="66"/>
      <c r="KHY4" s="66"/>
      <c r="KHZ4" s="66"/>
      <c r="KIA4" s="66"/>
      <c r="KIB4" s="66"/>
      <c r="KIC4" s="66"/>
      <c r="KID4" s="66"/>
      <c r="KIE4" s="66"/>
      <c r="KIF4" s="66"/>
      <c r="KIG4" s="66"/>
      <c r="KIH4" s="66"/>
      <c r="KII4" s="66"/>
      <c r="KIJ4" s="66"/>
      <c r="KIK4" s="66"/>
      <c r="KIL4" s="66"/>
      <c r="KIM4" s="66"/>
      <c r="KIN4" s="66"/>
      <c r="KIO4" s="66"/>
      <c r="KIP4" s="66"/>
      <c r="KIQ4" s="66"/>
      <c r="KIR4" s="66"/>
      <c r="KIS4" s="66"/>
      <c r="KIT4" s="66"/>
      <c r="KIU4" s="66"/>
      <c r="KIV4" s="66"/>
      <c r="KIW4" s="66"/>
      <c r="KIX4" s="66"/>
      <c r="KIY4" s="66"/>
      <c r="KIZ4" s="66"/>
      <c r="KJA4" s="66"/>
      <c r="KJB4" s="66"/>
      <c r="KJC4" s="66"/>
      <c r="KJD4" s="66"/>
      <c r="KJE4" s="66"/>
      <c r="KJF4" s="66"/>
      <c r="KJG4" s="66"/>
      <c r="KJH4" s="66"/>
      <c r="KJI4" s="66"/>
      <c r="KJJ4" s="66"/>
      <c r="KJK4" s="66"/>
      <c r="KJL4" s="66"/>
      <c r="KJM4" s="66"/>
      <c r="KJN4" s="66"/>
      <c r="KJO4" s="66"/>
      <c r="KJP4" s="66"/>
      <c r="KJQ4" s="66"/>
      <c r="KJR4" s="66"/>
      <c r="KJS4" s="66"/>
      <c r="KJT4" s="66"/>
      <c r="KJU4" s="66"/>
      <c r="KJV4" s="66"/>
      <c r="KJW4" s="66"/>
      <c r="KJX4" s="66"/>
      <c r="KJY4" s="66"/>
      <c r="KJZ4" s="66"/>
      <c r="KKA4" s="66"/>
      <c r="KKB4" s="66"/>
      <c r="KKC4" s="66"/>
      <c r="KKD4" s="66"/>
      <c r="KKE4" s="66"/>
      <c r="KKF4" s="66"/>
      <c r="KKG4" s="66"/>
      <c r="KKH4" s="66"/>
      <c r="KKI4" s="66"/>
      <c r="KKJ4" s="66"/>
      <c r="KKK4" s="66"/>
      <c r="KKL4" s="66"/>
      <c r="KKM4" s="66"/>
      <c r="KKN4" s="66"/>
      <c r="KKO4" s="66"/>
      <c r="KKP4" s="66"/>
      <c r="KKQ4" s="66"/>
      <c r="KKR4" s="66"/>
      <c r="KKS4" s="66"/>
      <c r="KKT4" s="66"/>
      <c r="KKU4" s="66"/>
      <c r="KKV4" s="66"/>
      <c r="KKW4" s="66"/>
      <c r="KKX4" s="66"/>
      <c r="KKY4" s="66"/>
      <c r="KKZ4" s="66"/>
      <c r="KLA4" s="66"/>
      <c r="KLB4" s="66"/>
      <c r="KLC4" s="66"/>
      <c r="KLD4" s="66"/>
      <c r="KLE4" s="66"/>
      <c r="KLF4" s="66"/>
      <c r="KLG4" s="66"/>
      <c r="KLH4" s="66"/>
      <c r="KLI4" s="66"/>
      <c r="KLJ4" s="66"/>
      <c r="KLK4" s="66"/>
      <c r="KLL4" s="66"/>
      <c r="KLM4" s="66"/>
      <c r="KLN4" s="66"/>
      <c r="KLO4" s="66"/>
      <c r="KLP4" s="66"/>
      <c r="KLQ4" s="66"/>
      <c r="KLR4" s="66"/>
      <c r="KLS4" s="66"/>
      <c r="KLT4" s="66"/>
      <c r="KLU4" s="66"/>
      <c r="KLV4" s="66"/>
      <c r="KLW4" s="66"/>
      <c r="KLX4" s="66"/>
      <c r="KLY4" s="66"/>
      <c r="KLZ4" s="66"/>
      <c r="KMA4" s="66"/>
      <c r="KMB4" s="66"/>
      <c r="KMC4" s="66"/>
      <c r="KMD4" s="66"/>
      <c r="KME4" s="66"/>
      <c r="KMF4" s="66"/>
      <c r="KMG4" s="66"/>
      <c r="KMH4" s="66"/>
      <c r="KMI4" s="66"/>
      <c r="KMJ4" s="66"/>
      <c r="KMK4" s="66"/>
      <c r="KML4" s="66"/>
      <c r="KMM4" s="66"/>
      <c r="KMN4" s="66"/>
      <c r="KMO4" s="66"/>
      <c r="KMP4" s="66"/>
      <c r="KMQ4" s="66"/>
      <c r="KMR4" s="66"/>
      <c r="KMS4" s="66"/>
      <c r="KMT4" s="66"/>
      <c r="KMU4" s="66"/>
      <c r="KMV4" s="66"/>
      <c r="KMW4" s="66"/>
      <c r="KMX4" s="66"/>
      <c r="KMY4" s="66"/>
      <c r="KMZ4" s="66"/>
      <c r="KNA4" s="66"/>
      <c r="KNB4" s="66"/>
      <c r="KNC4" s="66"/>
      <c r="KND4" s="66"/>
      <c r="KNE4" s="66"/>
      <c r="KNF4" s="66"/>
      <c r="KNG4" s="66"/>
      <c r="KNH4" s="66"/>
      <c r="KNI4" s="66"/>
      <c r="KNJ4" s="66"/>
      <c r="KNK4" s="66"/>
      <c r="KNL4" s="66"/>
      <c r="KNM4" s="66"/>
      <c r="KNN4" s="66"/>
      <c r="KNO4" s="66"/>
      <c r="KNP4" s="66"/>
      <c r="KNQ4" s="66"/>
      <c r="KNR4" s="66"/>
      <c r="KNS4" s="66"/>
      <c r="KNT4" s="66"/>
      <c r="KNU4" s="66"/>
      <c r="KNV4" s="66"/>
      <c r="KNW4" s="66"/>
      <c r="KNX4" s="66"/>
      <c r="KNY4" s="66"/>
      <c r="KNZ4" s="66"/>
      <c r="KOA4" s="66"/>
      <c r="KOB4" s="66"/>
      <c r="KOC4" s="66"/>
      <c r="KOD4" s="66"/>
      <c r="KOE4" s="66"/>
      <c r="KOF4" s="66"/>
      <c r="KOG4" s="66"/>
      <c r="KOH4" s="66"/>
      <c r="KOI4" s="66"/>
      <c r="KOJ4" s="66"/>
      <c r="KOK4" s="66"/>
      <c r="KOL4" s="66"/>
      <c r="KOM4" s="66"/>
      <c r="KON4" s="66"/>
      <c r="KOO4" s="66"/>
      <c r="KOP4" s="66"/>
      <c r="KOQ4" s="66"/>
      <c r="KOR4" s="66"/>
      <c r="KOS4" s="66"/>
      <c r="KOT4" s="66"/>
      <c r="KOU4" s="66"/>
      <c r="KOV4" s="66"/>
      <c r="KOW4" s="66"/>
      <c r="KOX4" s="66"/>
      <c r="KOY4" s="66"/>
      <c r="KOZ4" s="66"/>
      <c r="KPA4" s="66"/>
      <c r="KPB4" s="66"/>
      <c r="KPC4" s="66"/>
      <c r="KPD4" s="66"/>
      <c r="KPE4" s="66"/>
      <c r="KPF4" s="66"/>
      <c r="KPG4" s="66"/>
      <c r="KPH4" s="66"/>
      <c r="KPI4" s="66"/>
      <c r="KPJ4" s="66"/>
      <c r="KPK4" s="66"/>
      <c r="KPL4" s="66"/>
      <c r="KPM4" s="66"/>
      <c r="KPN4" s="66"/>
      <c r="KPO4" s="66"/>
      <c r="KPP4" s="66"/>
      <c r="KPQ4" s="66"/>
      <c r="KPR4" s="66"/>
      <c r="KPS4" s="66"/>
      <c r="KPT4" s="66"/>
      <c r="KPU4" s="66"/>
      <c r="KPV4" s="66"/>
      <c r="KPW4" s="66"/>
      <c r="KPX4" s="66"/>
      <c r="KPY4" s="66"/>
      <c r="KPZ4" s="66"/>
      <c r="KQA4" s="66"/>
      <c r="KQB4" s="66"/>
      <c r="KQC4" s="66"/>
      <c r="KQD4" s="66"/>
      <c r="KQE4" s="66"/>
      <c r="KQF4" s="66"/>
      <c r="KQG4" s="66"/>
      <c r="KQH4" s="66"/>
      <c r="KQI4" s="66"/>
      <c r="KQJ4" s="66"/>
      <c r="KQK4" s="66"/>
      <c r="KQL4" s="66"/>
      <c r="KQM4" s="66"/>
      <c r="KQN4" s="66"/>
      <c r="KQO4" s="66"/>
      <c r="KQP4" s="66"/>
      <c r="KQQ4" s="66"/>
      <c r="KQR4" s="66"/>
      <c r="KQS4" s="66"/>
      <c r="KQT4" s="66"/>
      <c r="KQU4" s="66"/>
      <c r="KQV4" s="66"/>
      <c r="KQW4" s="66"/>
      <c r="KQX4" s="66"/>
      <c r="KQY4" s="66"/>
      <c r="KQZ4" s="66"/>
      <c r="KRA4" s="66"/>
      <c r="KRB4" s="66"/>
      <c r="KRC4" s="66"/>
      <c r="KRD4" s="66"/>
      <c r="KRE4" s="66"/>
      <c r="KRF4" s="66"/>
      <c r="KRG4" s="66"/>
      <c r="KRH4" s="66"/>
      <c r="KRI4" s="66"/>
      <c r="KRJ4" s="66"/>
      <c r="KRK4" s="66"/>
      <c r="KRL4" s="66"/>
      <c r="KRM4" s="66"/>
      <c r="KRN4" s="66"/>
      <c r="KRO4" s="66"/>
      <c r="KRP4" s="66"/>
      <c r="KRQ4" s="66"/>
      <c r="KRR4" s="66"/>
      <c r="KRS4" s="66"/>
      <c r="KRT4" s="66"/>
      <c r="KRU4" s="66"/>
      <c r="KRV4" s="66"/>
      <c r="KRW4" s="66"/>
      <c r="KRX4" s="66"/>
      <c r="KRY4" s="66"/>
      <c r="KRZ4" s="66"/>
      <c r="KSA4" s="66"/>
      <c r="KSB4" s="66"/>
      <c r="KSC4" s="66"/>
      <c r="KSD4" s="66"/>
      <c r="KSE4" s="66"/>
      <c r="KSF4" s="66"/>
      <c r="KSG4" s="66"/>
      <c r="KSH4" s="66"/>
      <c r="KSI4" s="66"/>
      <c r="KSJ4" s="66"/>
      <c r="KSK4" s="66"/>
      <c r="KSL4" s="66"/>
      <c r="KSM4" s="66"/>
      <c r="KSN4" s="66"/>
      <c r="KSO4" s="66"/>
      <c r="KSP4" s="66"/>
      <c r="KSQ4" s="66"/>
      <c r="KSR4" s="66"/>
      <c r="KSS4" s="66"/>
      <c r="KST4" s="66"/>
      <c r="KSU4" s="66"/>
      <c r="KSV4" s="66"/>
      <c r="KSW4" s="66"/>
      <c r="KSX4" s="66"/>
      <c r="KSY4" s="66"/>
      <c r="KSZ4" s="66"/>
      <c r="KTA4" s="66"/>
      <c r="KTB4" s="66"/>
      <c r="KTC4" s="66"/>
      <c r="KTD4" s="66"/>
      <c r="KTE4" s="66"/>
      <c r="KTF4" s="66"/>
      <c r="KTG4" s="66"/>
      <c r="KTH4" s="66"/>
      <c r="KTI4" s="66"/>
      <c r="KTJ4" s="66"/>
      <c r="KTK4" s="66"/>
      <c r="KTL4" s="66"/>
      <c r="KTM4" s="66"/>
      <c r="KTN4" s="66"/>
      <c r="KTO4" s="66"/>
      <c r="KTP4" s="66"/>
      <c r="KTQ4" s="66"/>
      <c r="KTR4" s="66"/>
      <c r="KTS4" s="66"/>
      <c r="KTT4" s="66"/>
      <c r="KTU4" s="66"/>
      <c r="KTV4" s="66"/>
      <c r="KTW4" s="66"/>
      <c r="KTX4" s="66"/>
      <c r="KTY4" s="66"/>
      <c r="KTZ4" s="66"/>
      <c r="KUA4" s="66"/>
      <c r="KUB4" s="66"/>
      <c r="KUC4" s="66"/>
      <c r="KUD4" s="66"/>
      <c r="KUE4" s="66"/>
      <c r="KUF4" s="66"/>
      <c r="KUG4" s="66"/>
      <c r="KUH4" s="66"/>
      <c r="KUI4" s="66"/>
      <c r="KUJ4" s="66"/>
      <c r="KUK4" s="66"/>
      <c r="KUL4" s="66"/>
      <c r="KUM4" s="66"/>
      <c r="KUN4" s="66"/>
      <c r="KUO4" s="66"/>
      <c r="KUP4" s="66"/>
      <c r="KUQ4" s="66"/>
      <c r="KUR4" s="66"/>
      <c r="KUS4" s="66"/>
      <c r="KUT4" s="66"/>
      <c r="KUU4" s="66"/>
      <c r="KUV4" s="66"/>
      <c r="KUW4" s="66"/>
      <c r="KUX4" s="66"/>
      <c r="KUY4" s="66"/>
      <c r="KUZ4" s="66"/>
      <c r="KVA4" s="66"/>
      <c r="KVB4" s="66"/>
      <c r="KVC4" s="66"/>
      <c r="KVD4" s="66"/>
      <c r="KVE4" s="66"/>
      <c r="KVF4" s="66"/>
      <c r="KVG4" s="66"/>
      <c r="KVH4" s="66"/>
      <c r="KVI4" s="66"/>
      <c r="KVJ4" s="66"/>
      <c r="KVK4" s="66"/>
      <c r="KVL4" s="66"/>
      <c r="KVM4" s="66"/>
      <c r="KVN4" s="66"/>
      <c r="KVO4" s="66"/>
      <c r="KVP4" s="66"/>
      <c r="KVQ4" s="66"/>
      <c r="KVR4" s="66"/>
      <c r="KVS4" s="66"/>
      <c r="KVT4" s="66"/>
      <c r="KVU4" s="66"/>
      <c r="KVV4" s="66"/>
      <c r="KVW4" s="66"/>
      <c r="KVX4" s="66"/>
      <c r="KVY4" s="66"/>
      <c r="KVZ4" s="66"/>
      <c r="KWA4" s="66"/>
      <c r="KWB4" s="66"/>
      <c r="KWC4" s="66"/>
      <c r="KWD4" s="66"/>
      <c r="KWE4" s="66"/>
      <c r="KWF4" s="66"/>
      <c r="KWG4" s="66"/>
      <c r="KWH4" s="66"/>
      <c r="KWI4" s="66"/>
      <c r="KWJ4" s="66"/>
      <c r="KWK4" s="66"/>
      <c r="KWL4" s="66"/>
      <c r="KWM4" s="66"/>
      <c r="KWN4" s="66"/>
      <c r="KWO4" s="66"/>
      <c r="KWP4" s="66"/>
      <c r="KWQ4" s="66"/>
      <c r="KWR4" s="66"/>
      <c r="KWS4" s="66"/>
      <c r="KWT4" s="66"/>
      <c r="KWU4" s="66"/>
      <c r="KWV4" s="66"/>
      <c r="KWW4" s="66"/>
      <c r="KWX4" s="66"/>
      <c r="KWY4" s="66"/>
      <c r="KWZ4" s="66"/>
      <c r="KXA4" s="66"/>
      <c r="KXB4" s="66"/>
      <c r="KXC4" s="66"/>
      <c r="KXD4" s="66"/>
      <c r="KXE4" s="66"/>
      <c r="KXF4" s="66"/>
      <c r="KXG4" s="66"/>
      <c r="KXH4" s="66"/>
      <c r="KXI4" s="66"/>
      <c r="KXJ4" s="66"/>
      <c r="KXK4" s="66"/>
      <c r="KXL4" s="66"/>
      <c r="KXM4" s="66"/>
      <c r="KXN4" s="66"/>
      <c r="KXO4" s="66"/>
      <c r="KXP4" s="66"/>
      <c r="KXQ4" s="66"/>
      <c r="KXR4" s="66"/>
      <c r="KXS4" s="66"/>
      <c r="KXT4" s="66"/>
      <c r="KXU4" s="66"/>
      <c r="KXV4" s="66"/>
      <c r="KXW4" s="66"/>
      <c r="KXX4" s="66"/>
      <c r="KXY4" s="66"/>
      <c r="KXZ4" s="66"/>
      <c r="KYA4" s="66"/>
      <c r="KYB4" s="66"/>
      <c r="KYC4" s="66"/>
      <c r="KYD4" s="66"/>
      <c r="KYE4" s="66"/>
      <c r="KYF4" s="66"/>
      <c r="KYG4" s="66"/>
      <c r="KYH4" s="66"/>
      <c r="KYI4" s="66"/>
      <c r="KYJ4" s="66"/>
      <c r="KYK4" s="66"/>
      <c r="KYL4" s="66"/>
      <c r="KYM4" s="66"/>
      <c r="KYN4" s="66"/>
      <c r="KYO4" s="66"/>
      <c r="KYP4" s="66"/>
      <c r="KYQ4" s="66"/>
      <c r="KYR4" s="66"/>
      <c r="KYS4" s="66"/>
      <c r="KYT4" s="66"/>
      <c r="KYU4" s="66"/>
      <c r="KYV4" s="66"/>
      <c r="KYW4" s="66"/>
      <c r="KYX4" s="66"/>
      <c r="KYY4" s="66"/>
      <c r="KYZ4" s="66"/>
      <c r="KZA4" s="66"/>
      <c r="KZB4" s="66"/>
      <c r="KZC4" s="66"/>
      <c r="KZD4" s="66"/>
      <c r="KZE4" s="66"/>
      <c r="KZF4" s="66"/>
      <c r="KZG4" s="66"/>
      <c r="KZH4" s="66"/>
      <c r="KZI4" s="66"/>
      <c r="KZJ4" s="66"/>
      <c r="KZK4" s="66"/>
      <c r="KZL4" s="66"/>
      <c r="KZM4" s="66"/>
      <c r="KZN4" s="66"/>
      <c r="KZO4" s="66"/>
      <c r="KZP4" s="66"/>
      <c r="KZQ4" s="66"/>
      <c r="KZR4" s="66"/>
      <c r="KZS4" s="66"/>
      <c r="KZT4" s="66"/>
      <c r="KZU4" s="66"/>
      <c r="KZV4" s="66"/>
      <c r="KZW4" s="66"/>
      <c r="KZX4" s="66"/>
      <c r="KZY4" s="66"/>
      <c r="KZZ4" s="66"/>
      <c r="LAA4" s="66"/>
      <c r="LAB4" s="66"/>
      <c r="LAC4" s="66"/>
      <c r="LAD4" s="66"/>
      <c r="LAE4" s="66"/>
      <c r="LAF4" s="66"/>
      <c r="LAG4" s="66"/>
      <c r="LAH4" s="66"/>
      <c r="LAI4" s="66"/>
      <c r="LAJ4" s="66"/>
      <c r="LAK4" s="66"/>
      <c r="LAL4" s="66"/>
      <c r="LAM4" s="66"/>
      <c r="LAN4" s="66"/>
      <c r="LAO4" s="66"/>
      <c r="LAP4" s="66"/>
      <c r="LAQ4" s="66"/>
      <c r="LAR4" s="66"/>
      <c r="LAS4" s="66"/>
      <c r="LAT4" s="66"/>
      <c r="LAU4" s="66"/>
      <c r="LAV4" s="66"/>
      <c r="LAW4" s="66"/>
      <c r="LAX4" s="66"/>
      <c r="LAY4" s="66"/>
      <c r="LAZ4" s="66"/>
      <c r="LBA4" s="66"/>
      <c r="LBB4" s="66"/>
      <c r="LBC4" s="66"/>
      <c r="LBD4" s="66"/>
      <c r="LBE4" s="66"/>
      <c r="LBF4" s="66"/>
      <c r="LBG4" s="66"/>
      <c r="LBH4" s="66"/>
      <c r="LBI4" s="66"/>
      <c r="LBJ4" s="66"/>
      <c r="LBK4" s="66"/>
      <c r="LBL4" s="66"/>
      <c r="LBM4" s="66"/>
      <c r="LBN4" s="66"/>
      <c r="LBO4" s="66"/>
      <c r="LBP4" s="66"/>
      <c r="LBQ4" s="66"/>
      <c r="LBR4" s="66"/>
      <c r="LBS4" s="66"/>
      <c r="LBT4" s="66"/>
      <c r="LBU4" s="66"/>
      <c r="LBV4" s="66"/>
      <c r="LBW4" s="66"/>
      <c r="LBX4" s="66"/>
      <c r="LBY4" s="66"/>
      <c r="LBZ4" s="66"/>
      <c r="LCA4" s="66"/>
      <c r="LCB4" s="66"/>
      <c r="LCC4" s="66"/>
      <c r="LCD4" s="66"/>
      <c r="LCE4" s="66"/>
      <c r="LCF4" s="66"/>
      <c r="LCG4" s="66"/>
      <c r="LCH4" s="66"/>
      <c r="LCI4" s="66"/>
      <c r="LCJ4" s="66"/>
      <c r="LCK4" s="66"/>
      <c r="LCL4" s="66"/>
      <c r="LCM4" s="66"/>
      <c r="LCN4" s="66"/>
      <c r="LCO4" s="66"/>
      <c r="LCP4" s="66"/>
      <c r="LCQ4" s="66"/>
      <c r="LCR4" s="66"/>
      <c r="LCS4" s="66"/>
      <c r="LCT4" s="66"/>
      <c r="LCU4" s="66"/>
      <c r="LCV4" s="66"/>
      <c r="LCW4" s="66"/>
      <c r="LCX4" s="66"/>
      <c r="LCY4" s="66"/>
      <c r="LCZ4" s="66"/>
      <c r="LDA4" s="66"/>
      <c r="LDB4" s="66"/>
      <c r="LDC4" s="66"/>
      <c r="LDD4" s="66"/>
      <c r="LDE4" s="66"/>
      <c r="LDF4" s="66"/>
      <c r="LDG4" s="66"/>
      <c r="LDH4" s="66"/>
      <c r="LDI4" s="66"/>
      <c r="LDJ4" s="66"/>
      <c r="LDK4" s="66"/>
      <c r="LDL4" s="66"/>
      <c r="LDM4" s="66"/>
      <c r="LDN4" s="66"/>
      <c r="LDO4" s="66"/>
      <c r="LDP4" s="66"/>
      <c r="LDQ4" s="66"/>
      <c r="LDR4" s="66"/>
      <c r="LDS4" s="66"/>
      <c r="LDT4" s="66"/>
      <c r="LDU4" s="66"/>
      <c r="LDV4" s="66"/>
      <c r="LDW4" s="66"/>
      <c r="LDX4" s="66"/>
      <c r="LDY4" s="66"/>
      <c r="LDZ4" s="66"/>
      <c r="LEA4" s="66"/>
      <c r="LEB4" s="66"/>
      <c r="LEC4" s="66"/>
      <c r="LED4" s="66"/>
      <c r="LEE4" s="66"/>
      <c r="LEF4" s="66"/>
      <c r="LEG4" s="66"/>
      <c r="LEH4" s="66"/>
      <c r="LEI4" s="66"/>
      <c r="LEJ4" s="66"/>
      <c r="LEK4" s="66"/>
      <c r="LEL4" s="66"/>
      <c r="LEM4" s="66"/>
      <c r="LEN4" s="66"/>
      <c r="LEO4" s="66"/>
      <c r="LEP4" s="66"/>
      <c r="LEQ4" s="66"/>
      <c r="LER4" s="66"/>
      <c r="LES4" s="66"/>
      <c r="LET4" s="66"/>
      <c r="LEU4" s="66"/>
      <c r="LEV4" s="66"/>
      <c r="LEW4" s="66"/>
      <c r="LEX4" s="66"/>
      <c r="LEY4" s="66"/>
      <c r="LEZ4" s="66"/>
      <c r="LFA4" s="66"/>
      <c r="LFB4" s="66"/>
      <c r="LFC4" s="66"/>
      <c r="LFD4" s="66"/>
      <c r="LFE4" s="66"/>
      <c r="LFF4" s="66"/>
      <c r="LFG4" s="66"/>
      <c r="LFH4" s="66"/>
      <c r="LFI4" s="66"/>
      <c r="LFJ4" s="66"/>
      <c r="LFK4" s="66"/>
      <c r="LFL4" s="66"/>
      <c r="LFM4" s="66"/>
      <c r="LFN4" s="66"/>
      <c r="LFO4" s="66"/>
      <c r="LFP4" s="66"/>
      <c r="LFQ4" s="66"/>
      <c r="LFR4" s="66"/>
      <c r="LFS4" s="66"/>
      <c r="LFT4" s="66"/>
      <c r="LFU4" s="66"/>
      <c r="LFV4" s="66"/>
      <c r="LFW4" s="66"/>
      <c r="LFX4" s="66"/>
      <c r="LFY4" s="66"/>
      <c r="LFZ4" s="66"/>
      <c r="LGA4" s="66"/>
      <c r="LGB4" s="66"/>
      <c r="LGC4" s="66"/>
      <c r="LGD4" s="66"/>
      <c r="LGE4" s="66"/>
      <c r="LGF4" s="66"/>
      <c r="LGG4" s="66"/>
      <c r="LGH4" s="66"/>
      <c r="LGI4" s="66"/>
      <c r="LGJ4" s="66"/>
      <c r="LGK4" s="66"/>
      <c r="LGL4" s="66"/>
      <c r="LGM4" s="66"/>
      <c r="LGN4" s="66"/>
      <c r="LGO4" s="66"/>
      <c r="LGP4" s="66"/>
      <c r="LGQ4" s="66"/>
      <c r="LGR4" s="66"/>
      <c r="LGS4" s="66"/>
      <c r="LGT4" s="66"/>
      <c r="LGU4" s="66"/>
      <c r="LGV4" s="66"/>
      <c r="LGW4" s="66"/>
      <c r="LGX4" s="66"/>
      <c r="LGY4" s="66"/>
      <c r="LGZ4" s="66"/>
      <c r="LHA4" s="66"/>
      <c r="LHB4" s="66"/>
      <c r="LHC4" s="66"/>
      <c r="LHD4" s="66"/>
      <c r="LHE4" s="66"/>
      <c r="LHF4" s="66"/>
      <c r="LHG4" s="66"/>
      <c r="LHH4" s="66"/>
      <c r="LHI4" s="66"/>
      <c r="LHJ4" s="66"/>
      <c r="LHK4" s="66"/>
      <c r="LHL4" s="66"/>
      <c r="LHM4" s="66"/>
      <c r="LHN4" s="66"/>
      <c r="LHO4" s="66"/>
      <c r="LHP4" s="66"/>
      <c r="LHQ4" s="66"/>
      <c r="LHR4" s="66"/>
      <c r="LHS4" s="66"/>
      <c r="LHT4" s="66"/>
      <c r="LHU4" s="66"/>
      <c r="LHV4" s="66"/>
      <c r="LHW4" s="66"/>
      <c r="LHX4" s="66"/>
      <c r="LHY4" s="66"/>
      <c r="LHZ4" s="66"/>
      <c r="LIA4" s="66"/>
      <c r="LIB4" s="66"/>
      <c r="LIC4" s="66"/>
      <c r="LID4" s="66"/>
      <c r="LIE4" s="66"/>
      <c r="LIF4" s="66"/>
      <c r="LIG4" s="66"/>
      <c r="LIH4" s="66"/>
      <c r="LII4" s="66"/>
      <c r="LIJ4" s="66"/>
      <c r="LIK4" s="66"/>
      <c r="LIL4" s="66"/>
      <c r="LIM4" s="66"/>
      <c r="LIN4" s="66"/>
      <c r="LIO4" s="66"/>
      <c r="LIP4" s="66"/>
      <c r="LIQ4" s="66"/>
      <c r="LIR4" s="66"/>
      <c r="LIS4" s="66"/>
      <c r="LIT4" s="66"/>
      <c r="LIU4" s="66"/>
      <c r="LIV4" s="66"/>
      <c r="LIW4" s="66"/>
      <c r="LIX4" s="66"/>
      <c r="LIY4" s="66"/>
      <c r="LIZ4" s="66"/>
      <c r="LJA4" s="66"/>
      <c r="LJB4" s="66"/>
      <c r="LJC4" s="66"/>
      <c r="LJD4" s="66"/>
      <c r="LJE4" s="66"/>
      <c r="LJF4" s="66"/>
      <c r="LJG4" s="66"/>
      <c r="LJH4" s="66"/>
      <c r="LJI4" s="66"/>
      <c r="LJJ4" s="66"/>
      <c r="LJK4" s="66"/>
      <c r="LJL4" s="66"/>
      <c r="LJM4" s="66"/>
      <c r="LJN4" s="66"/>
      <c r="LJO4" s="66"/>
      <c r="LJP4" s="66"/>
      <c r="LJQ4" s="66"/>
      <c r="LJR4" s="66"/>
      <c r="LJS4" s="66"/>
      <c r="LJT4" s="66"/>
      <c r="LJU4" s="66"/>
      <c r="LJV4" s="66"/>
      <c r="LJW4" s="66"/>
      <c r="LJX4" s="66"/>
      <c r="LJY4" s="66"/>
      <c r="LJZ4" s="66"/>
      <c r="LKA4" s="66"/>
      <c r="LKB4" s="66"/>
      <c r="LKC4" s="66"/>
      <c r="LKD4" s="66"/>
      <c r="LKE4" s="66"/>
      <c r="LKF4" s="66"/>
      <c r="LKG4" s="66"/>
      <c r="LKH4" s="66"/>
      <c r="LKI4" s="66"/>
      <c r="LKJ4" s="66"/>
      <c r="LKK4" s="66"/>
      <c r="LKL4" s="66"/>
      <c r="LKM4" s="66"/>
      <c r="LKN4" s="66"/>
      <c r="LKO4" s="66"/>
      <c r="LKP4" s="66"/>
      <c r="LKQ4" s="66"/>
      <c r="LKR4" s="66"/>
      <c r="LKS4" s="66"/>
      <c r="LKT4" s="66"/>
      <c r="LKU4" s="66"/>
      <c r="LKV4" s="66"/>
      <c r="LKW4" s="66"/>
      <c r="LKX4" s="66"/>
      <c r="LKY4" s="66"/>
      <c r="LKZ4" s="66"/>
      <c r="LLA4" s="66"/>
      <c r="LLB4" s="66"/>
      <c r="LLC4" s="66"/>
      <c r="LLD4" s="66"/>
      <c r="LLE4" s="66"/>
      <c r="LLF4" s="66"/>
      <c r="LLG4" s="66"/>
      <c r="LLH4" s="66"/>
      <c r="LLI4" s="66"/>
      <c r="LLJ4" s="66"/>
      <c r="LLK4" s="66"/>
      <c r="LLL4" s="66"/>
      <c r="LLM4" s="66"/>
      <c r="LLN4" s="66"/>
      <c r="LLO4" s="66"/>
      <c r="LLP4" s="66"/>
      <c r="LLQ4" s="66"/>
      <c r="LLR4" s="66"/>
      <c r="LLS4" s="66"/>
      <c r="LLT4" s="66"/>
      <c r="LLU4" s="66"/>
      <c r="LLV4" s="66"/>
      <c r="LLW4" s="66"/>
      <c r="LLX4" s="66"/>
      <c r="LLY4" s="66"/>
      <c r="LLZ4" s="66"/>
      <c r="LMA4" s="66"/>
      <c r="LMB4" s="66"/>
      <c r="LMC4" s="66"/>
      <c r="LMD4" s="66"/>
      <c r="LME4" s="66"/>
      <c r="LMF4" s="66"/>
      <c r="LMG4" s="66"/>
      <c r="LMH4" s="66"/>
      <c r="LMI4" s="66"/>
      <c r="LMJ4" s="66"/>
      <c r="LMK4" s="66"/>
      <c r="LML4" s="66"/>
      <c r="LMM4" s="66"/>
      <c r="LMN4" s="66"/>
      <c r="LMO4" s="66"/>
      <c r="LMP4" s="66"/>
      <c r="LMQ4" s="66"/>
      <c r="LMR4" s="66"/>
      <c r="LMS4" s="66"/>
      <c r="LMT4" s="66"/>
      <c r="LMU4" s="66"/>
      <c r="LMV4" s="66"/>
      <c r="LMW4" s="66"/>
      <c r="LMX4" s="66"/>
      <c r="LMY4" s="66"/>
      <c r="LMZ4" s="66"/>
      <c r="LNA4" s="66"/>
      <c r="LNB4" s="66"/>
      <c r="LNC4" s="66"/>
      <c r="LND4" s="66"/>
      <c r="LNE4" s="66"/>
      <c r="LNF4" s="66"/>
      <c r="LNG4" s="66"/>
      <c r="LNH4" s="66"/>
      <c r="LNI4" s="66"/>
      <c r="LNJ4" s="66"/>
      <c r="LNK4" s="66"/>
      <c r="LNL4" s="66"/>
      <c r="LNM4" s="66"/>
      <c r="LNN4" s="66"/>
      <c r="LNO4" s="66"/>
      <c r="LNP4" s="66"/>
      <c r="LNQ4" s="66"/>
      <c r="LNR4" s="66"/>
      <c r="LNS4" s="66"/>
      <c r="LNT4" s="66"/>
      <c r="LNU4" s="66"/>
      <c r="LNV4" s="66"/>
      <c r="LNW4" s="66"/>
      <c r="LNX4" s="66"/>
      <c r="LNY4" s="66"/>
      <c r="LNZ4" s="66"/>
      <c r="LOA4" s="66"/>
      <c r="LOB4" s="66"/>
      <c r="LOC4" s="66"/>
      <c r="LOD4" s="66"/>
      <c r="LOE4" s="66"/>
      <c r="LOF4" s="66"/>
      <c r="LOG4" s="66"/>
      <c r="LOH4" s="66"/>
      <c r="LOI4" s="66"/>
      <c r="LOJ4" s="66"/>
      <c r="LOK4" s="66"/>
      <c r="LOL4" s="66"/>
      <c r="LOM4" s="66"/>
      <c r="LON4" s="66"/>
      <c r="LOO4" s="66"/>
      <c r="LOP4" s="66"/>
      <c r="LOQ4" s="66"/>
      <c r="LOR4" s="66"/>
      <c r="LOS4" s="66"/>
      <c r="LOT4" s="66"/>
      <c r="LOU4" s="66"/>
      <c r="LOV4" s="66"/>
      <c r="LOW4" s="66"/>
      <c r="LOX4" s="66"/>
      <c r="LOY4" s="66"/>
      <c r="LOZ4" s="66"/>
      <c r="LPA4" s="66"/>
      <c r="LPB4" s="66"/>
      <c r="LPC4" s="66"/>
      <c r="LPD4" s="66"/>
      <c r="LPE4" s="66"/>
      <c r="LPF4" s="66"/>
      <c r="LPG4" s="66"/>
      <c r="LPH4" s="66"/>
      <c r="LPI4" s="66"/>
      <c r="LPJ4" s="66"/>
      <c r="LPK4" s="66"/>
      <c r="LPL4" s="66"/>
      <c r="LPM4" s="66"/>
      <c r="LPN4" s="66"/>
      <c r="LPO4" s="66"/>
      <c r="LPP4" s="66"/>
      <c r="LPQ4" s="66"/>
      <c r="LPR4" s="66"/>
      <c r="LPS4" s="66"/>
      <c r="LPT4" s="66"/>
      <c r="LPU4" s="66"/>
      <c r="LPV4" s="66"/>
      <c r="LPW4" s="66"/>
      <c r="LPX4" s="66"/>
      <c r="LPY4" s="66"/>
      <c r="LPZ4" s="66"/>
      <c r="LQA4" s="66"/>
      <c r="LQB4" s="66"/>
      <c r="LQC4" s="66"/>
      <c r="LQD4" s="66"/>
      <c r="LQE4" s="66"/>
      <c r="LQF4" s="66"/>
      <c r="LQG4" s="66"/>
      <c r="LQH4" s="66"/>
      <c r="LQI4" s="66"/>
      <c r="LQJ4" s="66"/>
      <c r="LQK4" s="66"/>
      <c r="LQL4" s="66"/>
      <c r="LQM4" s="66"/>
      <c r="LQN4" s="66"/>
      <c r="LQO4" s="66"/>
      <c r="LQP4" s="66"/>
      <c r="LQQ4" s="66"/>
      <c r="LQR4" s="66"/>
      <c r="LQS4" s="66"/>
      <c r="LQT4" s="66"/>
      <c r="LQU4" s="66"/>
      <c r="LQV4" s="66"/>
      <c r="LQW4" s="66"/>
      <c r="LQX4" s="66"/>
      <c r="LQY4" s="66"/>
      <c r="LQZ4" s="66"/>
      <c r="LRA4" s="66"/>
      <c r="LRB4" s="66"/>
      <c r="LRC4" s="66"/>
      <c r="LRD4" s="66"/>
      <c r="LRE4" s="66"/>
      <c r="LRF4" s="66"/>
      <c r="LRG4" s="66"/>
      <c r="LRH4" s="66"/>
      <c r="LRI4" s="66"/>
      <c r="LRJ4" s="66"/>
      <c r="LRK4" s="66"/>
      <c r="LRL4" s="66"/>
      <c r="LRM4" s="66"/>
      <c r="LRN4" s="66"/>
      <c r="LRO4" s="66"/>
      <c r="LRP4" s="66"/>
      <c r="LRQ4" s="66"/>
      <c r="LRR4" s="66"/>
      <c r="LRS4" s="66"/>
      <c r="LRT4" s="66"/>
      <c r="LRU4" s="66"/>
      <c r="LRV4" s="66"/>
      <c r="LRW4" s="66"/>
      <c r="LRX4" s="66"/>
      <c r="LRY4" s="66"/>
      <c r="LRZ4" s="66"/>
      <c r="LSA4" s="66"/>
      <c r="LSB4" s="66"/>
      <c r="LSC4" s="66"/>
      <c r="LSD4" s="66"/>
      <c r="LSE4" s="66"/>
      <c r="LSF4" s="66"/>
      <c r="LSG4" s="66"/>
      <c r="LSH4" s="66"/>
      <c r="LSI4" s="66"/>
      <c r="LSJ4" s="66"/>
      <c r="LSK4" s="66"/>
      <c r="LSL4" s="66"/>
      <c r="LSM4" s="66"/>
      <c r="LSN4" s="66"/>
      <c r="LSO4" s="66"/>
      <c r="LSP4" s="66"/>
      <c r="LSQ4" s="66"/>
      <c r="LSR4" s="66"/>
      <c r="LSS4" s="66"/>
      <c r="LST4" s="66"/>
      <c r="LSU4" s="66"/>
      <c r="LSV4" s="66"/>
      <c r="LSW4" s="66"/>
      <c r="LSX4" s="66"/>
      <c r="LSY4" s="66"/>
      <c r="LSZ4" s="66"/>
      <c r="LTA4" s="66"/>
      <c r="LTB4" s="66"/>
      <c r="LTC4" s="66"/>
      <c r="LTD4" s="66"/>
      <c r="LTE4" s="66"/>
      <c r="LTF4" s="66"/>
      <c r="LTG4" s="66"/>
      <c r="LTH4" s="66"/>
      <c r="LTI4" s="66"/>
      <c r="LTJ4" s="66"/>
      <c r="LTK4" s="66"/>
      <c r="LTL4" s="66"/>
      <c r="LTM4" s="66"/>
      <c r="LTN4" s="66"/>
      <c r="LTO4" s="66"/>
      <c r="LTP4" s="66"/>
      <c r="LTQ4" s="66"/>
      <c r="LTR4" s="66"/>
      <c r="LTS4" s="66"/>
      <c r="LTT4" s="66"/>
      <c r="LTU4" s="66"/>
      <c r="LTV4" s="66"/>
      <c r="LTW4" s="66"/>
      <c r="LTX4" s="66"/>
      <c r="LTY4" s="66"/>
      <c r="LTZ4" s="66"/>
      <c r="LUA4" s="66"/>
      <c r="LUB4" s="66"/>
      <c r="LUC4" s="66"/>
      <c r="LUD4" s="66"/>
      <c r="LUE4" s="66"/>
      <c r="LUF4" s="66"/>
      <c r="LUG4" s="66"/>
      <c r="LUH4" s="66"/>
      <c r="LUI4" s="66"/>
      <c r="LUJ4" s="66"/>
      <c r="LUK4" s="66"/>
      <c r="LUL4" s="66"/>
      <c r="LUM4" s="66"/>
      <c r="LUN4" s="66"/>
      <c r="LUO4" s="66"/>
      <c r="LUP4" s="66"/>
      <c r="LUQ4" s="66"/>
      <c r="LUR4" s="66"/>
      <c r="LUS4" s="66"/>
      <c r="LUT4" s="66"/>
      <c r="LUU4" s="66"/>
      <c r="LUV4" s="66"/>
      <c r="LUW4" s="66"/>
      <c r="LUX4" s="66"/>
      <c r="LUY4" s="66"/>
      <c r="LUZ4" s="66"/>
      <c r="LVA4" s="66"/>
      <c r="LVB4" s="66"/>
      <c r="LVC4" s="66"/>
      <c r="LVD4" s="66"/>
      <c r="LVE4" s="66"/>
      <c r="LVF4" s="66"/>
      <c r="LVG4" s="66"/>
      <c r="LVH4" s="66"/>
      <c r="LVI4" s="66"/>
      <c r="LVJ4" s="66"/>
      <c r="LVK4" s="66"/>
      <c r="LVL4" s="66"/>
      <c r="LVM4" s="66"/>
      <c r="LVN4" s="66"/>
      <c r="LVO4" s="66"/>
      <c r="LVP4" s="66"/>
      <c r="LVQ4" s="66"/>
      <c r="LVR4" s="66"/>
      <c r="LVS4" s="66"/>
      <c r="LVT4" s="66"/>
      <c r="LVU4" s="66"/>
      <c r="LVV4" s="66"/>
      <c r="LVW4" s="66"/>
      <c r="LVX4" s="66"/>
      <c r="LVY4" s="66"/>
      <c r="LVZ4" s="66"/>
      <c r="LWA4" s="66"/>
      <c r="LWB4" s="66"/>
      <c r="LWC4" s="66"/>
      <c r="LWD4" s="66"/>
      <c r="LWE4" s="66"/>
      <c r="LWF4" s="66"/>
      <c r="LWG4" s="66"/>
      <c r="LWH4" s="66"/>
      <c r="LWI4" s="66"/>
      <c r="LWJ4" s="66"/>
      <c r="LWK4" s="66"/>
      <c r="LWL4" s="66"/>
      <c r="LWM4" s="66"/>
      <c r="LWN4" s="66"/>
      <c r="LWO4" s="66"/>
      <c r="LWP4" s="66"/>
      <c r="LWQ4" s="66"/>
      <c r="LWR4" s="66"/>
      <c r="LWS4" s="66"/>
      <c r="LWT4" s="66"/>
      <c r="LWU4" s="66"/>
      <c r="LWV4" s="66"/>
      <c r="LWW4" s="66"/>
      <c r="LWX4" s="66"/>
      <c r="LWY4" s="66"/>
      <c r="LWZ4" s="66"/>
      <c r="LXA4" s="66"/>
      <c r="LXB4" s="66"/>
      <c r="LXC4" s="66"/>
      <c r="LXD4" s="66"/>
      <c r="LXE4" s="66"/>
      <c r="LXF4" s="66"/>
      <c r="LXG4" s="66"/>
      <c r="LXH4" s="66"/>
      <c r="LXI4" s="66"/>
      <c r="LXJ4" s="66"/>
      <c r="LXK4" s="66"/>
      <c r="LXL4" s="66"/>
      <c r="LXM4" s="66"/>
      <c r="LXN4" s="66"/>
      <c r="LXO4" s="66"/>
      <c r="LXP4" s="66"/>
      <c r="LXQ4" s="66"/>
      <c r="LXR4" s="66"/>
      <c r="LXS4" s="66"/>
      <c r="LXT4" s="66"/>
      <c r="LXU4" s="66"/>
      <c r="LXV4" s="66"/>
      <c r="LXW4" s="66"/>
      <c r="LXX4" s="66"/>
      <c r="LXY4" s="66"/>
      <c r="LXZ4" s="66"/>
      <c r="LYA4" s="66"/>
      <c r="LYB4" s="66"/>
      <c r="LYC4" s="66"/>
      <c r="LYD4" s="66"/>
      <c r="LYE4" s="66"/>
      <c r="LYF4" s="66"/>
      <c r="LYG4" s="66"/>
      <c r="LYH4" s="66"/>
      <c r="LYI4" s="66"/>
      <c r="LYJ4" s="66"/>
      <c r="LYK4" s="66"/>
      <c r="LYL4" s="66"/>
      <c r="LYM4" s="66"/>
      <c r="LYN4" s="66"/>
      <c r="LYO4" s="66"/>
      <c r="LYP4" s="66"/>
      <c r="LYQ4" s="66"/>
      <c r="LYR4" s="66"/>
      <c r="LYS4" s="66"/>
      <c r="LYT4" s="66"/>
      <c r="LYU4" s="66"/>
      <c r="LYV4" s="66"/>
      <c r="LYW4" s="66"/>
      <c r="LYX4" s="66"/>
      <c r="LYY4" s="66"/>
      <c r="LYZ4" s="66"/>
      <c r="LZA4" s="66"/>
      <c r="LZB4" s="66"/>
      <c r="LZC4" s="66"/>
      <c r="LZD4" s="66"/>
      <c r="LZE4" s="66"/>
      <c r="LZF4" s="66"/>
      <c r="LZG4" s="66"/>
      <c r="LZH4" s="66"/>
      <c r="LZI4" s="66"/>
      <c r="LZJ4" s="66"/>
      <c r="LZK4" s="66"/>
      <c r="LZL4" s="66"/>
      <c r="LZM4" s="66"/>
      <c r="LZN4" s="66"/>
      <c r="LZO4" s="66"/>
      <c r="LZP4" s="66"/>
      <c r="LZQ4" s="66"/>
      <c r="LZR4" s="66"/>
      <c r="LZS4" s="66"/>
      <c r="LZT4" s="66"/>
      <c r="LZU4" s="66"/>
      <c r="LZV4" s="66"/>
      <c r="LZW4" s="66"/>
      <c r="LZX4" s="66"/>
      <c r="LZY4" s="66"/>
      <c r="LZZ4" s="66"/>
      <c r="MAA4" s="66"/>
      <c r="MAB4" s="66"/>
      <c r="MAC4" s="66"/>
      <c r="MAD4" s="66"/>
      <c r="MAE4" s="66"/>
      <c r="MAF4" s="66"/>
      <c r="MAG4" s="66"/>
      <c r="MAH4" s="66"/>
      <c r="MAI4" s="66"/>
      <c r="MAJ4" s="66"/>
      <c r="MAK4" s="66"/>
      <c r="MAL4" s="66"/>
      <c r="MAM4" s="66"/>
      <c r="MAN4" s="66"/>
      <c r="MAO4" s="66"/>
      <c r="MAP4" s="66"/>
      <c r="MAQ4" s="66"/>
      <c r="MAR4" s="66"/>
      <c r="MAS4" s="66"/>
      <c r="MAT4" s="66"/>
      <c r="MAU4" s="66"/>
      <c r="MAV4" s="66"/>
      <c r="MAW4" s="66"/>
      <c r="MAX4" s="66"/>
      <c r="MAY4" s="66"/>
      <c r="MAZ4" s="66"/>
      <c r="MBA4" s="66"/>
      <c r="MBB4" s="66"/>
      <c r="MBC4" s="66"/>
      <c r="MBD4" s="66"/>
      <c r="MBE4" s="66"/>
      <c r="MBF4" s="66"/>
      <c r="MBG4" s="66"/>
      <c r="MBH4" s="66"/>
      <c r="MBI4" s="66"/>
      <c r="MBJ4" s="66"/>
      <c r="MBK4" s="66"/>
      <c r="MBL4" s="66"/>
      <c r="MBM4" s="66"/>
      <c r="MBN4" s="66"/>
      <c r="MBO4" s="66"/>
      <c r="MBP4" s="66"/>
      <c r="MBQ4" s="66"/>
      <c r="MBR4" s="66"/>
      <c r="MBS4" s="66"/>
      <c r="MBT4" s="66"/>
      <c r="MBU4" s="66"/>
      <c r="MBV4" s="66"/>
      <c r="MBW4" s="66"/>
      <c r="MBX4" s="66"/>
      <c r="MBY4" s="66"/>
      <c r="MBZ4" s="66"/>
      <c r="MCA4" s="66"/>
      <c r="MCB4" s="66"/>
      <c r="MCC4" s="66"/>
      <c r="MCD4" s="66"/>
      <c r="MCE4" s="66"/>
      <c r="MCF4" s="66"/>
      <c r="MCG4" s="66"/>
      <c r="MCH4" s="66"/>
      <c r="MCI4" s="66"/>
      <c r="MCJ4" s="66"/>
      <c r="MCK4" s="66"/>
      <c r="MCL4" s="66"/>
      <c r="MCM4" s="66"/>
      <c r="MCN4" s="66"/>
      <c r="MCO4" s="66"/>
      <c r="MCP4" s="66"/>
      <c r="MCQ4" s="66"/>
      <c r="MCR4" s="66"/>
      <c r="MCS4" s="66"/>
      <c r="MCT4" s="66"/>
      <c r="MCU4" s="66"/>
      <c r="MCV4" s="66"/>
      <c r="MCW4" s="66"/>
      <c r="MCX4" s="66"/>
      <c r="MCY4" s="66"/>
      <c r="MCZ4" s="66"/>
      <c r="MDA4" s="66"/>
      <c r="MDB4" s="66"/>
      <c r="MDC4" s="66"/>
      <c r="MDD4" s="66"/>
      <c r="MDE4" s="66"/>
      <c r="MDF4" s="66"/>
      <c r="MDG4" s="66"/>
      <c r="MDH4" s="66"/>
      <c r="MDI4" s="66"/>
      <c r="MDJ4" s="66"/>
      <c r="MDK4" s="66"/>
      <c r="MDL4" s="66"/>
      <c r="MDM4" s="66"/>
      <c r="MDN4" s="66"/>
      <c r="MDO4" s="66"/>
      <c r="MDP4" s="66"/>
      <c r="MDQ4" s="66"/>
      <c r="MDR4" s="66"/>
      <c r="MDS4" s="66"/>
      <c r="MDT4" s="66"/>
      <c r="MDU4" s="66"/>
      <c r="MDV4" s="66"/>
      <c r="MDW4" s="66"/>
      <c r="MDX4" s="66"/>
      <c r="MDY4" s="66"/>
      <c r="MDZ4" s="66"/>
      <c r="MEA4" s="66"/>
      <c r="MEB4" s="66"/>
      <c r="MEC4" s="66"/>
      <c r="MED4" s="66"/>
      <c r="MEE4" s="66"/>
      <c r="MEF4" s="66"/>
      <c r="MEG4" s="66"/>
      <c r="MEH4" s="66"/>
      <c r="MEI4" s="66"/>
      <c r="MEJ4" s="66"/>
      <c r="MEK4" s="66"/>
      <c r="MEL4" s="66"/>
      <c r="MEM4" s="66"/>
      <c r="MEN4" s="66"/>
      <c r="MEO4" s="66"/>
      <c r="MEP4" s="66"/>
      <c r="MEQ4" s="66"/>
      <c r="MER4" s="66"/>
      <c r="MES4" s="66"/>
      <c r="MET4" s="66"/>
      <c r="MEU4" s="66"/>
      <c r="MEV4" s="66"/>
      <c r="MEW4" s="66"/>
      <c r="MEX4" s="66"/>
      <c r="MEY4" s="66"/>
      <c r="MEZ4" s="66"/>
      <c r="MFA4" s="66"/>
      <c r="MFB4" s="66"/>
      <c r="MFC4" s="66"/>
      <c r="MFD4" s="66"/>
      <c r="MFE4" s="66"/>
      <c r="MFF4" s="66"/>
      <c r="MFG4" s="66"/>
      <c r="MFH4" s="66"/>
      <c r="MFI4" s="66"/>
      <c r="MFJ4" s="66"/>
      <c r="MFK4" s="66"/>
      <c r="MFL4" s="66"/>
      <c r="MFM4" s="66"/>
      <c r="MFN4" s="66"/>
      <c r="MFO4" s="66"/>
      <c r="MFP4" s="66"/>
      <c r="MFQ4" s="66"/>
      <c r="MFR4" s="66"/>
      <c r="MFS4" s="66"/>
      <c r="MFT4" s="66"/>
      <c r="MFU4" s="66"/>
      <c r="MFV4" s="66"/>
      <c r="MFW4" s="66"/>
      <c r="MFX4" s="66"/>
      <c r="MFY4" s="66"/>
      <c r="MFZ4" s="66"/>
      <c r="MGA4" s="66"/>
      <c r="MGB4" s="66"/>
      <c r="MGC4" s="66"/>
      <c r="MGD4" s="66"/>
      <c r="MGE4" s="66"/>
      <c r="MGF4" s="66"/>
      <c r="MGG4" s="66"/>
      <c r="MGH4" s="66"/>
      <c r="MGI4" s="66"/>
      <c r="MGJ4" s="66"/>
      <c r="MGK4" s="66"/>
      <c r="MGL4" s="66"/>
      <c r="MGM4" s="66"/>
      <c r="MGN4" s="66"/>
      <c r="MGO4" s="66"/>
      <c r="MGP4" s="66"/>
      <c r="MGQ4" s="66"/>
      <c r="MGR4" s="66"/>
      <c r="MGS4" s="66"/>
      <c r="MGT4" s="66"/>
      <c r="MGU4" s="66"/>
      <c r="MGV4" s="66"/>
      <c r="MGW4" s="66"/>
      <c r="MGX4" s="66"/>
      <c r="MGY4" s="66"/>
      <c r="MGZ4" s="66"/>
      <c r="MHA4" s="66"/>
      <c r="MHB4" s="66"/>
      <c r="MHC4" s="66"/>
      <c r="MHD4" s="66"/>
      <c r="MHE4" s="66"/>
      <c r="MHF4" s="66"/>
      <c r="MHG4" s="66"/>
      <c r="MHH4" s="66"/>
      <c r="MHI4" s="66"/>
      <c r="MHJ4" s="66"/>
      <c r="MHK4" s="66"/>
      <c r="MHL4" s="66"/>
      <c r="MHM4" s="66"/>
      <c r="MHN4" s="66"/>
      <c r="MHO4" s="66"/>
      <c r="MHP4" s="66"/>
      <c r="MHQ4" s="66"/>
      <c r="MHR4" s="66"/>
      <c r="MHS4" s="66"/>
      <c r="MHT4" s="66"/>
      <c r="MHU4" s="66"/>
      <c r="MHV4" s="66"/>
      <c r="MHW4" s="66"/>
      <c r="MHX4" s="66"/>
      <c r="MHY4" s="66"/>
      <c r="MHZ4" s="66"/>
      <c r="MIA4" s="66"/>
      <c r="MIB4" s="66"/>
      <c r="MIC4" s="66"/>
      <c r="MID4" s="66"/>
      <c r="MIE4" s="66"/>
      <c r="MIF4" s="66"/>
      <c r="MIG4" s="66"/>
      <c r="MIH4" s="66"/>
      <c r="MII4" s="66"/>
      <c r="MIJ4" s="66"/>
      <c r="MIK4" s="66"/>
      <c r="MIL4" s="66"/>
      <c r="MIM4" s="66"/>
      <c r="MIN4" s="66"/>
      <c r="MIO4" s="66"/>
      <c r="MIP4" s="66"/>
      <c r="MIQ4" s="66"/>
      <c r="MIR4" s="66"/>
      <c r="MIS4" s="66"/>
      <c r="MIT4" s="66"/>
      <c r="MIU4" s="66"/>
      <c r="MIV4" s="66"/>
      <c r="MIW4" s="66"/>
      <c r="MIX4" s="66"/>
      <c r="MIY4" s="66"/>
      <c r="MIZ4" s="66"/>
      <c r="MJA4" s="66"/>
      <c r="MJB4" s="66"/>
      <c r="MJC4" s="66"/>
      <c r="MJD4" s="66"/>
      <c r="MJE4" s="66"/>
      <c r="MJF4" s="66"/>
      <c r="MJG4" s="66"/>
      <c r="MJH4" s="66"/>
      <c r="MJI4" s="66"/>
      <c r="MJJ4" s="66"/>
      <c r="MJK4" s="66"/>
      <c r="MJL4" s="66"/>
      <c r="MJM4" s="66"/>
      <c r="MJN4" s="66"/>
      <c r="MJO4" s="66"/>
      <c r="MJP4" s="66"/>
      <c r="MJQ4" s="66"/>
      <c r="MJR4" s="66"/>
      <c r="MJS4" s="66"/>
      <c r="MJT4" s="66"/>
      <c r="MJU4" s="66"/>
      <c r="MJV4" s="66"/>
      <c r="MJW4" s="66"/>
      <c r="MJX4" s="66"/>
      <c r="MJY4" s="66"/>
      <c r="MJZ4" s="66"/>
      <c r="MKA4" s="66"/>
      <c r="MKB4" s="66"/>
      <c r="MKC4" s="66"/>
      <c r="MKD4" s="66"/>
      <c r="MKE4" s="66"/>
      <c r="MKF4" s="66"/>
      <c r="MKG4" s="66"/>
      <c r="MKH4" s="66"/>
      <c r="MKI4" s="66"/>
      <c r="MKJ4" s="66"/>
      <c r="MKK4" s="66"/>
      <c r="MKL4" s="66"/>
      <c r="MKM4" s="66"/>
      <c r="MKN4" s="66"/>
      <c r="MKO4" s="66"/>
      <c r="MKP4" s="66"/>
      <c r="MKQ4" s="66"/>
      <c r="MKR4" s="66"/>
      <c r="MKS4" s="66"/>
      <c r="MKT4" s="66"/>
      <c r="MKU4" s="66"/>
      <c r="MKV4" s="66"/>
      <c r="MKW4" s="66"/>
      <c r="MKX4" s="66"/>
      <c r="MKY4" s="66"/>
      <c r="MKZ4" s="66"/>
      <c r="MLA4" s="66"/>
      <c r="MLB4" s="66"/>
      <c r="MLC4" s="66"/>
      <c r="MLD4" s="66"/>
      <c r="MLE4" s="66"/>
      <c r="MLF4" s="66"/>
      <c r="MLG4" s="66"/>
      <c r="MLH4" s="66"/>
      <c r="MLI4" s="66"/>
      <c r="MLJ4" s="66"/>
      <c r="MLK4" s="66"/>
      <c r="MLL4" s="66"/>
      <c r="MLM4" s="66"/>
      <c r="MLN4" s="66"/>
      <c r="MLO4" s="66"/>
      <c r="MLP4" s="66"/>
      <c r="MLQ4" s="66"/>
      <c r="MLR4" s="66"/>
      <c r="MLS4" s="66"/>
      <c r="MLT4" s="66"/>
      <c r="MLU4" s="66"/>
      <c r="MLV4" s="66"/>
      <c r="MLW4" s="66"/>
      <c r="MLX4" s="66"/>
      <c r="MLY4" s="66"/>
      <c r="MLZ4" s="66"/>
      <c r="MMA4" s="66"/>
      <c r="MMB4" s="66"/>
      <c r="MMC4" s="66"/>
      <c r="MMD4" s="66"/>
      <c r="MME4" s="66"/>
      <c r="MMF4" s="66"/>
      <c r="MMG4" s="66"/>
      <c r="MMH4" s="66"/>
      <c r="MMI4" s="66"/>
      <c r="MMJ4" s="66"/>
      <c r="MMK4" s="66"/>
      <c r="MML4" s="66"/>
      <c r="MMM4" s="66"/>
      <c r="MMN4" s="66"/>
      <c r="MMO4" s="66"/>
      <c r="MMP4" s="66"/>
      <c r="MMQ4" s="66"/>
      <c r="MMR4" s="66"/>
      <c r="MMS4" s="66"/>
      <c r="MMT4" s="66"/>
      <c r="MMU4" s="66"/>
      <c r="MMV4" s="66"/>
      <c r="MMW4" s="66"/>
      <c r="MMX4" s="66"/>
      <c r="MMY4" s="66"/>
      <c r="MMZ4" s="66"/>
      <c r="MNA4" s="66"/>
      <c r="MNB4" s="66"/>
      <c r="MNC4" s="66"/>
      <c r="MND4" s="66"/>
      <c r="MNE4" s="66"/>
      <c r="MNF4" s="66"/>
      <c r="MNG4" s="66"/>
      <c r="MNH4" s="66"/>
      <c r="MNI4" s="66"/>
      <c r="MNJ4" s="66"/>
      <c r="MNK4" s="66"/>
      <c r="MNL4" s="66"/>
      <c r="MNM4" s="66"/>
      <c r="MNN4" s="66"/>
      <c r="MNO4" s="66"/>
      <c r="MNP4" s="66"/>
      <c r="MNQ4" s="66"/>
      <c r="MNR4" s="66"/>
      <c r="MNS4" s="66"/>
      <c r="MNT4" s="66"/>
      <c r="MNU4" s="66"/>
      <c r="MNV4" s="66"/>
      <c r="MNW4" s="66"/>
      <c r="MNX4" s="66"/>
      <c r="MNY4" s="66"/>
      <c r="MNZ4" s="66"/>
      <c r="MOA4" s="66"/>
      <c r="MOB4" s="66"/>
      <c r="MOC4" s="66"/>
      <c r="MOD4" s="66"/>
      <c r="MOE4" s="66"/>
      <c r="MOF4" s="66"/>
      <c r="MOG4" s="66"/>
      <c r="MOH4" s="66"/>
      <c r="MOI4" s="66"/>
      <c r="MOJ4" s="66"/>
      <c r="MOK4" s="66"/>
      <c r="MOL4" s="66"/>
      <c r="MOM4" s="66"/>
      <c r="MON4" s="66"/>
      <c r="MOO4" s="66"/>
      <c r="MOP4" s="66"/>
      <c r="MOQ4" s="66"/>
      <c r="MOR4" s="66"/>
      <c r="MOS4" s="66"/>
      <c r="MOT4" s="66"/>
      <c r="MOU4" s="66"/>
      <c r="MOV4" s="66"/>
      <c r="MOW4" s="66"/>
      <c r="MOX4" s="66"/>
      <c r="MOY4" s="66"/>
      <c r="MOZ4" s="66"/>
      <c r="MPA4" s="66"/>
      <c r="MPB4" s="66"/>
      <c r="MPC4" s="66"/>
      <c r="MPD4" s="66"/>
      <c r="MPE4" s="66"/>
      <c r="MPF4" s="66"/>
      <c r="MPG4" s="66"/>
      <c r="MPH4" s="66"/>
      <c r="MPI4" s="66"/>
      <c r="MPJ4" s="66"/>
      <c r="MPK4" s="66"/>
      <c r="MPL4" s="66"/>
      <c r="MPM4" s="66"/>
      <c r="MPN4" s="66"/>
      <c r="MPO4" s="66"/>
      <c r="MPP4" s="66"/>
      <c r="MPQ4" s="66"/>
      <c r="MPR4" s="66"/>
      <c r="MPS4" s="66"/>
      <c r="MPT4" s="66"/>
      <c r="MPU4" s="66"/>
      <c r="MPV4" s="66"/>
      <c r="MPW4" s="66"/>
      <c r="MPX4" s="66"/>
      <c r="MPY4" s="66"/>
      <c r="MPZ4" s="66"/>
      <c r="MQA4" s="66"/>
      <c r="MQB4" s="66"/>
      <c r="MQC4" s="66"/>
      <c r="MQD4" s="66"/>
      <c r="MQE4" s="66"/>
      <c r="MQF4" s="66"/>
      <c r="MQG4" s="66"/>
      <c r="MQH4" s="66"/>
      <c r="MQI4" s="66"/>
      <c r="MQJ4" s="66"/>
      <c r="MQK4" s="66"/>
      <c r="MQL4" s="66"/>
      <c r="MQM4" s="66"/>
      <c r="MQN4" s="66"/>
      <c r="MQO4" s="66"/>
      <c r="MQP4" s="66"/>
      <c r="MQQ4" s="66"/>
      <c r="MQR4" s="66"/>
      <c r="MQS4" s="66"/>
      <c r="MQT4" s="66"/>
      <c r="MQU4" s="66"/>
      <c r="MQV4" s="66"/>
      <c r="MQW4" s="66"/>
      <c r="MQX4" s="66"/>
      <c r="MQY4" s="66"/>
      <c r="MQZ4" s="66"/>
      <c r="MRA4" s="66"/>
      <c r="MRB4" s="66"/>
      <c r="MRC4" s="66"/>
      <c r="MRD4" s="66"/>
      <c r="MRE4" s="66"/>
      <c r="MRF4" s="66"/>
      <c r="MRG4" s="66"/>
      <c r="MRH4" s="66"/>
      <c r="MRI4" s="66"/>
      <c r="MRJ4" s="66"/>
      <c r="MRK4" s="66"/>
      <c r="MRL4" s="66"/>
      <c r="MRM4" s="66"/>
      <c r="MRN4" s="66"/>
      <c r="MRO4" s="66"/>
      <c r="MRP4" s="66"/>
      <c r="MRQ4" s="66"/>
      <c r="MRR4" s="66"/>
      <c r="MRS4" s="66"/>
      <c r="MRT4" s="66"/>
      <c r="MRU4" s="66"/>
      <c r="MRV4" s="66"/>
      <c r="MRW4" s="66"/>
      <c r="MRX4" s="66"/>
      <c r="MRY4" s="66"/>
      <c r="MRZ4" s="66"/>
      <c r="MSA4" s="66"/>
      <c r="MSB4" s="66"/>
      <c r="MSC4" s="66"/>
      <c r="MSD4" s="66"/>
      <c r="MSE4" s="66"/>
      <c r="MSF4" s="66"/>
      <c r="MSG4" s="66"/>
      <c r="MSH4" s="66"/>
      <c r="MSI4" s="66"/>
      <c r="MSJ4" s="66"/>
      <c r="MSK4" s="66"/>
      <c r="MSL4" s="66"/>
      <c r="MSM4" s="66"/>
      <c r="MSN4" s="66"/>
      <c r="MSO4" s="66"/>
      <c r="MSP4" s="66"/>
      <c r="MSQ4" s="66"/>
      <c r="MSR4" s="66"/>
      <c r="MSS4" s="66"/>
      <c r="MST4" s="66"/>
      <c r="MSU4" s="66"/>
      <c r="MSV4" s="66"/>
      <c r="MSW4" s="66"/>
      <c r="MSX4" s="66"/>
      <c r="MSY4" s="66"/>
      <c r="MSZ4" s="66"/>
      <c r="MTA4" s="66"/>
      <c r="MTB4" s="66"/>
      <c r="MTC4" s="66"/>
      <c r="MTD4" s="66"/>
      <c r="MTE4" s="66"/>
      <c r="MTF4" s="66"/>
      <c r="MTG4" s="66"/>
      <c r="MTH4" s="66"/>
      <c r="MTI4" s="66"/>
      <c r="MTJ4" s="66"/>
      <c r="MTK4" s="66"/>
      <c r="MTL4" s="66"/>
      <c r="MTM4" s="66"/>
      <c r="MTN4" s="66"/>
      <c r="MTO4" s="66"/>
      <c r="MTP4" s="66"/>
      <c r="MTQ4" s="66"/>
      <c r="MTR4" s="66"/>
      <c r="MTS4" s="66"/>
      <c r="MTT4" s="66"/>
      <c r="MTU4" s="66"/>
      <c r="MTV4" s="66"/>
      <c r="MTW4" s="66"/>
      <c r="MTX4" s="66"/>
      <c r="MTY4" s="66"/>
      <c r="MTZ4" s="66"/>
      <c r="MUA4" s="66"/>
      <c r="MUB4" s="66"/>
      <c r="MUC4" s="66"/>
      <c r="MUD4" s="66"/>
      <c r="MUE4" s="66"/>
      <c r="MUF4" s="66"/>
      <c r="MUG4" s="66"/>
      <c r="MUH4" s="66"/>
      <c r="MUI4" s="66"/>
      <c r="MUJ4" s="66"/>
      <c r="MUK4" s="66"/>
      <c r="MUL4" s="66"/>
      <c r="MUM4" s="66"/>
      <c r="MUN4" s="66"/>
      <c r="MUO4" s="66"/>
      <c r="MUP4" s="66"/>
      <c r="MUQ4" s="66"/>
      <c r="MUR4" s="66"/>
      <c r="MUS4" s="66"/>
      <c r="MUT4" s="66"/>
      <c r="MUU4" s="66"/>
      <c r="MUV4" s="66"/>
      <c r="MUW4" s="66"/>
      <c r="MUX4" s="66"/>
      <c r="MUY4" s="66"/>
      <c r="MUZ4" s="66"/>
      <c r="MVA4" s="66"/>
      <c r="MVB4" s="66"/>
      <c r="MVC4" s="66"/>
      <c r="MVD4" s="66"/>
      <c r="MVE4" s="66"/>
      <c r="MVF4" s="66"/>
      <c r="MVG4" s="66"/>
      <c r="MVH4" s="66"/>
      <c r="MVI4" s="66"/>
      <c r="MVJ4" s="66"/>
      <c r="MVK4" s="66"/>
      <c r="MVL4" s="66"/>
      <c r="MVM4" s="66"/>
      <c r="MVN4" s="66"/>
      <c r="MVO4" s="66"/>
      <c r="MVP4" s="66"/>
      <c r="MVQ4" s="66"/>
      <c r="MVR4" s="66"/>
      <c r="MVS4" s="66"/>
      <c r="MVT4" s="66"/>
      <c r="MVU4" s="66"/>
      <c r="MVV4" s="66"/>
      <c r="MVW4" s="66"/>
      <c r="MVX4" s="66"/>
      <c r="MVY4" s="66"/>
      <c r="MVZ4" s="66"/>
      <c r="MWA4" s="66"/>
      <c r="MWB4" s="66"/>
      <c r="MWC4" s="66"/>
      <c r="MWD4" s="66"/>
      <c r="MWE4" s="66"/>
      <c r="MWF4" s="66"/>
      <c r="MWG4" s="66"/>
      <c r="MWH4" s="66"/>
      <c r="MWI4" s="66"/>
      <c r="MWJ4" s="66"/>
      <c r="MWK4" s="66"/>
      <c r="MWL4" s="66"/>
      <c r="MWM4" s="66"/>
      <c r="MWN4" s="66"/>
      <c r="MWO4" s="66"/>
      <c r="MWP4" s="66"/>
      <c r="MWQ4" s="66"/>
      <c r="MWR4" s="66"/>
      <c r="MWS4" s="66"/>
      <c r="MWT4" s="66"/>
      <c r="MWU4" s="66"/>
      <c r="MWV4" s="66"/>
      <c r="MWW4" s="66"/>
      <c r="MWX4" s="66"/>
      <c r="MWY4" s="66"/>
      <c r="MWZ4" s="66"/>
      <c r="MXA4" s="66"/>
      <c r="MXB4" s="66"/>
      <c r="MXC4" s="66"/>
      <c r="MXD4" s="66"/>
      <c r="MXE4" s="66"/>
      <c r="MXF4" s="66"/>
      <c r="MXG4" s="66"/>
      <c r="MXH4" s="66"/>
      <c r="MXI4" s="66"/>
      <c r="MXJ4" s="66"/>
      <c r="MXK4" s="66"/>
      <c r="MXL4" s="66"/>
      <c r="MXM4" s="66"/>
      <c r="MXN4" s="66"/>
      <c r="MXO4" s="66"/>
      <c r="MXP4" s="66"/>
      <c r="MXQ4" s="66"/>
      <c r="MXR4" s="66"/>
      <c r="MXS4" s="66"/>
      <c r="MXT4" s="66"/>
      <c r="MXU4" s="66"/>
      <c r="MXV4" s="66"/>
      <c r="MXW4" s="66"/>
      <c r="MXX4" s="66"/>
      <c r="MXY4" s="66"/>
      <c r="MXZ4" s="66"/>
      <c r="MYA4" s="66"/>
      <c r="MYB4" s="66"/>
      <c r="MYC4" s="66"/>
      <c r="MYD4" s="66"/>
      <c r="MYE4" s="66"/>
      <c r="MYF4" s="66"/>
      <c r="MYG4" s="66"/>
      <c r="MYH4" s="66"/>
      <c r="MYI4" s="66"/>
      <c r="MYJ4" s="66"/>
      <c r="MYK4" s="66"/>
      <c r="MYL4" s="66"/>
      <c r="MYM4" s="66"/>
      <c r="MYN4" s="66"/>
      <c r="MYO4" s="66"/>
      <c r="MYP4" s="66"/>
      <c r="MYQ4" s="66"/>
      <c r="MYR4" s="66"/>
      <c r="MYS4" s="66"/>
      <c r="MYT4" s="66"/>
      <c r="MYU4" s="66"/>
      <c r="MYV4" s="66"/>
      <c r="MYW4" s="66"/>
      <c r="MYX4" s="66"/>
      <c r="MYY4" s="66"/>
      <c r="MYZ4" s="66"/>
      <c r="MZA4" s="66"/>
      <c r="MZB4" s="66"/>
      <c r="MZC4" s="66"/>
      <c r="MZD4" s="66"/>
      <c r="MZE4" s="66"/>
      <c r="MZF4" s="66"/>
      <c r="MZG4" s="66"/>
      <c r="MZH4" s="66"/>
      <c r="MZI4" s="66"/>
      <c r="MZJ4" s="66"/>
      <c r="MZK4" s="66"/>
      <c r="MZL4" s="66"/>
      <c r="MZM4" s="66"/>
      <c r="MZN4" s="66"/>
      <c r="MZO4" s="66"/>
      <c r="MZP4" s="66"/>
      <c r="MZQ4" s="66"/>
      <c r="MZR4" s="66"/>
      <c r="MZS4" s="66"/>
      <c r="MZT4" s="66"/>
      <c r="MZU4" s="66"/>
      <c r="MZV4" s="66"/>
      <c r="MZW4" s="66"/>
      <c r="MZX4" s="66"/>
      <c r="MZY4" s="66"/>
      <c r="MZZ4" s="66"/>
      <c r="NAA4" s="66"/>
      <c r="NAB4" s="66"/>
      <c r="NAC4" s="66"/>
      <c r="NAD4" s="66"/>
      <c r="NAE4" s="66"/>
      <c r="NAF4" s="66"/>
      <c r="NAG4" s="66"/>
      <c r="NAH4" s="66"/>
      <c r="NAI4" s="66"/>
      <c r="NAJ4" s="66"/>
      <c r="NAK4" s="66"/>
      <c r="NAL4" s="66"/>
      <c r="NAM4" s="66"/>
      <c r="NAN4" s="66"/>
      <c r="NAO4" s="66"/>
      <c r="NAP4" s="66"/>
      <c r="NAQ4" s="66"/>
      <c r="NAR4" s="66"/>
      <c r="NAS4" s="66"/>
      <c r="NAT4" s="66"/>
      <c r="NAU4" s="66"/>
      <c r="NAV4" s="66"/>
      <c r="NAW4" s="66"/>
      <c r="NAX4" s="66"/>
      <c r="NAY4" s="66"/>
      <c r="NAZ4" s="66"/>
      <c r="NBA4" s="66"/>
      <c r="NBB4" s="66"/>
      <c r="NBC4" s="66"/>
      <c r="NBD4" s="66"/>
      <c r="NBE4" s="66"/>
      <c r="NBF4" s="66"/>
      <c r="NBG4" s="66"/>
      <c r="NBH4" s="66"/>
      <c r="NBI4" s="66"/>
      <c r="NBJ4" s="66"/>
      <c r="NBK4" s="66"/>
      <c r="NBL4" s="66"/>
      <c r="NBM4" s="66"/>
      <c r="NBN4" s="66"/>
      <c r="NBO4" s="66"/>
      <c r="NBP4" s="66"/>
      <c r="NBQ4" s="66"/>
      <c r="NBR4" s="66"/>
      <c r="NBS4" s="66"/>
      <c r="NBT4" s="66"/>
      <c r="NBU4" s="66"/>
      <c r="NBV4" s="66"/>
      <c r="NBW4" s="66"/>
      <c r="NBX4" s="66"/>
      <c r="NBY4" s="66"/>
      <c r="NBZ4" s="66"/>
      <c r="NCA4" s="66"/>
      <c r="NCB4" s="66"/>
      <c r="NCC4" s="66"/>
      <c r="NCD4" s="66"/>
      <c r="NCE4" s="66"/>
      <c r="NCF4" s="66"/>
      <c r="NCG4" s="66"/>
      <c r="NCH4" s="66"/>
      <c r="NCI4" s="66"/>
      <c r="NCJ4" s="66"/>
      <c r="NCK4" s="66"/>
      <c r="NCL4" s="66"/>
      <c r="NCM4" s="66"/>
      <c r="NCN4" s="66"/>
      <c r="NCO4" s="66"/>
      <c r="NCP4" s="66"/>
      <c r="NCQ4" s="66"/>
      <c r="NCR4" s="66"/>
      <c r="NCS4" s="66"/>
      <c r="NCT4" s="66"/>
      <c r="NCU4" s="66"/>
      <c r="NCV4" s="66"/>
      <c r="NCW4" s="66"/>
      <c r="NCX4" s="66"/>
      <c r="NCY4" s="66"/>
      <c r="NCZ4" s="66"/>
      <c r="NDA4" s="66"/>
      <c r="NDB4" s="66"/>
      <c r="NDC4" s="66"/>
      <c r="NDD4" s="66"/>
      <c r="NDE4" s="66"/>
      <c r="NDF4" s="66"/>
      <c r="NDG4" s="66"/>
      <c r="NDH4" s="66"/>
      <c r="NDI4" s="66"/>
      <c r="NDJ4" s="66"/>
      <c r="NDK4" s="66"/>
      <c r="NDL4" s="66"/>
      <c r="NDM4" s="66"/>
      <c r="NDN4" s="66"/>
      <c r="NDO4" s="66"/>
      <c r="NDP4" s="66"/>
      <c r="NDQ4" s="66"/>
      <c r="NDR4" s="66"/>
      <c r="NDS4" s="66"/>
      <c r="NDT4" s="66"/>
      <c r="NDU4" s="66"/>
      <c r="NDV4" s="66"/>
      <c r="NDW4" s="66"/>
      <c r="NDX4" s="66"/>
      <c r="NDY4" s="66"/>
      <c r="NDZ4" s="66"/>
      <c r="NEA4" s="66"/>
      <c r="NEB4" s="66"/>
      <c r="NEC4" s="66"/>
      <c r="NED4" s="66"/>
      <c r="NEE4" s="66"/>
      <c r="NEF4" s="66"/>
      <c r="NEG4" s="66"/>
      <c r="NEH4" s="66"/>
      <c r="NEI4" s="66"/>
      <c r="NEJ4" s="66"/>
      <c r="NEK4" s="66"/>
      <c r="NEL4" s="66"/>
      <c r="NEM4" s="66"/>
      <c r="NEN4" s="66"/>
      <c r="NEO4" s="66"/>
      <c r="NEP4" s="66"/>
      <c r="NEQ4" s="66"/>
      <c r="NER4" s="66"/>
      <c r="NES4" s="66"/>
      <c r="NET4" s="66"/>
      <c r="NEU4" s="66"/>
      <c r="NEV4" s="66"/>
      <c r="NEW4" s="66"/>
      <c r="NEX4" s="66"/>
      <c r="NEY4" s="66"/>
      <c r="NEZ4" s="66"/>
      <c r="NFA4" s="66"/>
      <c r="NFB4" s="66"/>
      <c r="NFC4" s="66"/>
      <c r="NFD4" s="66"/>
      <c r="NFE4" s="66"/>
      <c r="NFF4" s="66"/>
      <c r="NFG4" s="66"/>
      <c r="NFH4" s="66"/>
      <c r="NFI4" s="66"/>
      <c r="NFJ4" s="66"/>
      <c r="NFK4" s="66"/>
      <c r="NFL4" s="66"/>
      <c r="NFM4" s="66"/>
      <c r="NFN4" s="66"/>
      <c r="NFO4" s="66"/>
      <c r="NFP4" s="66"/>
      <c r="NFQ4" s="66"/>
      <c r="NFR4" s="66"/>
      <c r="NFS4" s="66"/>
      <c r="NFT4" s="66"/>
      <c r="NFU4" s="66"/>
      <c r="NFV4" s="66"/>
      <c r="NFW4" s="66"/>
      <c r="NFX4" s="66"/>
      <c r="NFY4" s="66"/>
      <c r="NFZ4" s="66"/>
      <c r="NGA4" s="66"/>
      <c r="NGB4" s="66"/>
      <c r="NGC4" s="66"/>
      <c r="NGD4" s="66"/>
      <c r="NGE4" s="66"/>
      <c r="NGF4" s="66"/>
      <c r="NGG4" s="66"/>
      <c r="NGH4" s="66"/>
      <c r="NGI4" s="66"/>
      <c r="NGJ4" s="66"/>
      <c r="NGK4" s="66"/>
      <c r="NGL4" s="66"/>
      <c r="NGM4" s="66"/>
      <c r="NGN4" s="66"/>
      <c r="NGO4" s="66"/>
      <c r="NGP4" s="66"/>
      <c r="NGQ4" s="66"/>
      <c r="NGR4" s="66"/>
      <c r="NGS4" s="66"/>
      <c r="NGT4" s="66"/>
      <c r="NGU4" s="66"/>
      <c r="NGV4" s="66"/>
      <c r="NGW4" s="66"/>
      <c r="NGX4" s="66"/>
      <c r="NGY4" s="66"/>
      <c r="NGZ4" s="66"/>
      <c r="NHA4" s="66"/>
      <c r="NHB4" s="66"/>
      <c r="NHC4" s="66"/>
      <c r="NHD4" s="66"/>
      <c r="NHE4" s="66"/>
      <c r="NHF4" s="66"/>
      <c r="NHG4" s="66"/>
      <c r="NHH4" s="66"/>
      <c r="NHI4" s="66"/>
      <c r="NHJ4" s="66"/>
      <c r="NHK4" s="66"/>
      <c r="NHL4" s="66"/>
      <c r="NHM4" s="66"/>
      <c r="NHN4" s="66"/>
      <c r="NHO4" s="66"/>
      <c r="NHP4" s="66"/>
      <c r="NHQ4" s="66"/>
      <c r="NHR4" s="66"/>
      <c r="NHS4" s="66"/>
      <c r="NHT4" s="66"/>
      <c r="NHU4" s="66"/>
      <c r="NHV4" s="66"/>
      <c r="NHW4" s="66"/>
      <c r="NHX4" s="66"/>
      <c r="NHY4" s="66"/>
      <c r="NHZ4" s="66"/>
      <c r="NIA4" s="66"/>
      <c r="NIB4" s="66"/>
      <c r="NIC4" s="66"/>
      <c r="NID4" s="66"/>
      <c r="NIE4" s="66"/>
      <c r="NIF4" s="66"/>
      <c r="NIG4" s="66"/>
      <c r="NIH4" s="66"/>
      <c r="NII4" s="66"/>
      <c r="NIJ4" s="66"/>
      <c r="NIK4" s="66"/>
      <c r="NIL4" s="66"/>
      <c r="NIM4" s="66"/>
      <c r="NIN4" s="66"/>
      <c r="NIO4" s="66"/>
      <c r="NIP4" s="66"/>
      <c r="NIQ4" s="66"/>
      <c r="NIR4" s="66"/>
      <c r="NIS4" s="66"/>
      <c r="NIT4" s="66"/>
      <c r="NIU4" s="66"/>
      <c r="NIV4" s="66"/>
      <c r="NIW4" s="66"/>
      <c r="NIX4" s="66"/>
      <c r="NIY4" s="66"/>
      <c r="NIZ4" s="66"/>
      <c r="NJA4" s="66"/>
      <c r="NJB4" s="66"/>
      <c r="NJC4" s="66"/>
      <c r="NJD4" s="66"/>
      <c r="NJE4" s="66"/>
      <c r="NJF4" s="66"/>
      <c r="NJG4" s="66"/>
      <c r="NJH4" s="66"/>
      <c r="NJI4" s="66"/>
      <c r="NJJ4" s="66"/>
      <c r="NJK4" s="66"/>
      <c r="NJL4" s="66"/>
      <c r="NJM4" s="66"/>
      <c r="NJN4" s="66"/>
      <c r="NJO4" s="66"/>
      <c r="NJP4" s="66"/>
      <c r="NJQ4" s="66"/>
      <c r="NJR4" s="66"/>
      <c r="NJS4" s="66"/>
      <c r="NJT4" s="66"/>
      <c r="NJU4" s="66"/>
      <c r="NJV4" s="66"/>
      <c r="NJW4" s="66"/>
      <c r="NJX4" s="66"/>
      <c r="NJY4" s="66"/>
      <c r="NJZ4" s="66"/>
      <c r="NKA4" s="66"/>
      <c r="NKB4" s="66"/>
      <c r="NKC4" s="66"/>
      <c r="NKD4" s="66"/>
      <c r="NKE4" s="66"/>
      <c r="NKF4" s="66"/>
      <c r="NKG4" s="66"/>
      <c r="NKH4" s="66"/>
      <c r="NKI4" s="66"/>
      <c r="NKJ4" s="66"/>
      <c r="NKK4" s="66"/>
      <c r="NKL4" s="66"/>
      <c r="NKM4" s="66"/>
      <c r="NKN4" s="66"/>
      <c r="NKO4" s="66"/>
      <c r="NKP4" s="66"/>
      <c r="NKQ4" s="66"/>
      <c r="NKR4" s="66"/>
      <c r="NKS4" s="66"/>
      <c r="NKT4" s="66"/>
      <c r="NKU4" s="66"/>
      <c r="NKV4" s="66"/>
      <c r="NKW4" s="66"/>
      <c r="NKX4" s="66"/>
      <c r="NKY4" s="66"/>
      <c r="NKZ4" s="66"/>
      <c r="NLA4" s="66"/>
      <c r="NLB4" s="66"/>
      <c r="NLC4" s="66"/>
      <c r="NLD4" s="66"/>
      <c r="NLE4" s="66"/>
      <c r="NLF4" s="66"/>
      <c r="NLG4" s="66"/>
      <c r="NLH4" s="66"/>
      <c r="NLI4" s="66"/>
      <c r="NLJ4" s="66"/>
      <c r="NLK4" s="66"/>
      <c r="NLL4" s="66"/>
      <c r="NLM4" s="66"/>
      <c r="NLN4" s="66"/>
      <c r="NLO4" s="66"/>
      <c r="NLP4" s="66"/>
      <c r="NLQ4" s="66"/>
      <c r="NLR4" s="66"/>
      <c r="NLS4" s="66"/>
      <c r="NLT4" s="66"/>
      <c r="NLU4" s="66"/>
      <c r="NLV4" s="66"/>
      <c r="NLW4" s="66"/>
      <c r="NLX4" s="66"/>
      <c r="NLY4" s="66"/>
      <c r="NLZ4" s="66"/>
      <c r="NMA4" s="66"/>
      <c r="NMB4" s="66"/>
      <c r="NMC4" s="66"/>
      <c r="NMD4" s="66"/>
      <c r="NME4" s="66"/>
      <c r="NMF4" s="66"/>
      <c r="NMG4" s="66"/>
      <c r="NMH4" s="66"/>
      <c r="NMI4" s="66"/>
      <c r="NMJ4" s="66"/>
      <c r="NMK4" s="66"/>
      <c r="NML4" s="66"/>
      <c r="NMM4" s="66"/>
      <c r="NMN4" s="66"/>
      <c r="NMO4" s="66"/>
      <c r="NMP4" s="66"/>
      <c r="NMQ4" s="66"/>
      <c r="NMR4" s="66"/>
      <c r="NMS4" s="66"/>
      <c r="NMT4" s="66"/>
      <c r="NMU4" s="66"/>
      <c r="NMV4" s="66"/>
      <c r="NMW4" s="66"/>
      <c r="NMX4" s="66"/>
      <c r="NMY4" s="66"/>
      <c r="NMZ4" s="66"/>
      <c r="NNA4" s="66"/>
      <c r="NNB4" s="66"/>
      <c r="NNC4" s="66"/>
      <c r="NND4" s="66"/>
      <c r="NNE4" s="66"/>
      <c r="NNF4" s="66"/>
      <c r="NNG4" s="66"/>
      <c r="NNH4" s="66"/>
      <c r="NNI4" s="66"/>
      <c r="NNJ4" s="66"/>
      <c r="NNK4" s="66"/>
      <c r="NNL4" s="66"/>
      <c r="NNM4" s="66"/>
      <c r="NNN4" s="66"/>
      <c r="NNO4" s="66"/>
      <c r="NNP4" s="66"/>
      <c r="NNQ4" s="66"/>
      <c r="NNR4" s="66"/>
      <c r="NNS4" s="66"/>
      <c r="NNT4" s="66"/>
      <c r="NNU4" s="66"/>
      <c r="NNV4" s="66"/>
      <c r="NNW4" s="66"/>
      <c r="NNX4" s="66"/>
      <c r="NNY4" s="66"/>
      <c r="NNZ4" s="66"/>
      <c r="NOA4" s="66"/>
      <c r="NOB4" s="66"/>
      <c r="NOC4" s="66"/>
      <c r="NOD4" s="66"/>
      <c r="NOE4" s="66"/>
      <c r="NOF4" s="66"/>
      <c r="NOG4" s="66"/>
      <c r="NOH4" s="66"/>
      <c r="NOI4" s="66"/>
      <c r="NOJ4" s="66"/>
      <c r="NOK4" s="66"/>
      <c r="NOL4" s="66"/>
      <c r="NOM4" s="66"/>
      <c r="NON4" s="66"/>
      <c r="NOO4" s="66"/>
      <c r="NOP4" s="66"/>
      <c r="NOQ4" s="66"/>
      <c r="NOR4" s="66"/>
      <c r="NOS4" s="66"/>
      <c r="NOT4" s="66"/>
      <c r="NOU4" s="66"/>
      <c r="NOV4" s="66"/>
      <c r="NOW4" s="66"/>
      <c r="NOX4" s="66"/>
      <c r="NOY4" s="66"/>
      <c r="NOZ4" s="66"/>
      <c r="NPA4" s="66"/>
      <c r="NPB4" s="66"/>
      <c r="NPC4" s="66"/>
      <c r="NPD4" s="66"/>
      <c r="NPE4" s="66"/>
      <c r="NPF4" s="66"/>
      <c r="NPG4" s="66"/>
      <c r="NPH4" s="66"/>
      <c r="NPI4" s="66"/>
      <c r="NPJ4" s="66"/>
      <c r="NPK4" s="66"/>
      <c r="NPL4" s="66"/>
      <c r="NPM4" s="66"/>
      <c r="NPN4" s="66"/>
      <c r="NPO4" s="66"/>
      <c r="NPP4" s="66"/>
      <c r="NPQ4" s="66"/>
      <c r="NPR4" s="66"/>
      <c r="NPS4" s="66"/>
      <c r="NPT4" s="66"/>
      <c r="NPU4" s="66"/>
      <c r="NPV4" s="66"/>
      <c r="NPW4" s="66"/>
      <c r="NPX4" s="66"/>
      <c r="NPY4" s="66"/>
      <c r="NPZ4" s="66"/>
      <c r="NQA4" s="66"/>
      <c r="NQB4" s="66"/>
      <c r="NQC4" s="66"/>
      <c r="NQD4" s="66"/>
      <c r="NQE4" s="66"/>
      <c r="NQF4" s="66"/>
      <c r="NQG4" s="66"/>
      <c r="NQH4" s="66"/>
      <c r="NQI4" s="66"/>
      <c r="NQJ4" s="66"/>
      <c r="NQK4" s="66"/>
      <c r="NQL4" s="66"/>
      <c r="NQM4" s="66"/>
      <c r="NQN4" s="66"/>
      <c r="NQO4" s="66"/>
      <c r="NQP4" s="66"/>
      <c r="NQQ4" s="66"/>
      <c r="NQR4" s="66"/>
      <c r="NQS4" s="66"/>
      <c r="NQT4" s="66"/>
      <c r="NQU4" s="66"/>
      <c r="NQV4" s="66"/>
      <c r="NQW4" s="66"/>
      <c r="NQX4" s="66"/>
      <c r="NQY4" s="66"/>
      <c r="NQZ4" s="66"/>
      <c r="NRA4" s="66"/>
      <c r="NRB4" s="66"/>
      <c r="NRC4" s="66"/>
      <c r="NRD4" s="66"/>
      <c r="NRE4" s="66"/>
      <c r="NRF4" s="66"/>
      <c r="NRG4" s="66"/>
      <c r="NRH4" s="66"/>
      <c r="NRI4" s="66"/>
      <c r="NRJ4" s="66"/>
      <c r="NRK4" s="66"/>
      <c r="NRL4" s="66"/>
      <c r="NRM4" s="66"/>
      <c r="NRN4" s="66"/>
      <c r="NRO4" s="66"/>
      <c r="NRP4" s="66"/>
      <c r="NRQ4" s="66"/>
      <c r="NRR4" s="66"/>
      <c r="NRS4" s="66"/>
      <c r="NRT4" s="66"/>
      <c r="NRU4" s="66"/>
      <c r="NRV4" s="66"/>
      <c r="NRW4" s="66"/>
      <c r="NRX4" s="66"/>
      <c r="NRY4" s="66"/>
      <c r="NRZ4" s="66"/>
      <c r="NSA4" s="66"/>
      <c r="NSB4" s="66"/>
      <c r="NSC4" s="66"/>
      <c r="NSD4" s="66"/>
      <c r="NSE4" s="66"/>
      <c r="NSF4" s="66"/>
      <c r="NSG4" s="66"/>
      <c r="NSH4" s="66"/>
      <c r="NSI4" s="66"/>
      <c r="NSJ4" s="66"/>
      <c r="NSK4" s="66"/>
      <c r="NSL4" s="66"/>
      <c r="NSM4" s="66"/>
      <c r="NSN4" s="66"/>
      <c r="NSO4" s="66"/>
      <c r="NSP4" s="66"/>
      <c r="NSQ4" s="66"/>
      <c r="NSR4" s="66"/>
      <c r="NSS4" s="66"/>
      <c r="NST4" s="66"/>
      <c r="NSU4" s="66"/>
      <c r="NSV4" s="66"/>
      <c r="NSW4" s="66"/>
      <c r="NSX4" s="66"/>
      <c r="NSY4" s="66"/>
      <c r="NSZ4" s="66"/>
      <c r="NTA4" s="66"/>
      <c r="NTB4" s="66"/>
      <c r="NTC4" s="66"/>
      <c r="NTD4" s="66"/>
      <c r="NTE4" s="66"/>
      <c r="NTF4" s="66"/>
      <c r="NTG4" s="66"/>
      <c r="NTH4" s="66"/>
      <c r="NTI4" s="66"/>
      <c r="NTJ4" s="66"/>
      <c r="NTK4" s="66"/>
      <c r="NTL4" s="66"/>
      <c r="NTM4" s="66"/>
      <c r="NTN4" s="66"/>
      <c r="NTO4" s="66"/>
      <c r="NTP4" s="66"/>
      <c r="NTQ4" s="66"/>
      <c r="NTR4" s="66"/>
      <c r="NTS4" s="66"/>
      <c r="NTT4" s="66"/>
      <c r="NTU4" s="66"/>
      <c r="NTV4" s="66"/>
      <c r="NTW4" s="66"/>
      <c r="NTX4" s="66"/>
      <c r="NTY4" s="66"/>
      <c r="NTZ4" s="66"/>
      <c r="NUA4" s="66"/>
      <c r="NUB4" s="66"/>
      <c r="NUC4" s="66"/>
      <c r="NUD4" s="66"/>
      <c r="NUE4" s="66"/>
      <c r="NUF4" s="66"/>
      <c r="NUG4" s="66"/>
      <c r="NUH4" s="66"/>
      <c r="NUI4" s="66"/>
      <c r="NUJ4" s="66"/>
      <c r="NUK4" s="66"/>
      <c r="NUL4" s="66"/>
      <c r="NUM4" s="66"/>
      <c r="NUN4" s="66"/>
      <c r="NUO4" s="66"/>
      <c r="NUP4" s="66"/>
      <c r="NUQ4" s="66"/>
      <c r="NUR4" s="66"/>
      <c r="NUS4" s="66"/>
      <c r="NUT4" s="66"/>
      <c r="NUU4" s="66"/>
      <c r="NUV4" s="66"/>
      <c r="NUW4" s="66"/>
      <c r="NUX4" s="66"/>
      <c r="NUY4" s="66"/>
      <c r="NUZ4" s="66"/>
      <c r="NVA4" s="66"/>
      <c r="NVB4" s="66"/>
      <c r="NVC4" s="66"/>
      <c r="NVD4" s="66"/>
      <c r="NVE4" s="66"/>
      <c r="NVF4" s="66"/>
      <c r="NVG4" s="66"/>
      <c r="NVH4" s="66"/>
      <c r="NVI4" s="66"/>
      <c r="NVJ4" s="66"/>
      <c r="NVK4" s="66"/>
      <c r="NVL4" s="66"/>
      <c r="NVM4" s="66"/>
      <c r="NVN4" s="66"/>
      <c r="NVO4" s="66"/>
      <c r="NVP4" s="66"/>
      <c r="NVQ4" s="66"/>
      <c r="NVR4" s="66"/>
      <c r="NVS4" s="66"/>
      <c r="NVT4" s="66"/>
      <c r="NVU4" s="66"/>
      <c r="NVV4" s="66"/>
      <c r="NVW4" s="66"/>
      <c r="NVX4" s="66"/>
      <c r="NVY4" s="66"/>
      <c r="NVZ4" s="66"/>
      <c r="NWA4" s="66"/>
      <c r="NWB4" s="66"/>
      <c r="NWC4" s="66"/>
      <c r="NWD4" s="66"/>
      <c r="NWE4" s="66"/>
      <c r="NWF4" s="66"/>
      <c r="NWG4" s="66"/>
      <c r="NWH4" s="66"/>
      <c r="NWI4" s="66"/>
      <c r="NWJ4" s="66"/>
      <c r="NWK4" s="66"/>
      <c r="NWL4" s="66"/>
      <c r="NWM4" s="66"/>
      <c r="NWN4" s="66"/>
      <c r="NWO4" s="66"/>
      <c r="NWP4" s="66"/>
      <c r="NWQ4" s="66"/>
      <c r="NWR4" s="66"/>
      <c r="NWS4" s="66"/>
      <c r="NWT4" s="66"/>
      <c r="NWU4" s="66"/>
      <c r="NWV4" s="66"/>
      <c r="NWW4" s="66"/>
      <c r="NWX4" s="66"/>
      <c r="NWY4" s="66"/>
      <c r="NWZ4" s="66"/>
      <c r="NXA4" s="66"/>
      <c r="NXB4" s="66"/>
      <c r="NXC4" s="66"/>
      <c r="NXD4" s="66"/>
      <c r="NXE4" s="66"/>
      <c r="NXF4" s="66"/>
      <c r="NXG4" s="66"/>
      <c r="NXH4" s="66"/>
      <c r="NXI4" s="66"/>
      <c r="NXJ4" s="66"/>
      <c r="NXK4" s="66"/>
      <c r="NXL4" s="66"/>
      <c r="NXM4" s="66"/>
      <c r="NXN4" s="66"/>
      <c r="NXO4" s="66"/>
      <c r="NXP4" s="66"/>
      <c r="NXQ4" s="66"/>
      <c r="NXR4" s="66"/>
      <c r="NXS4" s="66"/>
      <c r="NXT4" s="66"/>
      <c r="NXU4" s="66"/>
      <c r="NXV4" s="66"/>
      <c r="NXW4" s="66"/>
      <c r="NXX4" s="66"/>
      <c r="NXY4" s="66"/>
      <c r="NXZ4" s="66"/>
      <c r="NYA4" s="66"/>
      <c r="NYB4" s="66"/>
      <c r="NYC4" s="66"/>
      <c r="NYD4" s="66"/>
      <c r="NYE4" s="66"/>
      <c r="NYF4" s="66"/>
      <c r="NYG4" s="66"/>
      <c r="NYH4" s="66"/>
      <c r="NYI4" s="66"/>
      <c r="NYJ4" s="66"/>
      <c r="NYK4" s="66"/>
      <c r="NYL4" s="66"/>
      <c r="NYM4" s="66"/>
      <c r="NYN4" s="66"/>
      <c r="NYO4" s="66"/>
      <c r="NYP4" s="66"/>
      <c r="NYQ4" s="66"/>
      <c r="NYR4" s="66"/>
      <c r="NYS4" s="66"/>
      <c r="NYT4" s="66"/>
      <c r="NYU4" s="66"/>
      <c r="NYV4" s="66"/>
      <c r="NYW4" s="66"/>
      <c r="NYX4" s="66"/>
      <c r="NYY4" s="66"/>
      <c r="NYZ4" s="66"/>
      <c r="NZA4" s="66"/>
      <c r="NZB4" s="66"/>
      <c r="NZC4" s="66"/>
      <c r="NZD4" s="66"/>
      <c r="NZE4" s="66"/>
      <c r="NZF4" s="66"/>
      <c r="NZG4" s="66"/>
      <c r="NZH4" s="66"/>
      <c r="NZI4" s="66"/>
      <c r="NZJ4" s="66"/>
      <c r="NZK4" s="66"/>
      <c r="NZL4" s="66"/>
      <c r="NZM4" s="66"/>
      <c r="NZN4" s="66"/>
      <c r="NZO4" s="66"/>
      <c r="NZP4" s="66"/>
      <c r="NZQ4" s="66"/>
      <c r="NZR4" s="66"/>
      <c r="NZS4" s="66"/>
      <c r="NZT4" s="66"/>
      <c r="NZU4" s="66"/>
      <c r="NZV4" s="66"/>
      <c r="NZW4" s="66"/>
      <c r="NZX4" s="66"/>
      <c r="NZY4" s="66"/>
      <c r="NZZ4" s="66"/>
      <c r="OAA4" s="66"/>
      <c r="OAB4" s="66"/>
      <c r="OAC4" s="66"/>
      <c r="OAD4" s="66"/>
      <c r="OAE4" s="66"/>
      <c r="OAF4" s="66"/>
      <c r="OAG4" s="66"/>
      <c r="OAH4" s="66"/>
      <c r="OAI4" s="66"/>
      <c r="OAJ4" s="66"/>
      <c r="OAK4" s="66"/>
      <c r="OAL4" s="66"/>
      <c r="OAM4" s="66"/>
      <c r="OAN4" s="66"/>
      <c r="OAO4" s="66"/>
      <c r="OAP4" s="66"/>
      <c r="OAQ4" s="66"/>
      <c r="OAR4" s="66"/>
      <c r="OAS4" s="66"/>
      <c r="OAT4" s="66"/>
      <c r="OAU4" s="66"/>
      <c r="OAV4" s="66"/>
      <c r="OAW4" s="66"/>
      <c r="OAX4" s="66"/>
      <c r="OAY4" s="66"/>
      <c r="OAZ4" s="66"/>
      <c r="OBA4" s="66"/>
      <c r="OBB4" s="66"/>
      <c r="OBC4" s="66"/>
      <c r="OBD4" s="66"/>
      <c r="OBE4" s="66"/>
      <c r="OBF4" s="66"/>
      <c r="OBG4" s="66"/>
      <c r="OBH4" s="66"/>
      <c r="OBI4" s="66"/>
      <c r="OBJ4" s="66"/>
      <c r="OBK4" s="66"/>
      <c r="OBL4" s="66"/>
      <c r="OBM4" s="66"/>
      <c r="OBN4" s="66"/>
      <c r="OBO4" s="66"/>
      <c r="OBP4" s="66"/>
      <c r="OBQ4" s="66"/>
      <c r="OBR4" s="66"/>
      <c r="OBS4" s="66"/>
      <c r="OBT4" s="66"/>
      <c r="OBU4" s="66"/>
      <c r="OBV4" s="66"/>
      <c r="OBW4" s="66"/>
      <c r="OBX4" s="66"/>
      <c r="OBY4" s="66"/>
      <c r="OBZ4" s="66"/>
      <c r="OCA4" s="66"/>
      <c r="OCB4" s="66"/>
      <c r="OCC4" s="66"/>
      <c r="OCD4" s="66"/>
      <c r="OCE4" s="66"/>
      <c r="OCF4" s="66"/>
      <c r="OCG4" s="66"/>
      <c r="OCH4" s="66"/>
      <c r="OCI4" s="66"/>
      <c r="OCJ4" s="66"/>
      <c r="OCK4" s="66"/>
      <c r="OCL4" s="66"/>
      <c r="OCM4" s="66"/>
      <c r="OCN4" s="66"/>
      <c r="OCO4" s="66"/>
      <c r="OCP4" s="66"/>
      <c r="OCQ4" s="66"/>
      <c r="OCR4" s="66"/>
      <c r="OCS4" s="66"/>
      <c r="OCT4" s="66"/>
      <c r="OCU4" s="66"/>
      <c r="OCV4" s="66"/>
      <c r="OCW4" s="66"/>
      <c r="OCX4" s="66"/>
      <c r="OCY4" s="66"/>
      <c r="OCZ4" s="66"/>
      <c r="ODA4" s="66"/>
      <c r="ODB4" s="66"/>
      <c r="ODC4" s="66"/>
      <c r="ODD4" s="66"/>
      <c r="ODE4" s="66"/>
      <c r="ODF4" s="66"/>
      <c r="ODG4" s="66"/>
      <c r="ODH4" s="66"/>
      <c r="ODI4" s="66"/>
      <c r="ODJ4" s="66"/>
      <c r="ODK4" s="66"/>
      <c r="ODL4" s="66"/>
      <c r="ODM4" s="66"/>
      <c r="ODN4" s="66"/>
      <c r="ODO4" s="66"/>
      <c r="ODP4" s="66"/>
      <c r="ODQ4" s="66"/>
      <c r="ODR4" s="66"/>
      <c r="ODS4" s="66"/>
      <c r="ODT4" s="66"/>
      <c r="ODU4" s="66"/>
      <c r="ODV4" s="66"/>
      <c r="ODW4" s="66"/>
      <c r="ODX4" s="66"/>
      <c r="ODY4" s="66"/>
      <c r="ODZ4" s="66"/>
      <c r="OEA4" s="66"/>
      <c r="OEB4" s="66"/>
      <c r="OEC4" s="66"/>
      <c r="OED4" s="66"/>
      <c r="OEE4" s="66"/>
      <c r="OEF4" s="66"/>
      <c r="OEG4" s="66"/>
      <c r="OEH4" s="66"/>
      <c r="OEI4" s="66"/>
      <c r="OEJ4" s="66"/>
      <c r="OEK4" s="66"/>
      <c r="OEL4" s="66"/>
      <c r="OEM4" s="66"/>
      <c r="OEN4" s="66"/>
      <c r="OEO4" s="66"/>
      <c r="OEP4" s="66"/>
      <c r="OEQ4" s="66"/>
      <c r="OER4" s="66"/>
      <c r="OES4" s="66"/>
      <c r="OET4" s="66"/>
      <c r="OEU4" s="66"/>
      <c r="OEV4" s="66"/>
      <c r="OEW4" s="66"/>
      <c r="OEX4" s="66"/>
      <c r="OEY4" s="66"/>
      <c r="OEZ4" s="66"/>
      <c r="OFA4" s="66"/>
      <c r="OFB4" s="66"/>
      <c r="OFC4" s="66"/>
      <c r="OFD4" s="66"/>
      <c r="OFE4" s="66"/>
      <c r="OFF4" s="66"/>
      <c r="OFG4" s="66"/>
      <c r="OFH4" s="66"/>
      <c r="OFI4" s="66"/>
      <c r="OFJ4" s="66"/>
      <c r="OFK4" s="66"/>
      <c r="OFL4" s="66"/>
      <c r="OFM4" s="66"/>
      <c r="OFN4" s="66"/>
      <c r="OFO4" s="66"/>
      <c r="OFP4" s="66"/>
      <c r="OFQ4" s="66"/>
      <c r="OFR4" s="66"/>
      <c r="OFS4" s="66"/>
      <c r="OFT4" s="66"/>
      <c r="OFU4" s="66"/>
      <c r="OFV4" s="66"/>
      <c r="OFW4" s="66"/>
      <c r="OFX4" s="66"/>
      <c r="OFY4" s="66"/>
      <c r="OFZ4" s="66"/>
      <c r="OGA4" s="66"/>
      <c r="OGB4" s="66"/>
      <c r="OGC4" s="66"/>
      <c r="OGD4" s="66"/>
      <c r="OGE4" s="66"/>
      <c r="OGF4" s="66"/>
      <c r="OGG4" s="66"/>
      <c r="OGH4" s="66"/>
      <c r="OGI4" s="66"/>
      <c r="OGJ4" s="66"/>
      <c r="OGK4" s="66"/>
      <c r="OGL4" s="66"/>
      <c r="OGM4" s="66"/>
      <c r="OGN4" s="66"/>
      <c r="OGO4" s="66"/>
      <c r="OGP4" s="66"/>
      <c r="OGQ4" s="66"/>
      <c r="OGR4" s="66"/>
      <c r="OGS4" s="66"/>
      <c r="OGT4" s="66"/>
      <c r="OGU4" s="66"/>
      <c r="OGV4" s="66"/>
      <c r="OGW4" s="66"/>
      <c r="OGX4" s="66"/>
      <c r="OGY4" s="66"/>
      <c r="OGZ4" s="66"/>
      <c r="OHA4" s="66"/>
      <c r="OHB4" s="66"/>
      <c r="OHC4" s="66"/>
      <c r="OHD4" s="66"/>
      <c r="OHE4" s="66"/>
      <c r="OHF4" s="66"/>
      <c r="OHG4" s="66"/>
      <c r="OHH4" s="66"/>
      <c r="OHI4" s="66"/>
      <c r="OHJ4" s="66"/>
      <c r="OHK4" s="66"/>
      <c r="OHL4" s="66"/>
      <c r="OHM4" s="66"/>
      <c r="OHN4" s="66"/>
      <c r="OHO4" s="66"/>
      <c r="OHP4" s="66"/>
      <c r="OHQ4" s="66"/>
      <c r="OHR4" s="66"/>
      <c r="OHS4" s="66"/>
      <c r="OHT4" s="66"/>
      <c r="OHU4" s="66"/>
      <c r="OHV4" s="66"/>
      <c r="OHW4" s="66"/>
      <c r="OHX4" s="66"/>
      <c r="OHY4" s="66"/>
      <c r="OHZ4" s="66"/>
      <c r="OIA4" s="66"/>
      <c r="OIB4" s="66"/>
      <c r="OIC4" s="66"/>
      <c r="OID4" s="66"/>
      <c r="OIE4" s="66"/>
      <c r="OIF4" s="66"/>
      <c r="OIG4" s="66"/>
      <c r="OIH4" s="66"/>
      <c r="OII4" s="66"/>
      <c r="OIJ4" s="66"/>
      <c r="OIK4" s="66"/>
      <c r="OIL4" s="66"/>
      <c r="OIM4" s="66"/>
      <c r="OIN4" s="66"/>
      <c r="OIO4" s="66"/>
      <c r="OIP4" s="66"/>
      <c r="OIQ4" s="66"/>
      <c r="OIR4" s="66"/>
      <c r="OIS4" s="66"/>
      <c r="OIT4" s="66"/>
      <c r="OIU4" s="66"/>
      <c r="OIV4" s="66"/>
      <c r="OIW4" s="66"/>
      <c r="OIX4" s="66"/>
      <c r="OIY4" s="66"/>
      <c r="OIZ4" s="66"/>
      <c r="OJA4" s="66"/>
      <c r="OJB4" s="66"/>
      <c r="OJC4" s="66"/>
      <c r="OJD4" s="66"/>
      <c r="OJE4" s="66"/>
      <c r="OJF4" s="66"/>
      <c r="OJG4" s="66"/>
      <c r="OJH4" s="66"/>
      <c r="OJI4" s="66"/>
      <c r="OJJ4" s="66"/>
      <c r="OJK4" s="66"/>
      <c r="OJL4" s="66"/>
      <c r="OJM4" s="66"/>
      <c r="OJN4" s="66"/>
      <c r="OJO4" s="66"/>
      <c r="OJP4" s="66"/>
      <c r="OJQ4" s="66"/>
      <c r="OJR4" s="66"/>
      <c r="OJS4" s="66"/>
      <c r="OJT4" s="66"/>
      <c r="OJU4" s="66"/>
      <c r="OJV4" s="66"/>
      <c r="OJW4" s="66"/>
      <c r="OJX4" s="66"/>
      <c r="OJY4" s="66"/>
      <c r="OJZ4" s="66"/>
      <c r="OKA4" s="66"/>
      <c r="OKB4" s="66"/>
      <c r="OKC4" s="66"/>
      <c r="OKD4" s="66"/>
      <c r="OKE4" s="66"/>
      <c r="OKF4" s="66"/>
      <c r="OKG4" s="66"/>
      <c r="OKH4" s="66"/>
      <c r="OKI4" s="66"/>
      <c r="OKJ4" s="66"/>
      <c r="OKK4" s="66"/>
      <c r="OKL4" s="66"/>
      <c r="OKM4" s="66"/>
      <c r="OKN4" s="66"/>
      <c r="OKO4" s="66"/>
      <c r="OKP4" s="66"/>
      <c r="OKQ4" s="66"/>
      <c r="OKR4" s="66"/>
      <c r="OKS4" s="66"/>
      <c r="OKT4" s="66"/>
      <c r="OKU4" s="66"/>
      <c r="OKV4" s="66"/>
      <c r="OKW4" s="66"/>
      <c r="OKX4" s="66"/>
      <c r="OKY4" s="66"/>
      <c r="OKZ4" s="66"/>
      <c r="OLA4" s="66"/>
      <c r="OLB4" s="66"/>
      <c r="OLC4" s="66"/>
      <c r="OLD4" s="66"/>
      <c r="OLE4" s="66"/>
      <c r="OLF4" s="66"/>
      <c r="OLG4" s="66"/>
      <c r="OLH4" s="66"/>
      <c r="OLI4" s="66"/>
      <c r="OLJ4" s="66"/>
      <c r="OLK4" s="66"/>
      <c r="OLL4" s="66"/>
      <c r="OLM4" s="66"/>
      <c r="OLN4" s="66"/>
      <c r="OLO4" s="66"/>
      <c r="OLP4" s="66"/>
      <c r="OLQ4" s="66"/>
      <c r="OLR4" s="66"/>
      <c r="OLS4" s="66"/>
      <c r="OLT4" s="66"/>
      <c r="OLU4" s="66"/>
      <c r="OLV4" s="66"/>
      <c r="OLW4" s="66"/>
      <c r="OLX4" s="66"/>
      <c r="OLY4" s="66"/>
      <c r="OLZ4" s="66"/>
      <c r="OMA4" s="66"/>
      <c r="OMB4" s="66"/>
      <c r="OMC4" s="66"/>
      <c r="OMD4" s="66"/>
      <c r="OME4" s="66"/>
      <c r="OMF4" s="66"/>
      <c r="OMG4" s="66"/>
      <c r="OMH4" s="66"/>
      <c r="OMI4" s="66"/>
      <c r="OMJ4" s="66"/>
      <c r="OMK4" s="66"/>
      <c r="OML4" s="66"/>
      <c r="OMM4" s="66"/>
      <c r="OMN4" s="66"/>
      <c r="OMO4" s="66"/>
      <c r="OMP4" s="66"/>
      <c r="OMQ4" s="66"/>
      <c r="OMR4" s="66"/>
      <c r="OMS4" s="66"/>
      <c r="OMT4" s="66"/>
      <c r="OMU4" s="66"/>
      <c r="OMV4" s="66"/>
      <c r="OMW4" s="66"/>
      <c r="OMX4" s="66"/>
      <c r="OMY4" s="66"/>
      <c r="OMZ4" s="66"/>
      <c r="ONA4" s="66"/>
      <c r="ONB4" s="66"/>
      <c r="ONC4" s="66"/>
      <c r="OND4" s="66"/>
      <c r="ONE4" s="66"/>
      <c r="ONF4" s="66"/>
      <c r="ONG4" s="66"/>
      <c r="ONH4" s="66"/>
      <c r="ONI4" s="66"/>
      <c r="ONJ4" s="66"/>
      <c r="ONK4" s="66"/>
      <c r="ONL4" s="66"/>
      <c r="ONM4" s="66"/>
      <c r="ONN4" s="66"/>
      <c r="ONO4" s="66"/>
      <c r="ONP4" s="66"/>
      <c r="ONQ4" s="66"/>
      <c r="ONR4" s="66"/>
      <c r="ONS4" s="66"/>
      <c r="ONT4" s="66"/>
      <c r="ONU4" s="66"/>
      <c r="ONV4" s="66"/>
      <c r="ONW4" s="66"/>
      <c r="ONX4" s="66"/>
      <c r="ONY4" s="66"/>
      <c r="ONZ4" s="66"/>
      <c r="OOA4" s="66"/>
      <c r="OOB4" s="66"/>
      <c r="OOC4" s="66"/>
      <c r="OOD4" s="66"/>
      <c r="OOE4" s="66"/>
      <c r="OOF4" s="66"/>
      <c r="OOG4" s="66"/>
      <c r="OOH4" s="66"/>
      <c r="OOI4" s="66"/>
      <c r="OOJ4" s="66"/>
      <c r="OOK4" s="66"/>
      <c r="OOL4" s="66"/>
      <c r="OOM4" s="66"/>
      <c r="OON4" s="66"/>
      <c r="OOO4" s="66"/>
      <c r="OOP4" s="66"/>
      <c r="OOQ4" s="66"/>
      <c r="OOR4" s="66"/>
      <c r="OOS4" s="66"/>
      <c r="OOT4" s="66"/>
      <c r="OOU4" s="66"/>
      <c r="OOV4" s="66"/>
      <c r="OOW4" s="66"/>
      <c r="OOX4" s="66"/>
      <c r="OOY4" s="66"/>
      <c r="OOZ4" s="66"/>
      <c r="OPA4" s="66"/>
      <c r="OPB4" s="66"/>
      <c r="OPC4" s="66"/>
      <c r="OPD4" s="66"/>
      <c r="OPE4" s="66"/>
      <c r="OPF4" s="66"/>
      <c r="OPG4" s="66"/>
      <c r="OPH4" s="66"/>
      <c r="OPI4" s="66"/>
      <c r="OPJ4" s="66"/>
      <c r="OPK4" s="66"/>
      <c r="OPL4" s="66"/>
      <c r="OPM4" s="66"/>
      <c r="OPN4" s="66"/>
      <c r="OPO4" s="66"/>
      <c r="OPP4" s="66"/>
      <c r="OPQ4" s="66"/>
      <c r="OPR4" s="66"/>
      <c r="OPS4" s="66"/>
      <c r="OPT4" s="66"/>
      <c r="OPU4" s="66"/>
      <c r="OPV4" s="66"/>
      <c r="OPW4" s="66"/>
      <c r="OPX4" s="66"/>
      <c r="OPY4" s="66"/>
      <c r="OPZ4" s="66"/>
      <c r="OQA4" s="66"/>
      <c r="OQB4" s="66"/>
      <c r="OQC4" s="66"/>
      <c r="OQD4" s="66"/>
      <c r="OQE4" s="66"/>
      <c r="OQF4" s="66"/>
      <c r="OQG4" s="66"/>
      <c r="OQH4" s="66"/>
      <c r="OQI4" s="66"/>
      <c r="OQJ4" s="66"/>
      <c r="OQK4" s="66"/>
      <c r="OQL4" s="66"/>
      <c r="OQM4" s="66"/>
      <c r="OQN4" s="66"/>
      <c r="OQO4" s="66"/>
      <c r="OQP4" s="66"/>
      <c r="OQQ4" s="66"/>
      <c r="OQR4" s="66"/>
      <c r="OQS4" s="66"/>
      <c r="OQT4" s="66"/>
      <c r="OQU4" s="66"/>
      <c r="OQV4" s="66"/>
      <c r="OQW4" s="66"/>
      <c r="OQX4" s="66"/>
      <c r="OQY4" s="66"/>
      <c r="OQZ4" s="66"/>
      <c r="ORA4" s="66"/>
      <c r="ORB4" s="66"/>
      <c r="ORC4" s="66"/>
      <c r="ORD4" s="66"/>
      <c r="ORE4" s="66"/>
      <c r="ORF4" s="66"/>
      <c r="ORG4" s="66"/>
      <c r="ORH4" s="66"/>
      <c r="ORI4" s="66"/>
      <c r="ORJ4" s="66"/>
      <c r="ORK4" s="66"/>
      <c r="ORL4" s="66"/>
      <c r="ORM4" s="66"/>
      <c r="ORN4" s="66"/>
      <c r="ORO4" s="66"/>
      <c r="ORP4" s="66"/>
      <c r="ORQ4" s="66"/>
      <c r="ORR4" s="66"/>
      <c r="ORS4" s="66"/>
      <c r="ORT4" s="66"/>
      <c r="ORU4" s="66"/>
      <c r="ORV4" s="66"/>
      <c r="ORW4" s="66"/>
      <c r="ORX4" s="66"/>
      <c r="ORY4" s="66"/>
      <c r="ORZ4" s="66"/>
      <c r="OSA4" s="66"/>
      <c r="OSB4" s="66"/>
      <c r="OSC4" s="66"/>
      <c r="OSD4" s="66"/>
      <c r="OSE4" s="66"/>
      <c r="OSF4" s="66"/>
      <c r="OSG4" s="66"/>
      <c r="OSH4" s="66"/>
      <c r="OSI4" s="66"/>
      <c r="OSJ4" s="66"/>
      <c r="OSK4" s="66"/>
      <c r="OSL4" s="66"/>
      <c r="OSM4" s="66"/>
      <c r="OSN4" s="66"/>
      <c r="OSO4" s="66"/>
      <c r="OSP4" s="66"/>
      <c r="OSQ4" s="66"/>
      <c r="OSR4" s="66"/>
      <c r="OSS4" s="66"/>
      <c r="OST4" s="66"/>
      <c r="OSU4" s="66"/>
      <c r="OSV4" s="66"/>
      <c r="OSW4" s="66"/>
      <c r="OSX4" s="66"/>
      <c r="OSY4" s="66"/>
      <c r="OSZ4" s="66"/>
      <c r="OTA4" s="66"/>
      <c r="OTB4" s="66"/>
      <c r="OTC4" s="66"/>
      <c r="OTD4" s="66"/>
      <c r="OTE4" s="66"/>
      <c r="OTF4" s="66"/>
      <c r="OTG4" s="66"/>
      <c r="OTH4" s="66"/>
      <c r="OTI4" s="66"/>
      <c r="OTJ4" s="66"/>
      <c r="OTK4" s="66"/>
      <c r="OTL4" s="66"/>
      <c r="OTM4" s="66"/>
      <c r="OTN4" s="66"/>
      <c r="OTO4" s="66"/>
      <c r="OTP4" s="66"/>
      <c r="OTQ4" s="66"/>
      <c r="OTR4" s="66"/>
      <c r="OTS4" s="66"/>
      <c r="OTT4" s="66"/>
      <c r="OTU4" s="66"/>
      <c r="OTV4" s="66"/>
      <c r="OTW4" s="66"/>
      <c r="OTX4" s="66"/>
      <c r="OTY4" s="66"/>
      <c r="OTZ4" s="66"/>
      <c r="OUA4" s="66"/>
      <c r="OUB4" s="66"/>
      <c r="OUC4" s="66"/>
      <c r="OUD4" s="66"/>
      <c r="OUE4" s="66"/>
      <c r="OUF4" s="66"/>
      <c r="OUG4" s="66"/>
      <c r="OUH4" s="66"/>
      <c r="OUI4" s="66"/>
      <c r="OUJ4" s="66"/>
      <c r="OUK4" s="66"/>
      <c r="OUL4" s="66"/>
      <c r="OUM4" s="66"/>
      <c r="OUN4" s="66"/>
      <c r="OUO4" s="66"/>
      <c r="OUP4" s="66"/>
      <c r="OUQ4" s="66"/>
      <c r="OUR4" s="66"/>
      <c r="OUS4" s="66"/>
      <c r="OUT4" s="66"/>
      <c r="OUU4" s="66"/>
      <c r="OUV4" s="66"/>
      <c r="OUW4" s="66"/>
      <c r="OUX4" s="66"/>
      <c r="OUY4" s="66"/>
      <c r="OUZ4" s="66"/>
      <c r="OVA4" s="66"/>
      <c r="OVB4" s="66"/>
      <c r="OVC4" s="66"/>
      <c r="OVD4" s="66"/>
      <c r="OVE4" s="66"/>
      <c r="OVF4" s="66"/>
      <c r="OVG4" s="66"/>
      <c r="OVH4" s="66"/>
      <c r="OVI4" s="66"/>
      <c r="OVJ4" s="66"/>
      <c r="OVK4" s="66"/>
      <c r="OVL4" s="66"/>
      <c r="OVM4" s="66"/>
      <c r="OVN4" s="66"/>
      <c r="OVO4" s="66"/>
      <c r="OVP4" s="66"/>
      <c r="OVQ4" s="66"/>
      <c r="OVR4" s="66"/>
      <c r="OVS4" s="66"/>
      <c r="OVT4" s="66"/>
      <c r="OVU4" s="66"/>
      <c r="OVV4" s="66"/>
      <c r="OVW4" s="66"/>
      <c r="OVX4" s="66"/>
      <c r="OVY4" s="66"/>
      <c r="OVZ4" s="66"/>
      <c r="OWA4" s="66"/>
      <c r="OWB4" s="66"/>
      <c r="OWC4" s="66"/>
      <c r="OWD4" s="66"/>
      <c r="OWE4" s="66"/>
      <c r="OWF4" s="66"/>
      <c r="OWG4" s="66"/>
      <c r="OWH4" s="66"/>
      <c r="OWI4" s="66"/>
      <c r="OWJ4" s="66"/>
      <c r="OWK4" s="66"/>
      <c r="OWL4" s="66"/>
      <c r="OWM4" s="66"/>
      <c r="OWN4" s="66"/>
      <c r="OWO4" s="66"/>
      <c r="OWP4" s="66"/>
      <c r="OWQ4" s="66"/>
      <c r="OWR4" s="66"/>
      <c r="OWS4" s="66"/>
      <c r="OWT4" s="66"/>
      <c r="OWU4" s="66"/>
      <c r="OWV4" s="66"/>
      <c r="OWW4" s="66"/>
      <c r="OWX4" s="66"/>
      <c r="OWY4" s="66"/>
      <c r="OWZ4" s="66"/>
      <c r="OXA4" s="66"/>
      <c r="OXB4" s="66"/>
      <c r="OXC4" s="66"/>
      <c r="OXD4" s="66"/>
      <c r="OXE4" s="66"/>
      <c r="OXF4" s="66"/>
      <c r="OXG4" s="66"/>
      <c r="OXH4" s="66"/>
      <c r="OXI4" s="66"/>
      <c r="OXJ4" s="66"/>
      <c r="OXK4" s="66"/>
      <c r="OXL4" s="66"/>
      <c r="OXM4" s="66"/>
      <c r="OXN4" s="66"/>
      <c r="OXO4" s="66"/>
      <c r="OXP4" s="66"/>
      <c r="OXQ4" s="66"/>
      <c r="OXR4" s="66"/>
      <c r="OXS4" s="66"/>
      <c r="OXT4" s="66"/>
      <c r="OXU4" s="66"/>
      <c r="OXV4" s="66"/>
      <c r="OXW4" s="66"/>
      <c r="OXX4" s="66"/>
      <c r="OXY4" s="66"/>
      <c r="OXZ4" s="66"/>
      <c r="OYA4" s="66"/>
      <c r="OYB4" s="66"/>
      <c r="OYC4" s="66"/>
      <c r="OYD4" s="66"/>
      <c r="OYE4" s="66"/>
      <c r="OYF4" s="66"/>
      <c r="OYG4" s="66"/>
      <c r="OYH4" s="66"/>
      <c r="OYI4" s="66"/>
      <c r="OYJ4" s="66"/>
      <c r="OYK4" s="66"/>
      <c r="OYL4" s="66"/>
      <c r="OYM4" s="66"/>
      <c r="OYN4" s="66"/>
      <c r="OYO4" s="66"/>
      <c r="OYP4" s="66"/>
      <c r="OYQ4" s="66"/>
      <c r="OYR4" s="66"/>
      <c r="OYS4" s="66"/>
      <c r="OYT4" s="66"/>
      <c r="OYU4" s="66"/>
      <c r="OYV4" s="66"/>
      <c r="OYW4" s="66"/>
      <c r="OYX4" s="66"/>
      <c r="OYY4" s="66"/>
      <c r="OYZ4" s="66"/>
      <c r="OZA4" s="66"/>
      <c r="OZB4" s="66"/>
      <c r="OZC4" s="66"/>
      <c r="OZD4" s="66"/>
      <c r="OZE4" s="66"/>
      <c r="OZF4" s="66"/>
      <c r="OZG4" s="66"/>
      <c r="OZH4" s="66"/>
      <c r="OZI4" s="66"/>
      <c r="OZJ4" s="66"/>
      <c r="OZK4" s="66"/>
      <c r="OZL4" s="66"/>
      <c r="OZM4" s="66"/>
      <c r="OZN4" s="66"/>
      <c r="OZO4" s="66"/>
      <c r="OZP4" s="66"/>
      <c r="OZQ4" s="66"/>
      <c r="OZR4" s="66"/>
      <c r="OZS4" s="66"/>
      <c r="OZT4" s="66"/>
      <c r="OZU4" s="66"/>
      <c r="OZV4" s="66"/>
      <c r="OZW4" s="66"/>
      <c r="OZX4" s="66"/>
      <c r="OZY4" s="66"/>
      <c r="OZZ4" s="66"/>
      <c r="PAA4" s="66"/>
      <c r="PAB4" s="66"/>
      <c r="PAC4" s="66"/>
      <c r="PAD4" s="66"/>
      <c r="PAE4" s="66"/>
      <c r="PAF4" s="66"/>
      <c r="PAG4" s="66"/>
      <c r="PAH4" s="66"/>
      <c r="PAI4" s="66"/>
      <c r="PAJ4" s="66"/>
      <c r="PAK4" s="66"/>
      <c r="PAL4" s="66"/>
      <c r="PAM4" s="66"/>
      <c r="PAN4" s="66"/>
      <c r="PAO4" s="66"/>
      <c r="PAP4" s="66"/>
      <c r="PAQ4" s="66"/>
      <c r="PAR4" s="66"/>
      <c r="PAS4" s="66"/>
      <c r="PAT4" s="66"/>
      <c r="PAU4" s="66"/>
      <c r="PAV4" s="66"/>
      <c r="PAW4" s="66"/>
      <c r="PAX4" s="66"/>
      <c r="PAY4" s="66"/>
      <c r="PAZ4" s="66"/>
      <c r="PBA4" s="66"/>
      <c r="PBB4" s="66"/>
      <c r="PBC4" s="66"/>
      <c r="PBD4" s="66"/>
      <c r="PBE4" s="66"/>
      <c r="PBF4" s="66"/>
      <c r="PBG4" s="66"/>
      <c r="PBH4" s="66"/>
      <c r="PBI4" s="66"/>
      <c r="PBJ4" s="66"/>
      <c r="PBK4" s="66"/>
      <c r="PBL4" s="66"/>
      <c r="PBM4" s="66"/>
      <c r="PBN4" s="66"/>
      <c r="PBO4" s="66"/>
      <c r="PBP4" s="66"/>
      <c r="PBQ4" s="66"/>
      <c r="PBR4" s="66"/>
      <c r="PBS4" s="66"/>
      <c r="PBT4" s="66"/>
      <c r="PBU4" s="66"/>
      <c r="PBV4" s="66"/>
      <c r="PBW4" s="66"/>
      <c r="PBX4" s="66"/>
      <c r="PBY4" s="66"/>
      <c r="PBZ4" s="66"/>
      <c r="PCA4" s="66"/>
      <c r="PCB4" s="66"/>
      <c r="PCC4" s="66"/>
      <c r="PCD4" s="66"/>
      <c r="PCE4" s="66"/>
      <c r="PCF4" s="66"/>
      <c r="PCG4" s="66"/>
      <c r="PCH4" s="66"/>
      <c r="PCI4" s="66"/>
      <c r="PCJ4" s="66"/>
      <c r="PCK4" s="66"/>
      <c r="PCL4" s="66"/>
      <c r="PCM4" s="66"/>
      <c r="PCN4" s="66"/>
      <c r="PCO4" s="66"/>
      <c r="PCP4" s="66"/>
      <c r="PCQ4" s="66"/>
      <c r="PCR4" s="66"/>
      <c r="PCS4" s="66"/>
      <c r="PCT4" s="66"/>
      <c r="PCU4" s="66"/>
      <c r="PCV4" s="66"/>
      <c r="PCW4" s="66"/>
      <c r="PCX4" s="66"/>
      <c r="PCY4" s="66"/>
      <c r="PCZ4" s="66"/>
      <c r="PDA4" s="66"/>
      <c r="PDB4" s="66"/>
      <c r="PDC4" s="66"/>
      <c r="PDD4" s="66"/>
      <c r="PDE4" s="66"/>
      <c r="PDF4" s="66"/>
      <c r="PDG4" s="66"/>
      <c r="PDH4" s="66"/>
      <c r="PDI4" s="66"/>
      <c r="PDJ4" s="66"/>
      <c r="PDK4" s="66"/>
      <c r="PDL4" s="66"/>
      <c r="PDM4" s="66"/>
      <c r="PDN4" s="66"/>
      <c r="PDO4" s="66"/>
      <c r="PDP4" s="66"/>
      <c r="PDQ4" s="66"/>
      <c r="PDR4" s="66"/>
      <c r="PDS4" s="66"/>
      <c r="PDT4" s="66"/>
      <c r="PDU4" s="66"/>
      <c r="PDV4" s="66"/>
      <c r="PDW4" s="66"/>
      <c r="PDX4" s="66"/>
      <c r="PDY4" s="66"/>
      <c r="PDZ4" s="66"/>
      <c r="PEA4" s="66"/>
      <c r="PEB4" s="66"/>
      <c r="PEC4" s="66"/>
      <c r="PED4" s="66"/>
      <c r="PEE4" s="66"/>
      <c r="PEF4" s="66"/>
      <c r="PEG4" s="66"/>
      <c r="PEH4" s="66"/>
      <c r="PEI4" s="66"/>
      <c r="PEJ4" s="66"/>
      <c r="PEK4" s="66"/>
      <c r="PEL4" s="66"/>
      <c r="PEM4" s="66"/>
      <c r="PEN4" s="66"/>
      <c r="PEO4" s="66"/>
      <c r="PEP4" s="66"/>
      <c r="PEQ4" s="66"/>
      <c r="PER4" s="66"/>
      <c r="PES4" s="66"/>
      <c r="PET4" s="66"/>
      <c r="PEU4" s="66"/>
      <c r="PEV4" s="66"/>
      <c r="PEW4" s="66"/>
      <c r="PEX4" s="66"/>
      <c r="PEY4" s="66"/>
      <c r="PEZ4" s="66"/>
      <c r="PFA4" s="66"/>
      <c r="PFB4" s="66"/>
      <c r="PFC4" s="66"/>
      <c r="PFD4" s="66"/>
      <c r="PFE4" s="66"/>
      <c r="PFF4" s="66"/>
      <c r="PFG4" s="66"/>
      <c r="PFH4" s="66"/>
      <c r="PFI4" s="66"/>
      <c r="PFJ4" s="66"/>
      <c r="PFK4" s="66"/>
      <c r="PFL4" s="66"/>
      <c r="PFM4" s="66"/>
      <c r="PFN4" s="66"/>
      <c r="PFO4" s="66"/>
      <c r="PFP4" s="66"/>
      <c r="PFQ4" s="66"/>
      <c r="PFR4" s="66"/>
      <c r="PFS4" s="66"/>
      <c r="PFT4" s="66"/>
      <c r="PFU4" s="66"/>
      <c r="PFV4" s="66"/>
      <c r="PFW4" s="66"/>
      <c r="PFX4" s="66"/>
      <c r="PFY4" s="66"/>
      <c r="PFZ4" s="66"/>
      <c r="PGA4" s="66"/>
      <c r="PGB4" s="66"/>
      <c r="PGC4" s="66"/>
      <c r="PGD4" s="66"/>
      <c r="PGE4" s="66"/>
      <c r="PGF4" s="66"/>
      <c r="PGG4" s="66"/>
      <c r="PGH4" s="66"/>
      <c r="PGI4" s="66"/>
      <c r="PGJ4" s="66"/>
      <c r="PGK4" s="66"/>
      <c r="PGL4" s="66"/>
      <c r="PGM4" s="66"/>
      <c r="PGN4" s="66"/>
      <c r="PGO4" s="66"/>
      <c r="PGP4" s="66"/>
      <c r="PGQ4" s="66"/>
      <c r="PGR4" s="66"/>
      <c r="PGS4" s="66"/>
      <c r="PGT4" s="66"/>
      <c r="PGU4" s="66"/>
      <c r="PGV4" s="66"/>
      <c r="PGW4" s="66"/>
      <c r="PGX4" s="66"/>
      <c r="PGY4" s="66"/>
      <c r="PGZ4" s="66"/>
      <c r="PHA4" s="66"/>
      <c r="PHB4" s="66"/>
      <c r="PHC4" s="66"/>
      <c r="PHD4" s="66"/>
      <c r="PHE4" s="66"/>
      <c r="PHF4" s="66"/>
      <c r="PHG4" s="66"/>
      <c r="PHH4" s="66"/>
      <c r="PHI4" s="66"/>
      <c r="PHJ4" s="66"/>
      <c r="PHK4" s="66"/>
      <c r="PHL4" s="66"/>
      <c r="PHM4" s="66"/>
      <c r="PHN4" s="66"/>
      <c r="PHO4" s="66"/>
      <c r="PHP4" s="66"/>
      <c r="PHQ4" s="66"/>
      <c r="PHR4" s="66"/>
      <c r="PHS4" s="66"/>
      <c r="PHT4" s="66"/>
      <c r="PHU4" s="66"/>
      <c r="PHV4" s="66"/>
      <c r="PHW4" s="66"/>
      <c r="PHX4" s="66"/>
      <c r="PHY4" s="66"/>
      <c r="PHZ4" s="66"/>
      <c r="PIA4" s="66"/>
      <c r="PIB4" s="66"/>
      <c r="PIC4" s="66"/>
      <c r="PID4" s="66"/>
      <c r="PIE4" s="66"/>
      <c r="PIF4" s="66"/>
      <c r="PIG4" s="66"/>
      <c r="PIH4" s="66"/>
      <c r="PII4" s="66"/>
      <c r="PIJ4" s="66"/>
      <c r="PIK4" s="66"/>
      <c r="PIL4" s="66"/>
      <c r="PIM4" s="66"/>
      <c r="PIN4" s="66"/>
      <c r="PIO4" s="66"/>
      <c r="PIP4" s="66"/>
      <c r="PIQ4" s="66"/>
      <c r="PIR4" s="66"/>
      <c r="PIS4" s="66"/>
      <c r="PIT4" s="66"/>
      <c r="PIU4" s="66"/>
      <c r="PIV4" s="66"/>
      <c r="PIW4" s="66"/>
      <c r="PIX4" s="66"/>
      <c r="PIY4" s="66"/>
      <c r="PIZ4" s="66"/>
      <c r="PJA4" s="66"/>
      <c r="PJB4" s="66"/>
      <c r="PJC4" s="66"/>
      <c r="PJD4" s="66"/>
      <c r="PJE4" s="66"/>
      <c r="PJF4" s="66"/>
      <c r="PJG4" s="66"/>
      <c r="PJH4" s="66"/>
      <c r="PJI4" s="66"/>
      <c r="PJJ4" s="66"/>
      <c r="PJK4" s="66"/>
      <c r="PJL4" s="66"/>
      <c r="PJM4" s="66"/>
      <c r="PJN4" s="66"/>
      <c r="PJO4" s="66"/>
      <c r="PJP4" s="66"/>
      <c r="PJQ4" s="66"/>
      <c r="PJR4" s="66"/>
      <c r="PJS4" s="66"/>
      <c r="PJT4" s="66"/>
      <c r="PJU4" s="66"/>
      <c r="PJV4" s="66"/>
      <c r="PJW4" s="66"/>
      <c r="PJX4" s="66"/>
      <c r="PJY4" s="66"/>
      <c r="PJZ4" s="66"/>
      <c r="PKA4" s="66"/>
      <c r="PKB4" s="66"/>
      <c r="PKC4" s="66"/>
      <c r="PKD4" s="66"/>
      <c r="PKE4" s="66"/>
      <c r="PKF4" s="66"/>
      <c r="PKG4" s="66"/>
      <c r="PKH4" s="66"/>
      <c r="PKI4" s="66"/>
      <c r="PKJ4" s="66"/>
      <c r="PKK4" s="66"/>
      <c r="PKL4" s="66"/>
      <c r="PKM4" s="66"/>
      <c r="PKN4" s="66"/>
      <c r="PKO4" s="66"/>
      <c r="PKP4" s="66"/>
      <c r="PKQ4" s="66"/>
      <c r="PKR4" s="66"/>
      <c r="PKS4" s="66"/>
      <c r="PKT4" s="66"/>
      <c r="PKU4" s="66"/>
      <c r="PKV4" s="66"/>
      <c r="PKW4" s="66"/>
      <c r="PKX4" s="66"/>
      <c r="PKY4" s="66"/>
      <c r="PKZ4" s="66"/>
      <c r="PLA4" s="66"/>
      <c r="PLB4" s="66"/>
      <c r="PLC4" s="66"/>
      <c r="PLD4" s="66"/>
      <c r="PLE4" s="66"/>
      <c r="PLF4" s="66"/>
      <c r="PLG4" s="66"/>
      <c r="PLH4" s="66"/>
      <c r="PLI4" s="66"/>
      <c r="PLJ4" s="66"/>
      <c r="PLK4" s="66"/>
      <c r="PLL4" s="66"/>
      <c r="PLM4" s="66"/>
      <c r="PLN4" s="66"/>
      <c r="PLO4" s="66"/>
      <c r="PLP4" s="66"/>
      <c r="PLQ4" s="66"/>
      <c r="PLR4" s="66"/>
      <c r="PLS4" s="66"/>
      <c r="PLT4" s="66"/>
      <c r="PLU4" s="66"/>
      <c r="PLV4" s="66"/>
      <c r="PLW4" s="66"/>
      <c r="PLX4" s="66"/>
      <c r="PLY4" s="66"/>
      <c r="PLZ4" s="66"/>
      <c r="PMA4" s="66"/>
      <c r="PMB4" s="66"/>
      <c r="PMC4" s="66"/>
      <c r="PMD4" s="66"/>
      <c r="PME4" s="66"/>
      <c r="PMF4" s="66"/>
      <c r="PMG4" s="66"/>
      <c r="PMH4" s="66"/>
      <c r="PMI4" s="66"/>
      <c r="PMJ4" s="66"/>
      <c r="PMK4" s="66"/>
      <c r="PML4" s="66"/>
      <c r="PMM4" s="66"/>
      <c r="PMN4" s="66"/>
      <c r="PMO4" s="66"/>
      <c r="PMP4" s="66"/>
      <c r="PMQ4" s="66"/>
      <c r="PMR4" s="66"/>
      <c r="PMS4" s="66"/>
      <c r="PMT4" s="66"/>
      <c r="PMU4" s="66"/>
      <c r="PMV4" s="66"/>
      <c r="PMW4" s="66"/>
      <c r="PMX4" s="66"/>
      <c r="PMY4" s="66"/>
      <c r="PMZ4" s="66"/>
      <c r="PNA4" s="66"/>
      <c r="PNB4" s="66"/>
      <c r="PNC4" s="66"/>
      <c r="PND4" s="66"/>
      <c r="PNE4" s="66"/>
      <c r="PNF4" s="66"/>
      <c r="PNG4" s="66"/>
      <c r="PNH4" s="66"/>
      <c r="PNI4" s="66"/>
      <c r="PNJ4" s="66"/>
      <c r="PNK4" s="66"/>
      <c r="PNL4" s="66"/>
      <c r="PNM4" s="66"/>
      <c r="PNN4" s="66"/>
      <c r="PNO4" s="66"/>
      <c r="PNP4" s="66"/>
      <c r="PNQ4" s="66"/>
      <c r="PNR4" s="66"/>
      <c r="PNS4" s="66"/>
      <c r="PNT4" s="66"/>
      <c r="PNU4" s="66"/>
      <c r="PNV4" s="66"/>
      <c r="PNW4" s="66"/>
      <c r="PNX4" s="66"/>
      <c r="PNY4" s="66"/>
      <c r="PNZ4" s="66"/>
      <c r="POA4" s="66"/>
      <c r="POB4" s="66"/>
      <c r="POC4" s="66"/>
      <c r="POD4" s="66"/>
      <c r="POE4" s="66"/>
      <c r="POF4" s="66"/>
      <c r="POG4" s="66"/>
      <c r="POH4" s="66"/>
      <c r="POI4" s="66"/>
      <c r="POJ4" s="66"/>
      <c r="POK4" s="66"/>
      <c r="POL4" s="66"/>
      <c r="POM4" s="66"/>
      <c r="PON4" s="66"/>
      <c r="POO4" s="66"/>
      <c r="POP4" s="66"/>
      <c r="POQ4" s="66"/>
      <c r="POR4" s="66"/>
      <c r="POS4" s="66"/>
      <c r="POT4" s="66"/>
      <c r="POU4" s="66"/>
      <c r="POV4" s="66"/>
      <c r="POW4" s="66"/>
      <c r="POX4" s="66"/>
      <c r="POY4" s="66"/>
      <c r="POZ4" s="66"/>
      <c r="PPA4" s="66"/>
      <c r="PPB4" s="66"/>
      <c r="PPC4" s="66"/>
      <c r="PPD4" s="66"/>
      <c r="PPE4" s="66"/>
      <c r="PPF4" s="66"/>
      <c r="PPG4" s="66"/>
      <c r="PPH4" s="66"/>
      <c r="PPI4" s="66"/>
      <c r="PPJ4" s="66"/>
      <c r="PPK4" s="66"/>
      <c r="PPL4" s="66"/>
      <c r="PPM4" s="66"/>
      <c r="PPN4" s="66"/>
      <c r="PPO4" s="66"/>
      <c r="PPP4" s="66"/>
      <c r="PPQ4" s="66"/>
      <c r="PPR4" s="66"/>
      <c r="PPS4" s="66"/>
      <c r="PPT4" s="66"/>
      <c r="PPU4" s="66"/>
      <c r="PPV4" s="66"/>
      <c r="PPW4" s="66"/>
      <c r="PPX4" s="66"/>
      <c r="PPY4" s="66"/>
      <c r="PPZ4" s="66"/>
      <c r="PQA4" s="66"/>
      <c r="PQB4" s="66"/>
      <c r="PQC4" s="66"/>
      <c r="PQD4" s="66"/>
      <c r="PQE4" s="66"/>
      <c r="PQF4" s="66"/>
      <c r="PQG4" s="66"/>
      <c r="PQH4" s="66"/>
      <c r="PQI4" s="66"/>
      <c r="PQJ4" s="66"/>
      <c r="PQK4" s="66"/>
      <c r="PQL4" s="66"/>
      <c r="PQM4" s="66"/>
      <c r="PQN4" s="66"/>
      <c r="PQO4" s="66"/>
      <c r="PQP4" s="66"/>
      <c r="PQQ4" s="66"/>
      <c r="PQR4" s="66"/>
      <c r="PQS4" s="66"/>
      <c r="PQT4" s="66"/>
      <c r="PQU4" s="66"/>
      <c r="PQV4" s="66"/>
      <c r="PQW4" s="66"/>
      <c r="PQX4" s="66"/>
      <c r="PQY4" s="66"/>
      <c r="PQZ4" s="66"/>
      <c r="PRA4" s="66"/>
      <c r="PRB4" s="66"/>
      <c r="PRC4" s="66"/>
      <c r="PRD4" s="66"/>
      <c r="PRE4" s="66"/>
      <c r="PRF4" s="66"/>
      <c r="PRG4" s="66"/>
      <c r="PRH4" s="66"/>
      <c r="PRI4" s="66"/>
      <c r="PRJ4" s="66"/>
      <c r="PRK4" s="66"/>
      <c r="PRL4" s="66"/>
      <c r="PRM4" s="66"/>
      <c r="PRN4" s="66"/>
      <c r="PRO4" s="66"/>
      <c r="PRP4" s="66"/>
      <c r="PRQ4" s="66"/>
      <c r="PRR4" s="66"/>
      <c r="PRS4" s="66"/>
      <c r="PRT4" s="66"/>
      <c r="PRU4" s="66"/>
      <c r="PRV4" s="66"/>
      <c r="PRW4" s="66"/>
      <c r="PRX4" s="66"/>
      <c r="PRY4" s="66"/>
      <c r="PRZ4" s="66"/>
      <c r="PSA4" s="66"/>
      <c r="PSB4" s="66"/>
      <c r="PSC4" s="66"/>
      <c r="PSD4" s="66"/>
      <c r="PSE4" s="66"/>
      <c r="PSF4" s="66"/>
      <c r="PSG4" s="66"/>
      <c r="PSH4" s="66"/>
      <c r="PSI4" s="66"/>
      <c r="PSJ4" s="66"/>
      <c r="PSK4" s="66"/>
      <c r="PSL4" s="66"/>
      <c r="PSM4" s="66"/>
      <c r="PSN4" s="66"/>
      <c r="PSO4" s="66"/>
      <c r="PSP4" s="66"/>
      <c r="PSQ4" s="66"/>
      <c r="PSR4" s="66"/>
      <c r="PSS4" s="66"/>
      <c r="PST4" s="66"/>
      <c r="PSU4" s="66"/>
      <c r="PSV4" s="66"/>
      <c r="PSW4" s="66"/>
      <c r="PSX4" s="66"/>
      <c r="PSY4" s="66"/>
      <c r="PSZ4" s="66"/>
      <c r="PTA4" s="66"/>
      <c r="PTB4" s="66"/>
      <c r="PTC4" s="66"/>
      <c r="PTD4" s="66"/>
      <c r="PTE4" s="66"/>
      <c r="PTF4" s="66"/>
      <c r="PTG4" s="66"/>
      <c r="PTH4" s="66"/>
      <c r="PTI4" s="66"/>
      <c r="PTJ4" s="66"/>
      <c r="PTK4" s="66"/>
      <c r="PTL4" s="66"/>
      <c r="PTM4" s="66"/>
      <c r="PTN4" s="66"/>
      <c r="PTO4" s="66"/>
      <c r="PTP4" s="66"/>
      <c r="PTQ4" s="66"/>
      <c r="PTR4" s="66"/>
      <c r="PTS4" s="66"/>
      <c r="PTT4" s="66"/>
      <c r="PTU4" s="66"/>
      <c r="PTV4" s="66"/>
      <c r="PTW4" s="66"/>
      <c r="PTX4" s="66"/>
      <c r="PTY4" s="66"/>
      <c r="PTZ4" s="66"/>
      <c r="PUA4" s="66"/>
      <c r="PUB4" s="66"/>
      <c r="PUC4" s="66"/>
      <c r="PUD4" s="66"/>
      <c r="PUE4" s="66"/>
      <c r="PUF4" s="66"/>
      <c r="PUG4" s="66"/>
      <c r="PUH4" s="66"/>
      <c r="PUI4" s="66"/>
      <c r="PUJ4" s="66"/>
      <c r="PUK4" s="66"/>
      <c r="PUL4" s="66"/>
      <c r="PUM4" s="66"/>
      <c r="PUN4" s="66"/>
      <c r="PUO4" s="66"/>
      <c r="PUP4" s="66"/>
      <c r="PUQ4" s="66"/>
      <c r="PUR4" s="66"/>
      <c r="PUS4" s="66"/>
      <c r="PUT4" s="66"/>
      <c r="PUU4" s="66"/>
      <c r="PUV4" s="66"/>
      <c r="PUW4" s="66"/>
      <c r="PUX4" s="66"/>
      <c r="PUY4" s="66"/>
      <c r="PUZ4" s="66"/>
      <c r="PVA4" s="66"/>
      <c r="PVB4" s="66"/>
      <c r="PVC4" s="66"/>
      <c r="PVD4" s="66"/>
      <c r="PVE4" s="66"/>
      <c r="PVF4" s="66"/>
      <c r="PVG4" s="66"/>
      <c r="PVH4" s="66"/>
      <c r="PVI4" s="66"/>
      <c r="PVJ4" s="66"/>
      <c r="PVK4" s="66"/>
      <c r="PVL4" s="66"/>
      <c r="PVM4" s="66"/>
      <c r="PVN4" s="66"/>
      <c r="PVO4" s="66"/>
      <c r="PVP4" s="66"/>
      <c r="PVQ4" s="66"/>
      <c r="PVR4" s="66"/>
      <c r="PVS4" s="66"/>
      <c r="PVT4" s="66"/>
      <c r="PVU4" s="66"/>
      <c r="PVV4" s="66"/>
      <c r="PVW4" s="66"/>
      <c r="PVX4" s="66"/>
      <c r="PVY4" s="66"/>
      <c r="PVZ4" s="66"/>
      <c r="PWA4" s="66"/>
      <c r="PWB4" s="66"/>
      <c r="PWC4" s="66"/>
      <c r="PWD4" s="66"/>
      <c r="PWE4" s="66"/>
      <c r="PWF4" s="66"/>
      <c r="PWG4" s="66"/>
      <c r="PWH4" s="66"/>
      <c r="PWI4" s="66"/>
      <c r="PWJ4" s="66"/>
      <c r="PWK4" s="66"/>
      <c r="PWL4" s="66"/>
      <c r="PWM4" s="66"/>
      <c r="PWN4" s="66"/>
      <c r="PWO4" s="66"/>
      <c r="PWP4" s="66"/>
      <c r="PWQ4" s="66"/>
      <c r="PWR4" s="66"/>
      <c r="PWS4" s="66"/>
      <c r="PWT4" s="66"/>
      <c r="PWU4" s="66"/>
      <c r="PWV4" s="66"/>
      <c r="PWW4" s="66"/>
      <c r="PWX4" s="66"/>
      <c r="PWY4" s="66"/>
      <c r="PWZ4" s="66"/>
      <c r="PXA4" s="66"/>
      <c r="PXB4" s="66"/>
      <c r="PXC4" s="66"/>
      <c r="PXD4" s="66"/>
      <c r="PXE4" s="66"/>
      <c r="PXF4" s="66"/>
      <c r="PXG4" s="66"/>
      <c r="PXH4" s="66"/>
      <c r="PXI4" s="66"/>
      <c r="PXJ4" s="66"/>
      <c r="PXK4" s="66"/>
      <c r="PXL4" s="66"/>
      <c r="PXM4" s="66"/>
      <c r="PXN4" s="66"/>
      <c r="PXO4" s="66"/>
      <c r="PXP4" s="66"/>
      <c r="PXQ4" s="66"/>
      <c r="PXR4" s="66"/>
      <c r="PXS4" s="66"/>
      <c r="PXT4" s="66"/>
      <c r="PXU4" s="66"/>
      <c r="PXV4" s="66"/>
      <c r="PXW4" s="66"/>
      <c r="PXX4" s="66"/>
      <c r="PXY4" s="66"/>
      <c r="PXZ4" s="66"/>
      <c r="PYA4" s="66"/>
      <c r="PYB4" s="66"/>
      <c r="PYC4" s="66"/>
      <c r="PYD4" s="66"/>
      <c r="PYE4" s="66"/>
      <c r="PYF4" s="66"/>
      <c r="PYG4" s="66"/>
      <c r="PYH4" s="66"/>
      <c r="PYI4" s="66"/>
      <c r="PYJ4" s="66"/>
      <c r="PYK4" s="66"/>
      <c r="PYL4" s="66"/>
      <c r="PYM4" s="66"/>
      <c r="PYN4" s="66"/>
      <c r="PYO4" s="66"/>
      <c r="PYP4" s="66"/>
      <c r="PYQ4" s="66"/>
      <c r="PYR4" s="66"/>
      <c r="PYS4" s="66"/>
      <c r="PYT4" s="66"/>
      <c r="PYU4" s="66"/>
      <c r="PYV4" s="66"/>
      <c r="PYW4" s="66"/>
      <c r="PYX4" s="66"/>
      <c r="PYY4" s="66"/>
      <c r="PYZ4" s="66"/>
      <c r="PZA4" s="66"/>
      <c r="PZB4" s="66"/>
      <c r="PZC4" s="66"/>
      <c r="PZD4" s="66"/>
      <c r="PZE4" s="66"/>
      <c r="PZF4" s="66"/>
      <c r="PZG4" s="66"/>
      <c r="PZH4" s="66"/>
      <c r="PZI4" s="66"/>
      <c r="PZJ4" s="66"/>
      <c r="PZK4" s="66"/>
      <c r="PZL4" s="66"/>
      <c r="PZM4" s="66"/>
      <c r="PZN4" s="66"/>
      <c r="PZO4" s="66"/>
      <c r="PZP4" s="66"/>
      <c r="PZQ4" s="66"/>
      <c r="PZR4" s="66"/>
      <c r="PZS4" s="66"/>
      <c r="PZT4" s="66"/>
      <c r="PZU4" s="66"/>
      <c r="PZV4" s="66"/>
      <c r="PZW4" s="66"/>
      <c r="PZX4" s="66"/>
      <c r="PZY4" s="66"/>
      <c r="PZZ4" s="66"/>
      <c r="QAA4" s="66"/>
      <c r="QAB4" s="66"/>
      <c r="QAC4" s="66"/>
      <c r="QAD4" s="66"/>
      <c r="QAE4" s="66"/>
      <c r="QAF4" s="66"/>
      <c r="QAG4" s="66"/>
      <c r="QAH4" s="66"/>
      <c r="QAI4" s="66"/>
      <c r="QAJ4" s="66"/>
      <c r="QAK4" s="66"/>
      <c r="QAL4" s="66"/>
      <c r="QAM4" s="66"/>
      <c r="QAN4" s="66"/>
      <c r="QAO4" s="66"/>
      <c r="QAP4" s="66"/>
      <c r="QAQ4" s="66"/>
      <c r="QAR4" s="66"/>
      <c r="QAS4" s="66"/>
      <c r="QAT4" s="66"/>
      <c r="QAU4" s="66"/>
      <c r="QAV4" s="66"/>
      <c r="QAW4" s="66"/>
      <c r="QAX4" s="66"/>
      <c r="QAY4" s="66"/>
      <c r="QAZ4" s="66"/>
      <c r="QBA4" s="66"/>
      <c r="QBB4" s="66"/>
      <c r="QBC4" s="66"/>
      <c r="QBD4" s="66"/>
      <c r="QBE4" s="66"/>
      <c r="QBF4" s="66"/>
      <c r="QBG4" s="66"/>
      <c r="QBH4" s="66"/>
      <c r="QBI4" s="66"/>
      <c r="QBJ4" s="66"/>
      <c r="QBK4" s="66"/>
      <c r="QBL4" s="66"/>
      <c r="QBM4" s="66"/>
      <c r="QBN4" s="66"/>
      <c r="QBO4" s="66"/>
      <c r="QBP4" s="66"/>
      <c r="QBQ4" s="66"/>
      <c r="QBR4" s="66"/>
      <c r="QBS4" s="66"/>
      <c r="QBT4" s="66"/>
      <c r="QBU4" s="66"/>
      <c r="QBV4" s="66"/>
      <c r="QBW4" s="66"/>
      <c r="QBX4" s="66"/>
      <c r="QBY4" s="66"/>
      <c r="QBZ4" s="66"/>
      <c r="QCA4" s="66"/>
      <c r="QCB4" s="66"/>
      <c r="QCC4" s="66"/>
      <c r="QCD4" s="66"/>
      <c r="QCE4" s="66"/>
      <c r="QCF4" s="66"/>
      <c r="QCG4" s="66"/>
      <c r="QCH4" s="66"/>
      <c r="QCI4" s="66"/>
      <c r="QCJ4" s="66"/>
      <c r="QCK4" s="66"/>
      <c r="QCL4" s="66"/>
      <c r="QCM4" s="66"/>
      <c r="QCN4" s="66"/>
      <c r="QCO4" s="66"/>
      <c r="QCP4" s="66"/>
      <c r="QCQ4" s="66"/>
      <c r="QCR4" s="66"/>
      <c r="QCS4" s="66"/>
      <c r="QCT4" s="66"/>
      <c r="QCU4" s="66"/>
      <c r="QCV4" s="66"/>
      <c r="QCW4" s="66"/>
      <c r="QCX4" s="66"/>
      <c r="QCY4" s="66"/>
      <c r="QCZ4" s="66"/>
      <c r="QDA4" s="66"/>
      <c r="QDB4" s="66"/>
      <c r="QDC4" s="66"/>
      <c r="QDD4" s="66"/>
      <c r="QDE4" s="66"/>
      <c r="QDF4" s="66"/>
      <c r="QDG4" s="66"/>
      <c r="QDH4" s="66"/>
      <c r="QDI4" s="66"/>
      <c r="QDJ4" s="66"/>
      <c r="QDK4" s="66"/>
      <c r="QDL4" s="66"/>
      <c r="QDM4" s="66"/>
      <c r="QDN4" s="66"/>
      <c r="QDO4" s="66"/>
      <c r="QDP4" s="66"/>
      <c r="QDQ4" s="66"/>
      <c r="QDR4" s="66"/>
      <c r="QDS4" s="66"/>
      <c r="QDT4" s="66"/>
      <c r="QDU4" s="66"/>
      <c r="QDV4" s="66"/>
      <c r="QDW4" s="66"/>
      <c r="QDX4" s="66"/>
      <c r="QDY4" s="66"/>
      <c r="QDZ4" s="66"/>
      <c r="QEA4" s="66"/>
      <c r="QEB4" s="66"/>
      <c r="QEC4" s="66"/>
      <c r="QED4" s="66"/>
      <c r="QEE4" s="66"/>
      <c r="QEF4" s="66"/>
      <c r="QEG4" s="66"/>
      <c r="QEH4" s="66"/>
      <c r="QEI4" s="66"/>
      <c r="QEJ4" s="66"/>
      <c r="QEK4" s="66"/>
      <c r="QEL4" s="66"/>
      <c r="QEM4" s="66"/>
      <c r="QEN4" s="66"/>
      <c r="QEO4" s="66"/>
      <c r="QEP4" s="66"/>
      <c r="QEQ4" s="66"/>
      <c r="QER4" s="66"/>
      <c r="QES4" s="66"/>
      <c r="QET4" s="66"/>
      <c r="QEU4" s="66"/>
      <c r="QEV4" s="66"/>
      <c r="QEW4" s="66"/>
      <c r="QEX4" s="66"/>
      <c r="QEY4" s="66"/>
      <c r="QEZ4" s="66"/>
      <c r="QFA4" s="66"/>
      <c r="QFB4" s="66"/>
      <c r="QFC4" s="66"/>
      <c r="QFD4" s="66"/>
      <c r="QFE4" s="66"/>
      <c r="QFF4" s="66"/>
      <c r="QFG4" s="66"/>
      <c r="QFH4" s="66"/>
      <c r="QFI4" s="66"/>
      <c r="QFJ4" s="66"/>
      <c r="QFK4" s="66"/>
      <c r="QFL4" s="66"/>
      <c r="QFM4" s="66"/>
      <c r="QFN4" s="66"/>
      <c r="QFO4" s="66"/>
      <c r="QFP4" s="66"/>
      <c r="QFQ4" s="66"/>
      <c r="QFR4" s="66"/>
      <c r="QFS4" s="66"/>
      <c r="QFT4" s="66"/>
      <c r="QFU4" s="66"/>
      <c r="QFV4" s="66"/>
      <c r="QFW4" s="66"/>
      <c r="QFX4" s="66"/>
      <c r="QFY4" s="66"/>
      <c r="QFZ4" s="66"/>
      <c r="QGA4" s="66"/>
      <c r="QGB4" s="66"/>
      <c r="QGC4" s="66"/>
      <c r="QGD4" s="66"/>
      <c r="QGE4" s="66"/>
      <c r="QGF4" s="66"/>
      <c r="QGG4" s="66"/>
      <c r="QGH4" s="66"/>
      <c r="QGI4" s="66"/>
      <c r="QGJ4" s="66"/>
      <c r="QGK4" s="66"/>
      <c r="QGL4" s="66"/>
      <c r="QGM4" s="66"/>
      <c r="QGN4" s="66"/>
      <c r="QGO4" s="66"/>
      <c r="QGP4" s="66"/>
      <c r="QGQ4" s="66"/>
      <c r="QGR4" s="66"/>
      <c r="QGS4" s="66"/>
      <c r="QGT4" s="66"/>
      <c r="QGU4" s="66"/>
      <c r="QGV4" s="66"/>
      <c r="QGW4" s="66"/>
      <c r="QGX4" s="66"/>
      <c r="QGY4" s="66"/>
      <c r="QGZ4" s="66"/>
      <c r="QHA4" s="66"/>
      <c r="QHB4" s="66"/>
      <c r="QHC4" s="66"/>
      <c r="QHD4" s="66"/>
      <c r="QHE4" s="66"/>
      <c r="QHF4" s="66"/>
      <c r="QHG4" s="66"/>
      <c r="QHH4" s="66"/>
      <c r="QHI4" s="66"/>
      <c r="QHJ4" s="66"/>
      <c r="QHK4" s="66"/>
      <c r="QHL4" s="66"/>
      <c r="QHM4" s="66"/>
      <c r="QHN4" s="66"/>
      <c r="QHO4" s="66"/>
      <c r="QHP4" s="66"/>
      <c r="QHQ4" s="66"/>
      <c r="QHR4" s="66"/>
      <c r="QHS4" s="66"/>
      <c r="QHT4" s="66"/>
      <c r="QHU4" s="66"/>
      <c r="QHV4" s="66"/>
      <c r="QHW4" s="66"/>
      <c r="QHX4" s="66"/>
      <c r="QHY4" s="66"/>
      <c r="QHZ4" s="66"/>
      <c r="QIA4" s="66"/>
      <c r="QIB4" s="66"/>
      <c r="QIC4" s="66"/>
      <c r="QID4" s="66"/>
      <c r="QIE4" s="66"/>
      <c r="QIF4" s="66"/>
      <c r="QIG4" s="66"/>
      <c r="QIH4" s="66"/>
      <c r="QII4" s="66"/>
      <c r="QIJ4" s="66"/>
      <c r="QIK4" s="66"/>
      <c r="QIL4" s="66"/>
      <c r="QIM4" s="66"/>
      <c r="QIN4" s="66"/>
      <c r="QIO4" s="66"/>
      <c r="QIP4" s="66"/>
      <c r="QIQ4" s="66"/>
      <c r="QIR4" s="66"/>
      <c r="QIS4" s="66"/>
      <c r="QIT4" s="66"/>
      <c r="QIU4" s="66"/>
      <c r="QIV4" s="66"/>
      <c r="QIW4" s="66"/>
      <c r="QIX4" s="66"/>
      <c r="QIY4" s="66"/>
      <c r="QIZ4" s="66"/>
      <c r="QJA4" s="66"/>
      <c r="QJB4" s="66"/>
      <c r="QJC4" s="66"/>
      <c r="QJD4" s="66"/>
      <c r="QJE4" s="66"/>
      <c r="QJF4" s="66"/>
      <c r="QJG4" s="66"/>
      <c r="QJH4" s="66"/>
      <c r="QJI4" s="66"/>
      <c r="QJJ4" s="66"/>
      <c r="QJK4" s="66"/>
      <c r="QJL4" s="66"/>
      <c r="QJM4" s="66"/>
      <c r="QJN4" s="66"/>
      <c r="QJO4" s="66"/>
      <c r="QJP4" s="66"/>
      <c r="QJQ4" s="66"/>
      <c r="QJR4" s="66"/>
      <c r="QJS4" s="66"/>
      <c r="QJT4" s="66"/>
      <c r="QJU4" s="66"/>
      <c r="QJV4" s="66"/>
      <c r="QJW4" s="66"/>
      <c r="QJX4" s="66"/>
      <c r="QJY4" s="66"/>
      <c r="QJZ4" s="66"/>
      <c r="QKA4" s="66"/>
      <c r="QKB4" s="66"/>
      <c r="QKC4" s="66"/>
      <c r="QKD4" s="66"/>
      <c r="QKE4" s="66"/>
      <c r="QKF4" s="66"/>
      <c r="QKG4" s="66"/>
      <c r="QKH4" s="66"/>
      <c r="QKI4" s="66"/>
      <c r="QKJ4" s="66"/>
      <c r="QKK4" s="66"/>
      <c r="QKL4" s="66"/>
      <c r="QKM4" s="66"/>
      <c r="QKN4" s="66"/>
      <c r="QKO4" s="66"/>
      <c r="QKP4" s="66"/>
      <c r="QKQ4" s="66"/>
      <c r="QKR4" s="66"/>
      <c r="QKS4" s="66"/>
      <c r="QKT4" s="66"/>
      <c r="QKU4" s="66"/>
      <c r="QKV4" s="66"/>
      <c r="QKW4" s="66"/>
      <c r="QKX4" s="66"/>
      <c r="QKY4" s="66"/>
      <c r="QKZ4" s="66"/>
      <c r="QLA4" s="66"/>
      <c r="QLB4" s="66"/>
      <c r="QLC4" s="66"/>
      <c r="QLD4" s="66"/>
      <c r="QLE4" s="66"/>
      <c r="QLF4" s="66"/>
      <c r="QLG4" s="66"/>
      <c r="QLH4" s="66"/>
      <c r="QLI4" s="66"/>
      <c r="QLJ4" s="66"/>
      <c r="QLK4" s="66"/>
      <c r="QLL4" s="66"/>
      <c r="QLM4" s="66"/>
      <c r="QLN4" s="66"/>
      <c r="QLO4" s="66"/>
      <c r="QLP4" s="66"/>
      <c r="QLQ4" s="66"/>
      <c r="QLR4" s="66"/>
      <c r="QLS4" s="66"/>
      <c r="QLT4" s="66"/>
      <c r="QLU4" s="66"/>
      <c r="QLV4" s="66"/>
      <c r="QLW4" s="66"/>
      <c r="QLX4" s="66"/>
      <c r="QLY4" s="66"/>
      <c r="QLZ4" s="66"/>
      <c r="QMA4" s="66"/>
      <c r="QMB4" s="66"/>
      <c r="QMC4" s="66"/>
      <c r="QMD4" s="66"/>
      <c r="QME4" s="66"/>
      <c r="QMF4" s="66"/>
      <c r="QMG4" s="66"/>
      <c r="QMH4" s="66"/>
      <c r="QMI4" s="66"/>
      <c r="QMJ4" s="66"/>
      <c r="QMK4" s="66"/>
      <c r="QML4" s="66"/>
      <c r="QMM4" s="66"/>
      <c r="QMN4" s="66"/>
      <c r="QMO4" s="66"/>
      <c r="QMP4" s="66"/>
      <c r="QMQ4" s="66"/>
      <c r="QMR4" s="66"/>
      <c r="QMS4" s="66"/>
      <c r="QMT4" s="66"/>
      <c r="QMU4" s="66"/>
      <c r="QMV4" s="66"/>
      <c r="QMW4" s="66"/>
      <c r="QMX4" s="66"/>
      <c r="QMY4" s="66"/>
      <c r="QMZ4" s="66"/>
      <c r="QNA4" s="66"/>
      <c r="QNB4" s="66"/>
      <c r="QNC4" s="66"/>
      <c r="QND4" s="66"/>
      <c r="QNE4" s="66"/>
      <c r="QNF4" s="66"/>
      <c r="QNG4" s="66"/>
      <c r="QNH4" s="66"/>
      <c r="QNI4" s="66"/>
      <c r="QNJ4" s="66"/>
      <c r="QNK4" s="66"/>
      <c r="QNL4" s="66"/>
      <c r="QNM4" s="66"/>
      <c r="QNN4" s="66"/>
      <c r="QNO4" s="66"/>
      <c r="QNP4" s="66"/>
      <c r="QNQ4" s="66"/>
      <c r="QNR4" s="66"/>
      <c r="QNS4" s="66"/>
      <c r="QNT4" s="66"/>
      <c r="QNU4" s="66"/>
      <c r="QNV4" s="66"/>
      <c r="QNW4" s="66"/>
      <c r="QNX4" s="66"/>
      <c r="QNY4" s="66"/>
      <c r="QNZ4" s="66"/>
      <c r="QOA4" s="66"/>
      <c r="QOB4" s="66"/>
      <c r="QOC4" s="66"/>
      <c r="QOD4" s="66"/>
      <c r="QOE4" s="66"/>
      <c r="QOF4" s="66"/>
      <c r="QOG4" s="66"/>
      <c r="QOH4" s="66"/>
      <c r="QOI4" s="66"/>
      <c r="QOJ4" s="66"/>
      <c r="QOK4" s="66"/>
      <c r="QOL4" s="66"/>
      <c r="QOM4" s="66"/>
      <c r="QON4" s="66"/>
      <c r="QOO4" s="66"/>
      <c r="QOP4" s="66"/>
      <c r="QOQ4" s="66"/>
      <c r="QOR4" s="66"/>
      <c r="QOS4" s="66"/>
      <c r="QOT4" s="66"/>
      <c r="QOU4" s="66"/>
      <c r="QOV4" s="66"/>
      <c r="QOW4" s="66"/>
      <c r="QOX4" s="66"/>
      <c r="QOY4" s="66"/>
      <c r="QOZ4" s="66"/>
      <c r="QPA4" s="66"/>
      <c r="QPB4" s="66"/>
      <c r="QPC4" s="66"/>
      <c r="QPD4" s="66"/>
      <c r="QPE4" s="66"/>
      <c r="QPF4" s="66"/>
      <c r="QPG4" s="66"/>
      <c r="QPH4" s="66"/>
      <c r="QPI4" s="66"/>
      <c r="QPJ4" s="66"/>
      <c r="QPK4" s="66"/>
      <c r="QPL4" s="66"/>
      <c r="QPM4" s="66"/>
      <c r="QPN4" s="66"/>
      <c r="QPO4" s="66"/>
      <c r="QPP4" s="66"/>
      <c r="QPQ4" s="66"/>
      <c r="QPR4" s="66"/>
      <c r="QPS4" s="66"/>
      <c r="QPT4" s="66"/>
      <c r="QPU4" s="66"/>
      <c r="QPV4" s="66"/>
      <c r="QPW4" s="66"/>
      <c r="QPX4" s="66"/>
      <c r="QPY4" s="66"/>
      <c r="QPZ4" s="66"/>
      <c r="QQA4" s="66"/>
      <c r="QQB4" s="66"/>
      <c r="QQC4" s="66"/>
      <c r="QQD4" s="66"/>
      <c r="QQE4" s="66"/>
      <c r="QQF4" s="66"/>
      <c r="QQG4" s="66"/>
      <c r="QQH4" s="66"/>
      <c r="QQI4" s="66"/>
      <c r="QQJ4" s="66"/>
      <c r="QQK4" s="66"/>
      <c r="QQL4" s="66"/>
      <c r="QQM4" s="66"/>
      <c r="QQN4" s="66"/>
      <c r="QQO4" s="66"/>
      <c r="QQP4" s="66"/>
      <c r="QQQ4" s="66"/>
      <c r="QQR4" s="66"/>
      <c r="QQS4" s="66"/>
      <c r="QQT4" s="66"/>
      <c r="QQU4" s="66"/>
      <c r="QQV4" s="66"/>
      <c r="QQW4" s="66"/>
      <c r="QQX4" s="66"/>
      <c r="QQY4" s="66"/>
      <c r="QQZ4" s="66"/>
      <c r="QRA4" s="66"/>
      <c r="QRB4" s="66"/>
      <c r="QRC4" s="66"/>
      <c r="QRD4" s="66"/>
      <c r="QRE4" s="66"/>
      <c r="QRF4" s="66"/>
      <c r="QRG4" s="66"/>
      <c r="QRH4" s="66"/>
      <c r="QRI4" s="66"/>
      <c r="QRJ4" s="66"/>
      <c r="QRK4" s="66"/>
      <c r="QRL4" s="66"/>
      <c r="QRM4" s="66"/>
      <c r="QRN4" s="66"/>
      <c r="QRO4" s="66"/>
      <c r="QRP4" s="66"/>
      <c r="QRQ4" s="66"/>
      <c r="QRR4" s="66"/>
      <c r="QRS4" s="66"/>
      <c r="QRT4" s="66"/>
      <c r="QRU4" s="66"/>
      <c r="QRV4" s="66"/>
      <c r="QRW4" s="66"/>
      <c r="QRX4" s="66"/>
      <c r="QRY4" s="66"/>
      <c r="QRZ4" s="66"/>
      <c r="QSA4" s="66"/>
      <c r="QSB4" s="66"/>
      <c r="QSC4" s="66"/>
      <c r="QSD4" s="66"/>
      <c r="QSE4" s="66"/>
      <c r="QSF4" s="66"/>
      <c r="QSG4" s="66"/>
      <c r="QSH4" s="66"/>
      <c r="QSI4" s="66"/>
      <c r="QSJ4" s="66"/>
      <c r="QSK4" s="66"/>
      <c r="QSL4" s="66"/>
      <c r="QSM4" s="66"/>
      <c r="QSN4" s="66"/>
      <c r="QSO4" s="66"/>
      <c r="QSP4" s="66"/>
      <c r="QSQ4" s="66"/>
      <c r="QSR4" s="66"/>
      <c r="QSS4" s="66"/>
      <c r="QST4" s="66"/>
      <c r="QSU4" s="66"/>
      <c r="QSV4" s="66"/>
      <c r="QSW4" s="66"/>
      <c r="QSX4" s="66"/>
      <c r="QSY4" s="66"/>
      <c r="QSZ4" s="66"/>
      <c r="QTA4" s="66"/>
      <c r="QTB4" s="66"/>
      <c r="QTC4" s="66"/>
      <c r="QTD4" s="66"/>
      <c r="QTE4" s="66"/>
      <c r="QTF4" s="66"/>
      <c r="QTG4" s="66"/>
      <c r="QTH4" s="66"/>
      <c r="QTI4" s="66"/>
      <c r="QTJ4" s="66"/>
      <c r="QTK4" s="66"/>
      <c r="QTL4" s="66"/>
      <c r="QTM4" s="66"/>
      <c r="QTN4" s="66"/>
      <c r="QTO4" s="66"/>
      <c r="QTP4" s="66"/>
      <c r="QTQ4" s="66"/>
      <c r="QTR4" s="66"/>
      <c r="QTS4" s="66"/>
      <c r="QTT4" s="66"/>
      <c r="QTU4" s="66"/>
      <c r="QTV4" s="66"/>
      <c r="QTW4" s="66"/>
      <c r="QTX4" s="66"/>
      <c r="QTY4" s="66"/>
      <c r="QTZ4" s="66"/>
      <c r="QUA4" s="66"/>
      <c r="QUB4" s="66"/>
      <c r="QUC4" s="66"/>
      <c r="QUD4" s="66"/>
      <c r="QUE4" s="66"/>
      <c r="QUF4" s="66"/>
      <c r="QUG4" s="66"/>
      <c r="QUH4" s="66"/>
      <c r="QUI4" s="66"/>
      <c r="QUJ4" s="66"/>
      <c r="QUK4" s="66"/>
      <c r="QUL4" s="66"/>
      <c r="QUM4" s="66"/>
      <c r="QUN4" s="66"/>
      <c r="QUO4" s="66"/>
      <c r="QUP4" s="66"/>
      <c r="QUQ4" s="66"/>
      <c r="QUR4" s="66"/>
      <c r="QUS4" s="66"/>
      <c r="QUT4" s="66"/>
      <c r="QUU4" s="66"/>
      <c r="QUV4" s="66"/>
      <c r="QUW4" s="66"/>
      <c r="QUX4" s="66"/>
      <c r="QUY4" s="66"/>
      <c r="QUZ4" s="66"/>
      <c r="QVA4" s="66"/>
      <c r="QVB4" s="66"/>
      <c r="QVC4" s="66"/>
      <c r="QVD4" s="66"/>
      <c r="QVE4" s="66"/>
      <c r="QVF4" s="66"/>
      <c r="QVG4" s="66"/>
      <c r="QVH4" s="66"/>
      <c r="QVI4" s="66"/>
      <c r="QVJ4" s="66"/>
      <c r="QVK4" s="66"/>
      <c r="QVL4" s="66"/>
      <c r="QVM4" s="66"/>
      <c r="QVN4" s="66"/>
      <c r="QVO4" s="66"/>
      <c r="QVP4" s="66"/>
      <c r="QVQ4" s="66"/>
      <c r="QVR4" s="66"/>
      <c r="QVS4" s="66"/>
      <c r="QVT4" s="66"/>
      <c r="QVU4" s="66"/>
      <c r="QVV4" s="66"/>
      <c r="QVW4" s="66"/>
      <c r="QVX4" s="66"/>
      <c r="QVY4" s="66"/>
      <c r="QVZ4" s="66"/>
      <c r="QWA4" s="66"/>
      <c r="QWB4" s="66"/>
      <c r="QWC4" s="66"/>
      <c r="QWD4" s="66"/>
      <c r="QWE4" s="66"/>
      <c r="QWF4" s="66"/>
      <c r="QWG4" s="66"/>
      <c r="QWH4" s="66"/>
      <c r="QWI4" s="66"/>
      <c r="QWJ4" s="66"/>
      <c r="QWK4" s="66"/>
      <c r="QWL4" s="66"/>
      <c r="QWM4" s="66"/>
      <c r="QWN4" s="66"/>
      <c r="QWO4" s="66"/>
      <c r="QWP4" s="66"/>
      <c r="QWQ4" s="66"/>
      <c r="QWR4" s="66"/>
      <c r="QWS4" s="66"/>
      <c r="QWT4" s="66"/>
      <c r="QWU4" s="66"/>
      <c r="QWV4" s="66"/>
      <c r="QWW4" s="66"/>
      <c r="QWX4" s="66"/>
      <c r="QWY4" s="66"/>
      <c r="QWZ4" s="66"/>
      <c r="QXA4" s="66"/>
      <c r="QXB4" s="66"/>
      <c r="QXC4" s="66"/>
      <c r="QXD4" s="66"/>
      <c r="QXE4" s="66"/>
      <c r="QXF4" s="66"/>
      <c r="QXG4" s="66"/>
      <c r="QXH4" s="66"/>
      <c r="QXI4" s="66"/>
      <c r="QXJ4" s="66"/>
      <c r="QXK4" s="66"/>
      <c r="QXL4" s="66"/>
      <c r="QXM4" s="66"/>
      <c r="QXN4" s="66"/>
      <c r="QXO4" s="66"/>
      <c r="QXP4" s="66"/>
      <c r="QXQ4" s="66"/>
      <c r="QXR4" s="66"/>
      <c r="QXS4" s="66"/>
      <c r="QXT4" s="66"/>
      <c r="QXU4" s="66"/>
      <c r="QXV4" s="66"/>
      <c r="QXW4" s="66"/>
      <c r="QXX4" s="66"/>
      <c r="QXY4" s="66"/>
      <c r="QXZ4" s="66"/>
      <c r="QYA4" s="66"/>
      <c r="QYB4" s="66"/>
      <c r="QYC4" s="66"/>
      <c r="QYD4" s="66"/>
      <c r="QYE4" s="66"/>
      <c r="QYF4" s="66"/>
      <c r="QYG4" s="66"/>
      <c r="QYH4" s="66"/>
      <c r="QYI4" s="66"/>
      <c r="QYJ4" s="66"/>
      <c r="QYK4" s="66"/>
      <c r="QYL4" s="66"/>
      <c r="QYM4" s="66"/>
      <c r="QYN4" s="66"/>
      <c r="QYO4" s="66"/>
      <c r="QYP4" s="66"/>
      <c r="QYQ4" s="66"/>
      <c r="QYR4" s="66"/>
      <c r="QYS4" s="66"/>
      <c r="QYT4" s="66"/>
      <c r="QYU4" s="66"/>
      <c r="QYV4" s="66"/>
      <c r="QYW4" s="66"/>
      <c r="QYX4" s="66"/>
      <c r="QYY4" s="66"/>
      <c r="QYZ4" s="66"/>
      <c r="QZA4" s="66"/>
      <c r="QZB4" s="66"/>
      <c r="QZC4" s="66"/>
      <c r="QZD4" s="66"/>
      <c r="QZE4" s="66"/>
      <c r="QZF4" s="66"/>
      <c r="QZG4" s="66"/>
      <c r="QZH4" s="66"/>
      <c r="QZI4" s="66"/>
      <c r="QZJ4" s="66"/>
      <c r="QZK4" s="66"/>
      <c r="QZL4" s="66"/>
      <c r="QZM4" s="66"/>
      <c r="QZN4" s="66"/>
      <c r="QZO4" s="66"/>
      <c r="QZP4" s="66"/>
      <c r="QZQ4" s="66"/>
      <c r="QZR4" s="66"/>
      <c r="QZS4" s="66"/>
      <c r="QZT4" s="66"/>
      <c r="QZU4" s="66"/>
      <c r="QZV4" s="66"/>
      <c r="QZW4" s="66"/>
      <c r="QZX4" s="66"/>
      <c r="QZY4" s="66"/>
      <c r="QZZ4" s="66"/>
      <c r="RAA4" s="66"/>
      <c r="RAB4" s="66"/>
      <c r="RAC4" s="66"/>
      <c r="RAD4" s="66"/>
      <c r="RAE4" s="66"/>
      <c r="RAF4" s="66"/>
      <c r="RAG4" s="66"/>
      <c r="RAH4" s="66"/>
      <c r="RAI4" s="66"/>
      <c r="RAJ4" s="66"/>
      <c r="RAK4" s="66"/>
      <c r="RAL4" s="66"/>
      <c r="RAM4" s="66"/>
      <c r="RAN4" s="66"/>
      <c r="RAO4" s="66"/>
      <c r="RAP4" s="66"/>
      <c r="RAQ4" s="66"/>
      <c r="RAR4" s="66"/>
      <c r="RAS4" s="66"/>
      <c r="RAT4" s="66"/>
      <c r="RAU4" s="66"/>
      <c r="RAV4" s="66"/>
      <c r="RAW4" s="66"/>
      <c r="RAX4" s="66"/>
      <c r="RAY4" s="66"/>
      <c r="RAZ4" s="66"/>
      <c r="RBA4" s="66"/>
      <c r="RBB4" s="66"/>
      <c r="RBC4" s="66"/>
      <c r="RBD4" s="66"/>
      <c r="RBE4" s="66"/>
      <c r="RBF4" s="66"/>
      <c r="RBG4" s="66"/>
      <c r="RBH4" s="66"/>
      <c r="RBI4" s="66"/>
      <c r="RBJ4" s="66"/>
      <c r="RBK4" s="66"/>
      <c r="RBL4" s="66"/>
      <c r="RBM4" s="66"/>
      <c r="RBN4" s="66"/>
      <c r="RBO4" s="66"/>
      <c r="RBP4" s="66"/>
      <c r="RBQ4" s="66"/>
      <c r="RBR4" s="66"/>
      <c r="RBS4" s="66"/>
      <c r="RBT4" s="66"/>
      <c r="RBU4" s="66"/>
      <c r="RBV4" s="66"/>
      <c r="RBW4" s="66"/>
      <c r="RBX4" s="66"/>
      <c r="RBY4" s="66"/>
      <c r="RBZ4" s="66"/>
      <c r="RCA4" s="66"/>
      <c r="RCB4" s="66"/>
      <c r="RCC4" s="66"/>
      <c r="RCD4" s="66"/>
      <c r="RCE4" s="66"/>
      <c r="RCF4" s="66"/>
      <c r="RCG4" s="66"/>
      <c r="RCH4" s="66"/>
      <c r="RCI4" s="66"/>
      <c r="RCJ4" s="66"/>
      <c r="RCK4" s="66"/>
      <c r="RCL4" s="66"/>
      <c r="RCM4" s="66"/>
      <c r="RCN4" s="66"/>
      <c r="RCO4" s="66"/>
      <c r="RCP4" s="66"/>
      <c r="RCQ4" s="66"/>
      <c r="RCR4" s="66"/>
      <c r="RCS4" s="66"/>
      <c r="RCT4" s="66"/>
      <c r="RCU4" s="66"/>
      <c r="RCV4" s="66"/>
      <c r="RCW4" s="66"/>
      <c r="RCX4" s="66"/>
      <c r="RCY4" s="66"/>
      <c r="RCZ4" s="66"/>
      <c r="RDA4" s="66"/>
      <c r="RDB4" s="66"/>
      <c r="RDC4" s="66"/>
      <c r="RDD4" s="66"/>
      <c r="RDE4" s="66"/>
      <c r="RDF4" s="66"/>
      <c r="RDG4" s="66"/>
      <c r="RDH4" s="66"/>
      <c r="RDI4" s="66"/>
      <c r="RDJ4" s="66"/>
      <c r="RDK4" s="66"/>
      <c r="RDL4" s="66"/>
      <c r="RDM4" s="66"/>
      <c r="RDN4" s="66"/>
      <c r="RDO4" s="66"/>
      <c r="RDP4" s="66"/>
      <c r="RDQ4" s="66"/>
      <c r="RDR4" s="66"/>
      <c r="RDS4" s="66"/>
      <c r="RDT4" s="66"/>
      <c r="RDU4" s="66"/>
      <c r="RDV4" s="66"/>
      <c r="RDW4" s="66"/>
      <c r="RDX4" s="66"/>
      <c r="RDY4" s="66"/>
      <c r="RDZ4" s="66"/>
      <c r="REA4" s="66"/>
      <c r="REB4" s="66"/>
      <c r="REC4" s="66"/>
      <c r="RED4" s="66"/>
      <c r="REE4" s="66"/>
      <c r="REF4" s="66"/>
      <c r="REG4" s="66"/>
      <c r="REH4" s="66"/>
      <c r="REI4" s="66"/>
      <c r="REJ4" s="66"/>
      <c r="REK4" s="66"/>
      <c r="REL4" s="66"/>
      <c r="REM4" s="66"/>
      <c r="REN4" s="66"/>
      <c r="REO4" s="66"/>
      <c r="REP4" s="66"/>
      <c r="REQ4" s="66"/>
      <c r="RER4" s="66"/>
      <c r="RES4" s="66"/>
      <c r="RET4" s="66"/>
      <c r="REU4" s="66"/>
      <c r="REV4" s="66"/>
      <c r="REW4" s="66"/>
      <c r="REX4" s="66"/>
      <c r="REY4" s="66"/>
      <c r="REZ4" s="66"/>
      <c r="RFA4" s="66"/>
      <c r="RFB4" s="66"/>
      <c r="RFC4" s="66"/>
      <c r="RFD4" s="66"/>
      <c r="RFE4" s="66"/>
      <c r="RFF4" s="66"/>
      <c r="RFG4" s="66"/>
      <c r="RFH4" s="66"/>
      <c r="RFI4" s="66"/>
      <c r="RFJ4" s="66"/>
      <c r="RFK4" s="66"/>
      <c r="RFL4" s="66"/>
      <c r="RFM4" s="66"/>
      <c r="RFN4" s="66"/>
      <c r="RFO4" s="66"/>
      <c r="RFP4" s="66"/>
      <c r="RFQ4" s="66"/>
      <c r="RFR4" s="66"/>
      <c r="RFS4" s="66"/>
      <c r="RFT4" s="66"/>
      <c r="RFU4" s="66"/>
      <c r="RFV4" s="66"/>
      <c r="RFW4" s="66"/>
      <c r="RFX4" s="66"/>
      <c r="RFY4" s="66"/>
      <c r="RFZ4" s="66"/>
      <c r="RGA4" s="66"/>
      <c r="RGB4" s="66"/>
      <c r="RGC4" s="66"/>
      <c r="RGD4" s="66"/>
      <c r="RGE4" s="66"/>
      <c r="RGF4" s="66"/>
      <c r="RGG4" s="66"/>
      <c r="RGH4" s="66"/>
      <c r="RGI4" s="66"/>
      <c r="RGJ4" s="66"/>
      <c r="RGK4" s="66"/>
      <c r="RGL4" s="66"/>
      <c r="RGM4" s="66"/>
      <c r="RGN4" s="66"/>
      <c r="RGO4" s="66"/>
      <c r="RGP4" s="66"/>
      <c r="RGQ4" s="66"/>
      <c r="RGR4" s="66"/>
      <c r="RGS4" s="66"/>
      <c r="RGT4" s="66"/>
      <c r="RGU4" s="66"/>
      <c r="RGV4" s="66"/>
      <c r="RGW4" s="66"/>
      <c r="RGX4" s="66"/>
      <c r="RGY4" s="66"/>
      <c r="RGZ4" s="66"/>
      <c r="RHA4" s="66"/>
      <c r="RHB4" s="66"/>
      <c r="RHC4" s="66"/>
      <c r="RHD4" s="66"/>
      <c r="RHE4" s="66"/>
      <c r="RHF4" s="66"/>
      <c r="RHG4" s="66"/>
      <c r="RHH4" s="66"/>
      <c r="RHI4" s="66"/>
      <c r="RHJ4" s="66"/>
      <c r="RHK4" s="66"/>
      <c r="RHL4" s="66"/>
      <c r="RHM4" s="66"/>
      <c r="RHN4" s="66"/>
      <c r="RHO4" s="66"/>
      <c r="RHP4" s="66"/>
      <c r="RHQ4" s="66"/>
      <c r="RHR4" s="66"/>
      <c r="RHS4" s="66"/>
      <c r="RHT4" s="66"/>
      <c r="RHU4" s="66"/>
      <c r="RHV4" s="66"/>
      <c r="RHW4" s="66"/>
      <c r="RHX4" s="66"/>
      <c r="RHY4" s="66"/>
      <c r="RHZ4" s="66"/>
      <c r="RIA4" s="66"/>
      <c r="RIB4" s="66"/>
      <c r="RIC4" s="66"/>
      <c r="RID4" s="66"/>
      <c r="RIE4" s="66"/>
      <c r="RIF4" s="66"/>
      <c r="RIG4" s="66"/>
      <c r="RIH4" s="66"/>
      <c r="RII4" s="66"/>
      <c r="RIJ4" s="66"/>
      <c r="RIK4" s="66"/>
      <c r="RIL4" s="66"/>
      <c r="RIM4" s="66"/>
      <c r="RIN4" s="66"/>
      <c r="RIO4" s="66"/>
      <c r="RIP4" s="66"/>
      <c r="RIQ4" s="66"/>
      <c r="RIR4" s="66"/>
      <c r="RIS4" s="66"/>
      <c r="RIT4" s="66"/>
      <c r="RIU4" s="66"/>
      <c r="RIV4" s="66"/>
      <c r="RIW4" s="66"/>
      <c r="RIX4" s="66"/>
      <c r="RIY4" s="66"/>
      <c r="RIZ4" s="66"/>
      <c r="RJA4" s="66"/>
      <c r="RJB4" s="66"/>
      <c r="RJC4" s="66"/>
      <c r="RJD4" s="66"/>
      <c r="RJE4" s="66"/>
      <c r="RJF4" s="66"/>
      <c r="RJG4" s="66"/>
      <c r="RJH4" s="66"/>
      <c r="RJI4" s="66"/>
      <c r="RJJ4" s="66"/>
      <c r="RJK4" s="66"/>
      <c r="RJL4" s="66"/>
      <c r="RJM4" s="66"/>
      <c r="RJN4" s="66"/>
      <c r="RJO4" s="66"/>
      <c r="RJP4" s="66"/>
      <c r="RJQ4" s="66"/>
      <c r="RJR4" s="66"/>
      <c r="RJS4" s="66"/>
      <c r="RJT4" s="66"/>
      <c r="RJU4" s="66"/>
      <c r="RJV4" s="66"/>
      <c r="RJW4" s="66"/>
      <c r="RJX4" s="66"/>
      <c r="RJY4" s="66"/>
      <c r="RJZ4" s="66"/>
      <c r="RKA4" s="66"/>
      <c r="RKB4" s="66"/>
      <c r="RKC4" s="66"/>
      <c r="RKD4" s="66"/>
      <c r="RKE4" s="66"/>
      <c r="RKF4" s="66"/>
      <c r="RKG4" s="66"/>
      <c r="RKH4" s="66"/>
      <c r="RKI4" s="66"/>
      <c r="RKJ4" s="66"/>
      <c r="RKK4" s="66"/>
      <c r="RKL4" s="66"/>
      <c r="RKM4" s="66"/>
      <c r="RKN4" s="66"/>
      <c r="RKO4" s="66"/>
      <c r="RKP4" s="66"/>
      <c r="RKQ4" s="66"/>
      <c r="RKR4" s="66"/>
      <c r="RKS4" s="66"/>
      <c r="RKT4" s="66"/>
      <c r="RKU4" s="66"/>
      <c r="RKV4" s="66"/>
      <c r="RKW4" s="66"/>
      <c r="RKX4" s="66"/>
      <c r="RKY4" s="66"/>
      <c r="RKZ4" s="66"/>
      <c r="RLA4" s="66"/>
      <c r="RLB4" s="66"/>
      <c r="RLC4" s="66"/>
      <c r="RLD4" s="66"/>
      <c r="RLE4" s="66"/>
      <c r="RLF4" s="66"/>
      <c r="RLG4" s="66"/>
      <c r="RLH4" s="66"/>
      <c r="RLI4" s="66"/>
      <c r="RLJ4" s="66"/>
      <c r="RLK4" s="66"/>
      <c r="RLL4" s="66"/>
      <c r="RLM4" s="66"/>
      <c r="RLN4" s="66"/>
      <c r="RLO4" s="66"/>
      <c r="RLP4" s="66"/>
      <c r="RLQ4" s="66"/>
      <c r="RLR4" s="66"/>
      <c r="RLS4" s="66"/>
      <c r="RLT4" s="66"/>
      <c r="RLU4" s="66"/>
      <c r="RLV4" s="66"/>
      <c r="RLW4" s="66"/>
      <c r="RLX4" s="66"/>
      <c r="RLY4" s="66"/>
      <c r="RLZ4" s="66"/>
      <c r="RMA4" s="66"/>
      <c r="RMB4" s="66"/>
      <c r="RMC4" s="66"/>
      <c r="RMD4" s="66"/>
      <c r="RME4" s="66"/>
      <c r="RMF4" s="66"/>
      <c r="RMG4" s="66"/>
      <c r="RMH4" s="66"/>
      <c r="RMI4" s="66"/>
      <c r="RMJ4" s="66"/>
      <c r="RMK4" s="66"/>
      <c r="RML4" s="66"/>
      <c r="RMM4" s="66"/>
      <c r="RMN4" s="66"/>
      <c r="RMO4" s="66"/>
      <c r="RMP4" s="66"/>
      <c r="RMQ4" s="66"/>
      <c r="RMR4" s="66"/>
      <c r="RMS4" s="66"/>
      <c r="RMT4" s="66"/>
      <c r="RMU4" s="66"/>
      <c r="RMV4" s="66"/>
      <c r="RMW4" s="66"/>
      <c r="RMX4" s="66"/>
      <c r="RMY4" s="66"/>
      <c r="RMZ4" s="66"/>
      <c r="RNA4" s="66"/>
      <c r="RNB4" s="66"/>
      <c r="RNC4" s="66"/>
      <c r="RND4" s="66"/>
      <c r="RNE4" s="66"/>
      <c r="RNF4" s="66"/>
      <c r="RNG4" s="66"/>
      <c r="RNH4" s="66"/>
      <c r="RNI4" s="66"/>
      <c r="RNJ4" s="66"/>
      <c r="RNK4" s="66"/>
      <c r="RNL4" s="66"/>
      <c r="RNM4" s="66"/>
      <c r="RNN4" s="66"/>
      <c r="RNO4" s="66"/>
      <c r="RNP4" s="66"/>
      <c r="RNQ4" s="66"/>
      <c r="RNR4" s="66"/>
      <c r="RNS4" s="66"/>
      <c r="RNT4" s="66"/>
      <c r="RNU4" s="66"/>
      <c r="RNV4" s="66"/>
      <c r="RNW4" s="66"/>
      <c r="RNX4" s="66"/>
      <c r="RNY4" s="66"/>
      <c r="RNZ4" s="66"/>
      <c r="ROA4" s="66"/>
      <c r="ROB4" s="66"/>
      <c r="ROC4" s="66"/>
      <c r="ROD4" s="66"/>
      <c r="ROE4" s="66"/>
      <c r="ROF4" s="66"/>
      <c r="ROG4" s="66"/>
      <c r="ROH4" s="66"/>
      <c r="ROI4" s="66"/>
      <c r="ROJ4" s="66"/>
      <c r="ROK4" s="66"/>
      <c r="ROL4" s="66"/>
      <c r="ROM4" s="66"/>
      <c r="RON4" s="66"/>
      <c r="ROO4" s="66"/>
      <c r="ROP4" s="66"/>
      <c r="ROQ4" s="66"/>
      <c r="ROR4" s="66"/>
      <c r="ROS4" s="66"/>
      <c r="ROT4" s="66"/>
      <c r="ROU4" s="66"/>
      <c r="ROV4" s="66"/>
      <c r="ROW4" s="66"/>
      <c r="ROX4" s="66"/>
      <c r="ROY4" s="66"/>
      <c r="ROZ4" s="66"/>
      <c r="RPA4" s="66"/>
      <c r="RPB4" s="66"/>
      <c r="RPC4" s="66"/>
      <c r="RPD4" s="66"/>
      <c r="RPE4" s="66"/>
      <c r="RPF4" s="66"/>
      <c r="RPG4" s="66"/>
      <c r="RPH4" s="66"/>
      <c r="RPI4" s="66"/>
      <c r="RPJ4" s="66"/>
      <c r="RPK4" s="66"/>
      <c r="RPL4" s="66"/>
      <c r="RPM4" s="66"/>
      <c r="RPN4" s="66"/>
      <c r="RPO4" s="66"/>
      <c r="RPP4" s="66"/>
      <c r="RPQ4" s="66"/>
      <c r="RPR4" s="66"/>
      <c r="RPS4" s="66"/>
      <c r="RPT4" s="66"/>
      <c r="RPU4" s="66"/>
      <c r="RPV4" s="66"/>
      <c r="RPW4" s="66"/>
      <c r="RPX4" s="66"/>
      <c r="RPY4" s="66"/>
      <c r="RPZ4" s="66"/>
      <c r="RQA4" s="66"/>
      <c r="RQB4" s="66"/>
      <c r="RQC4" s="66"/>
      <c r="RQD4" s="66"/>
      <c r="RQE4" s="66"/>
      <c r="RQF4" s="66"/>
      <c r="RQG4" s="66"/>
      <c r="RQH4" s="66"/>
      <c r="RQI4" s="66"/>
      <c r="RQJ4" s="66"/>
      <c r="RQK4" s="66"/>
      <c r="RQL4" s="66"/>
      <c r="RQM4" s="66"/>
      <c r="RQN4" s="66"/>
      <c r="RQO4" s="66"/>
      <c r="RQP4" s="66"/>
      <c r="RQQ4" s="66"/>
      <c r="RQR4" s="66"/>
      <c r="RQS4" s="66"/>
      <c r="RQT4" s="66"/>
      <c r="RQU4" s="66"/>
      <c r="RQV4" s="66"/>
      <c r="RQW4" s="66"/>
      <c r="RQX4" s="66"/>
      <c r="RQY4" s="66"/>
      <c r="RQZ4" s="66"/>
      <c r="RRA4" s="66"/>
      <c r="RRB4" s="66"/>
      <c r="RRC4" s="66"/>
      <c r="RRD4" s="66"/>
      <c r="RRE4" s="66"/>
      <c r="RRF4" s="66"/>
      <c r="RRG4" s="66"/>
      <c r="RRH4" s="66"/>
      <c r="RRI4" s="66"/>
      <c r="RRJ4" s="66"/>
      <c r="RRK4" s="66"/>
      <c r="RRL4" s="66"/>
      <c r="RRM4" s="66"/>
      <c r="RRN4" s="66"/>
      <c r="RRO4" s="66"/>
      <c r="RRP4" s="66"/>
      <c r="RRQ4" s="66"/>
      <c r="RRR4" s="66"/>
      <c r="RRS4" s="66"/>
      <c r="RRT4" s="66"/>
      <c r="RRU4" s="66"/>
      <c r="RRV4" s="66"/>
      <c r="RRW4" s="66"/>
      <c r="RRX4" s="66"/>
      <c r="RRY4" s="66"/>
      <c r="RRZ4" s="66"/>
      <c r="RSA4" s="66"/>
      <c r="RSB4" s="66"/>
      <c r="RSC4" s="66"/>
      <c r="RSD4" s="66"/>
      <c r="RSE4" s="66"/>
      <c r="RSF4" s="66"/>
      <c r="RSG4" s="66"/>
      <c r="RSH4" s="66"/>
      <c r="RSI4" s="66"/>
      <c r="RSJ4" s="66"/>
      <c r="RSK4" s="66"/>
      <c r="RSL4" s="66"/>
      <c r="RSM4" s="66"/>
      <c r="RSN4" s="66"/>
      <c r="RSO4" s="66"/>
      <c r="RSP4" s="66"/>
      <c r="RSQ4" s="66"/>
      <c r="RSR4" s="66"/>
      <c r="RSS4" s="66"/>
      <c r="RST4" s="66"/>
      <c r="RSU4" s="66"/>
      <c r="RSV4" s="66"/>
      <c r="RSW4" s="66"/>
      <c r="RSX4" s="66"/>
      <c r="RSY4" s="66"/>
      <c r="RSZ4" s="66"/>
      <c r="RTA4" s="66"/>
      <c r="RTB4" s="66"/>
      <c r="RTC4" s="66"/>
      <c r="RTD4" s="66"/>
      <c r="RTE4" s="66"/>
      <c r="RTF4" s="66"/>
      <c r="RTG4" s="66"/>
      <c r="RTH4" s="66"/>
      <c r="RTI4" s="66"/>
      <c r="RTJ4" s="66"/>
      <c r="RTK4" s="66"/>
      <c r="RTL4" s="66"/>
      <c r="RTM4" s="66"/>
      <c r="RTN4" s="66"/>
      <c r="RTO4" s="66"/>
      <c r="RTP4" s="66"/>
      <c r="RTQ4" s="66"/>
      <c r="RTR4" s="66"/>
      <c r="RTS4" s="66"/>
      <c r="RTT4" s="66"/>
      <c r="RTU4" s="66"/>
      <c r="RTV4" s="66"/>
      <c r="RTW4" s="66"/>
      <c r="RTX4" s="66"/>
      <c r="RTY4" s="66"/>
      <c r="RTZ4" s="66"/>
      <c r="RUA4" s="66"/>
      <c r="RUB4" s="66"/>
      <c r="RUC4" s="66"/>
      <c r="RUD4" s="66"/>
      <c r="RUE4" s="66"/>
      <c r="RUF4" s="66"/>
      <c r="RUG4" s="66"/>
      <c r="RUH4" s="66"/>
      <c r="RUI4" s="66"/>
      <c r="RUJ4" s="66"/>
      <c r="RUK4" s="66"/>
      <c r="RUL4" s="66"/>
      <c r="RUM4" s="66"/>
      <c r="RUN4" s="66"/>
      <c r="RUO4" s="66"/>
      <c r="RUP4" s="66"/>
      <c r="RUQ4" s="66"/>
      <c r="RUR4" s="66"/>
      <c r="RUS4" s="66"/>
      <c r="RUT4" s="66"/>
      <c r="RUU4" s="66"/>
      <c r="RUV4" s="66"/>
      <c r="RUW4" s="66"/>
      <c r="RUX4" s="66"/>
      <c r="RUY4" s="66"/>
      <c r="RUZ4" s="66"/>
      <c r="RVA4" s="66"/>
      <c r="RVB4" s="66"/>
      <c r="RVC4" s="66"/>
      <c r="RVD4" s="66"/>
      <c r="RVE4" s="66"/>
      <c r="RVF4" s="66"/>
      <c r="RVG4" s="66"/>
      <c r="RVH4" s="66"/>
      <c r="RVI4" s="66"/>
      <c r="RVJ4" s="66"/>
      <c r="RVK4" s="66"/>
      <c r="RVL4" s="66"/>
      <c r="RVM4" s="66"/>
      <c r="RVN4" s="66"/>
      <c r="RVO4" s="66"/>
      <c r="RVP4" s="66"/>
      <c r="RVQ4" s="66"/>
      <c r="RVR4" s="66"/>
      <c r="RVS4" s="66"/>
      <c r="RVT4" s="66"/>
      <c r="RVU4" s="66"/>
      <c r="RVV4" s="66"/>
      <c r="RVW4" s="66"/>
      <c r="RVX4" s="66"/>
      <c r="RVY4" s="66"/>
      <c r="RVZ4" s="66"/>
      <c r="RWA4" s="66"/>
      <c r="RWB4" s="66"/>
      <c r="RWC4" s="66"/>
      <c r="RWD4" s="66"/>
      <c r="RWE4" s="66"/>
      <c r="RWF4" s="66"/>
      <c r="RWG4" s="66"/>
      <c r="RWH4" s="66"/>
      <c r="RWI4" s="66"/>
      <c r="RWJ4" s="66"/>
      <c r="RWK4" s="66"/>
      <c r="RWL4" s="66"/>
      <c r="RWM4" s="66"/>
      <c r="RWN4" s="66"/>
      <c r="RWO4" s="66"/>
      <c r="RWP4" s="66"/>
      <c r="RWQ4" s="66"/>
      <c r="RWR4" s="66"/>
      <c r="RWS4" s="66"/>
      <c r="RWT4" s="66"/>
      <c r="RWU4" s="66"/>
      <c r="RWV4" s="66"/>
      <c r="RWW4" s="66"/>
      <c r="RWX4" s="66"/>
      <c r="RWY4" s="66"/>
      <c r="RWZ4" s="66"/>
      <c r="RXA4" s="66"/>
      <c r="RXB4" s="66"/>
      <c r="RXC4" s="66"/>
      <c r="RXD4" s="66"/>
      <c r="RXE4" s="66"/>
      <c r="RXF4" s="66"/>
      <c r="RXG4" s="66"/>
      <c r="RXH4" s="66"/>
      <c r="RXI4" s="66"/>
      <c r="RXJ4" s="66"/>
      <c r="RXK4" s="66"/>
      <c r="RXL4" s="66"/>
      <c r="RXM4" s="66"/>
      <c r="RXN4" s="66"/>
      <c r="RXO4" s="66"/>
      <c r="RXP4" s="66"/>
      <c r="RXQ4" s="66"/>
      <c r="RXR4" s="66"/>
      <c r="RXS4" s="66"/>
      <c r="RXT4" s="66"/>
      <c r="RXU4" s="66"/>
      <c r="RXV4" s="66"/>
      <c r="RXW4" s="66"/>
      <c r="RXX4" s="66"/>
      <c r="RXY4" s="66"/>
      <c r="RXZ4" s="66"/>
      <c r="RYA4" s="66"/>
      <c r="RYB4" s="66"/>
      <c r="RYC4" s="66"/>
      <c r="RYD4" s="66"/>
      <c r="RYE4" s="66"/>
      <c r="RYF4" s="66"/>
      <c r="RYG4" s="66"/>
      <c r="RYH4" s="66"/>
      <c r="RYI4" s="66"/>
      <c r="RYJ4" s="66"/>
      <c r="RYK4" s="66"/>
      <c r="RYL4" s="66"/>
      <c r="RYM4" s="66"/>
      <c r="RYN4" s="66"/>
      <c r="RYO4" s="66"/>
      <c r="RYP4" s="66"/>
      <c r="RYQ4" s="66"/>
      <c r="RYR4" s="66"/>
      <c r="RYS4" s="66"/>
      <c r="RYT4" s="66"/>
      <c r="RYU4" s="66"/>
      <c r="RYV4" s="66"/>
      <c r="RYW4" s="66"/>
      <c r="RYX4" s="66"/>
      <c r="RYY4" s="66"/>
      <c r="RYZ4" s="66"/>
      <c r="RZA4" s="66"/>
      <c r="RZB4" s="66"/>
      <c r="RZC4" s="66"/>
      <c r="RZD4" s="66"/>
      <c r="RZE4" s="66"/>
      <c r="RZF4" s="66"/>
      <c r="RZG4" s="66"/>
      <c r="RZH4" s="66"/>
      <c r="RZI4" s="66"/>
      <c r="RZJ4" s="66"/>
      <c r="RZK4" s="66"/>
      <c r="RZL4" s="66"/>
      <c r="RZM4" s="66"/>
      <c r="RZN4" s="66"/>
      <c r="RZO4" s="66"/>
      <c r="RZP4" s="66"/>
      <c r="RZQ4" s="66"/>
      <c r="RZR4" s="66"/>
      <c r="RZS4" s="66"/>
      <c r="RZT4" s="66"/>
      <c r="RZU4" s="66"/>
      <c r="RZV4" s="66"/>
      <c r="RZW4" s="66"/>
      <c r="RZX4" s="66"/>
      <c r="RZY4" s="66"/>
      <c r="RZZ4" s="66"/>
      <c r="SAA4" s="66"/>
      <c r="SAB4" s="66"/>
      <c r="SAC4" s="66"/>
      <c r="SAD4" s="66"/>
      <c r="SAE4" s="66"/>
      <c r="SAF4" s="66"/>
      <c r="SAG4" s="66"/>
      <c r="SAH4" s="66"/>
      <c r="SAI4" s="66"/>
      <c r="SAJ4" s="66"/>
      <c r="SAK4" s="66"/>
      <c r="SAL4" s="66"/>
      <c r="SAM4" s="66"/>
      <c r="SAN4" s="66"/>
      <c r="SAO4" s="66"/>
      <c r="SAP4" s="66"/>
      <c r="SAQ4" s="66"/>
      <c r="SAR4" s="66"/>
      <c r="SAS4" s="66"/>
      <c r="SAT4" s="66"/>
      <c r="SAU4" s="66"/>
      <c r="SAV4" s="66"/>
      <c r="SAW4" s="66"/>
      <c r="SAX4" s="66"/>
      <c r="SAY4" s="66"/>
      <c r="SAZ4" s="66"/>
      <c r="SBA4" s="66"/>
      <c r="SBB4" s="66"/>
      <c r="SBC4" s="66"/>
      <c r="SBD4" s="66"/>
      <c r="SBE4" s="66"/>
      <c r="SBF4" s="66"/>
      <c r="SBG4" s="66"/>
      <c r="SBH4" s="66"/>
      <c r="SBI4" s="66"/>
      <c r="SBJ4" s="66"/>
      <c r="SBK4" s="66"/>
      <c r="SBL4" s="66"/>
      <c r="SBM4" s="66"/>
      <c r="SBN4" s="66"/>
      <c r="SBO4" s="66"/>
      <c r="SBP4" s="66"/>
      <c r="SBQ4" s="66"/>
      <c r="SBR4" s="66"/>
      <c r="SBS4" s="66"/>
      <c r="SBT4" s="66"/>
      <c r="SBU4" s="66"/>
      <c r="SBV4" s="66"/>
      <c r="SBW4" s="66"/>
      <c r="SBX4" s="66"/>
      <c r="SBY4" s="66"/>
      <c r="SBZ4" s="66"/>
      <c r="SCA4" s="66"/>
      <c r="SCB4" s="66"/>
      <c r="SCC4" s="66"/>
      <c r="SCD4" s="66"/>
      <c r="SCE4" s="66"/>
      <c r="SCF4" s="66"/>
      <c r="SCG4" s="66"/>
      <c r="SCH4" s="66"/>
      <c r="SCI4" s="66"/>
      <c r="SCJ4" s="66"/>
      <c r="SCK4" s="66"/>
      <c r="SCL4" s="66"/>
      <c r="SCM4" s="66"/>
      <c r="SCN4" s="66"/>
      <c r="SCO4" s="66"/>
      <c r="SCP4" s="66"/>
      <c r="SCQ4" s="66"/>
      <c r="SCR4" s="66"/>
      <c r="SCS4" s="66"/>
      <c r="SCT4" s="66"/>
      <c r="SCU4" s="66"/>
      <c r="SCV4" s="66"/>
      <c r="SCW4" s="66"/>
      <c r="SCX4" s="66"/>
      <c r="SCY4" s="66"/>
      <c r="SCZ4" s="66"/>
      <c r="SDA4" s="66"/>
      <c r="SDB4" s="66"/>
      <c r="SDC4" s="66"/>
      <c r="SDD4" s="66"/>
      <c r="SDE4" s="66"/>
      <c r="SDF4" s="66"/>
      <c r="SDG4" s="66"/>
      <c r="SDH4" s="66"/>
      <c r="SDI4" s="66"/>
      <c r="SDJ4" s="66"/>
      <c r="SDK4" s="66"/>
      <c r="SDL4" s="66"/>
      <c r="SDM4" s="66"/>
      <c r="SDN4" s="66"/>
      <c r="SDO4" s="66"/>
      <c r="SDP4" s="66"/>
      <c r="SDQ4" s="66"/>
      <c r="SDR4" s="66"/>
      <c r="SDS4" s="66"/>
      <c r="SDT4" s="66"/>
      <c r="SDU4" s="66"/>
      <c r="SDV4" s="66"/>
      <c r="SDW4" s="66"/>
      <c r="SDX4" s="66"/>
      <c r="SDY4" s="66"/>
      <c r="SDZ4" s="66"/>
      <c r="SEA4" s="66"/>
      <c r="SEB4" s="66"/>
      <c r="SEC4" s="66"/>
      <c r="SED4" s="66"/>
      <c r="SEE4" s="66"/>
      <c r="SEF4" s="66"/>
      <c r="SEG4" s="66"/>
      <c r="SEH4" s="66"/>
      <c r="SEI4" s="66"/>
      <c r="SEJ4" s="66"/>
      <c r="SEK4" s="66"/>
      <c r="SEL4" s="66"/>
      <c r="SEM4" s="66"/>
      <c r="SEN4" s="66"/>
      <c r="SEO4" s="66"/>
      <c r="SEP4" s="66"/>
      <c r="SEQ4" s="66"/>
      <c r="SER4" s="66"/>
      <c r="SES4" s="66"/>
      <c r="SET4" s="66"/>
      <c r="SEU4" s="66"/>
      <c r="SEV4" s="66"/>
      <c r="SEW4" s="66"/>
      <c r="SEX4" s="66"/>
      <c r="SEY4" s="66"/>
      <c r="SEZ4" s="66"/>
      <c r="SFA4" s="66"/>
      <c r="SFB4" s="66"/>
      <c r="SFC4" s="66"/>
      <c r="SFD4" s="66"/>
      <c r="SFE4" s="66"/>
      <c r="SFF4" s="66"/>
      <c r="SFG4" s="66"/>
      <c r="SFH4" s="66"/>
      <c r="SFI4" s="66"/>
      <c r="SFJ4" s="66"/>
      <c r="SFK4" s="66"/>
      <c r="SFL4" s="66"/>
      <c r="SFM4" s="66"/>
      <c r="SFN4" s="66"/>
      <c r="SFO4" s="66"/>
      <c r="SFP4" s="66"/>
      <c r="SFQ4" s="66"/>
      <c r="SFR4" s="66"/>
      <c r="SFS4" s="66"/>
      <c r="SFT4" s="66"/>
      <c r="SFU4" s="66"/>
      <c r="SFV4" s="66"/>
      <c r="SFW4" s="66"/>
      <c r="SFX4" s="66"/>
      <c r="SFY4" s="66"/>
      <c r="SFZ4" s="66"/>
      <c r="SGA4" s="66"/>
      <c r="SGB4" s="66"/>
      <c r="SGC4" s="66"/>
      <c r="SGD4" s="66"/>
      <c r="SGE4" s="66"/>
      <c r="SGF4" s="66"/>
      <c r="SGG4" s="66"/>
      <c r="SGH4" s="66"/>
      <c r="SGI4" s="66"/>
      <c r="SGJ4" s="66"/>
      <c r="SGK4" s="66"/>
      <c r="SGL4" s="66"/>
      <c r="SGM4" s="66"/>
      <c r="SGN4" s="66"/>
      <c r="SGO4" s="66"/>
      <c r="SGP4" s="66"/>
      <c r="SGQ4" s="66"/>
      <c r="SGR4" s="66"/>
      <c r="SGS4" s="66"/>
      <c r="SGT4" s="66"/>
      <c r="SGU4" s="66"/>
      <c r="SGV4" s="66"/>
      <c r="SGW4" s="66"/>
      <c r="SGX4" s="66"/>
      <c r="SGY4" s="66"/>
      <c r="SGZ4" s="66"/>
      <c r="SHA4" s="66"/>
      <c r="SHB4" s="66"/>
      <c r="SHC4" s="66"/>
      <c r="SHD4" s="66"/>
      <c r="SHE4" s="66"/>
      <c r="SHF4" s="66"/>
      <c r="SHG4" s="66"/>
      <c r="SHH4" s="66"/>
      <c r="SHI4" s="66"/>
      <c r="SHJ4" s="66"/>
      <c r="SHK4" s="66"/>
      <c r="SHL4" s="66"/>
      <c r="SHM4" s="66"/>
      <c r="SHN4" s="66"/>
      <c r="SHO4" s="66"/>
      <c r="SHP4" s="66"/>
      <c r="SHQ4" s="66"/>
      <c r="SHR4" s="66"/>
      <c r="SHS4" s="66"/>
      <c r="SHT4" s="66"/>
      <c r="SHU4" s="66"/>
      <c r="SHV4" s="66"/>
      <c r="SHW4" s="66"/>
      <c r="SHX4" s="66"/>
      <c r="SHY4" s="66"/>
      <c r="SHZ4" s="66"/>
      <c r="SIA4" s="66"/>
      <c r="SIB4" s="66"/>
      <c r="SIC4" s="66"/>
      <c r="SID4" s="66"/>
      <c r="SIE4" s="66"/>
      <c r="SIF4" s="66"/>
      <c r="SIG4" s="66"/>
      <c r="SIH4" s="66"/>
      <c r="SII4" s="66"/>
      <c r="SIJ4" s="66"/>
      <c r="SIK4" s="66"/>
      <c r="SIL4" s="66"/>
      <c r="SIM4" s="66"/>
      <c r="SIN4" s="66"/>
      <c r="SIO4" s="66"/>
      <c r="SIP4" s="66"/>
      <c r="SIQ4" s="66"/>
      <c r="SIR4" s="66"/>
      <c r="SIS4" s="66"/>
      <c r="SIT4" s="66"/>
      <c r="SIU4" s="66"/>
      <c r="SIV4" s="66"/>
      <c r="SIW4" s="66"/>
      <c r="SIX4" s="66"/>
      <c r="SIY4" s="66"/>
      <c r="SIZ4" s="66"/>
      <c r="SJA4" s="66"/>
      <c r="SJB4" s="66"/>
      <c r="SJC4" s="66"/>
      <c r="SJD4" s="66"/>
      <c r="SJE4" s="66"/>
      <c r="SJF4" s="66"/>
      <c r="SJG4" s="66"/>
      <c r="SJH4" s="66"/>
      <c r="SJI4" s="66"/>
      <c r="SJJ4" s="66"/>
      <c r="SJK4" s="66"/>
      <c r="SJL4" s="66"/>
      <c r="SJM4" s="66"/>
      <c r="SJN4" s="66"/>
      <c r="SJO4" s="66"/>
      <c r="SJP4" s="66"/>
      <c r="SJQ4" s="66"/>
      <c r="SJR4" s="66"/>
      <c r="SJS4" s="66"/>
      <c r="SJT4" s="66"/>
      <c r="SJU4" s="66"/>
      <c r="SJV4" s="66"/>
      <c r="SJW4" s="66"/>
      <c r="SJX4" s="66"/>
      <c r="SJY4" s="66"/>
      <c r="SJZ4" s="66"/>
      <c r="SKA4" s="66"/>
      <c r="SKB4" s="66"/>
      <c r="SKC4" s="66"/>
      <c r="SKD4" s="66"/>
      <c r="SKE4" s="66"/>
      <c r="SKF4" s="66"/>
      <c r="SKG4" s="66"/>
      <c r="SKH4" s="66"/>
      <c r="SKI4" s="66"/>
      <c r="SKJ4" s="66"/>
      <c r="SKK4" s="66"/>
      <c r="SKL4" s="66"/>
      <c r="SKM4" s="66"/>
      <c r="SKN4" s="66"/>
      <c r="SKO4" s="66"/>
      <c r="SKP4" s="66"/>
      <c r="SKQ4" s="66"/>
      <c r="SKR4" s="66"/>
      <c r="SKS4" s="66"/>
      <c r="SKT4" s="66"/>
      <c r="SKU4" s="66"/>
      <c r="SKV4" s="66"/>
      <c r="SKW4" s="66"/>
      <c r="SKX4" s="66"/>
      <c r="SKY4" s="66"/>
      <c r="SKZ4" s="66"/>
      <c r="SLA4" s="66"/>
      <c r="SLB4" s="66"/>
      <c r="SLC4" s="66"/>
      <c r="SLD4" s="66"/>
      <c r="SLE4" s="66"/>
      <c r="SLF4" s="66"/>
      <c r="SLG4" s="66"/>
      <c r="SLH4" s="66"/>
      <c r="SLI4" s="66"/>
      <c r="SLJ4" s="66"/>
      <c r="SLK4" s="66"/>
      <c r="SLL4" s="66"/>
      <c r="SLM4" s="66"/>
      <c r="SLN4" s="66"/>
      <c r="SLO4" s="66"/>
      <c r="SLP4" s="66"/>
      <c r="SLQ4" s="66"/>
      <c r="SLR4" s="66"/>
      <c r="SLS4" s="66"/>
      <c r="SLT4" s="66"/>
      <c r="SLU4" s="66"/>
      <c r="SLV4" s="66"/>
      <c r="SLW4" s="66"/>
      <c r="SLX4" s="66"/>
      <c r="SLY4" s="66"/>
      <c r="SLZ4" s="66"/>
      <c r="SMA4" s="66"/>
      <c r="SMB4" s="66"/>
      <c r="SMC4" s="66"/>
      <c r="SMD4" s="66"/>
      <c r="SME4" s="66"/>
      <c r="SMF4" s="66"/>
      <c r="SMG4" s="66"/>
      <c r="SMH4" s="66"/>
      <c r="SMI4" s="66"/>
      <c r="SMJ4" s="66"/>
      <c r="SMK4" s="66"/>
      <c r="SML4" s="66"/>
      <c r="SMM4" s="66"/>
      <c r="SMN4" s="66"/>
      <c r="SMO4" s="66"/>
      <c r="SMP4" s="66"/>
      <c r="SMQ4" s="66"/>
      <c r="SMR4" s="66"/>
      <c r="SMS4" s="66"/>
      <c r="SMT4" s="66"/>
      <c r="SMU4" s="66"/>
      <c r="SMV4" s="66"/>
      <c r="SMW4" s="66"/>
      <c r="SMX4" s="66"/>
      <c r="SMY4" s="66"/>
      <c r="SMZ4" s="66"/>
      <c r="SNA4" s="66"/>
      <c r="SNB4" s="66"/>
      <c r="SNC4" s="66"/>
      <c r="SND4" s="66"/>
      <c r="SNE4" s="66"/>
      <c r="SNF4" s="66"/>
      <c r="SNG4" s="66"/>
      <c r="SNH4" s="66"/>
      <c r="SNI4" s="66"/>
      <c r="SNJ4" s="66"/>
      <c r="SNK4" s="66"/>
      <c r="SNL4" s="66"/>
      <c r="SNM4" s="66"/>
      <c r="SNN4" s="66"/>
      <c r="SNO4" s="66"/>
      <c r="SNP4" s="66"/>
      <c r="SNQ4" s="66"/>
      <c r="SNR4" s="66"/>
      <c r="SNS4" s="66"/>
      <c r="SNT4" s="66"/>
      <c r="SNU4" s="66"/>
      <c r="SNV4" s="66"/>
      <c r="SNW4" s="66"/>
      <c r="SNX4" s="66"/>
      <c r="SNY4" s="66"/>
      <c r="SNZ4" s="66"/>
      <c r="SOA4" s="66"/>
      <c r="SOB4" s="66"/>
      <c r="SOC4" s="66"/>
      <c r="SOD4" s="66"/>
      <c r="SOE4" s="66"/>
      <c r="SOF4" s="66"/>
      <c r="SOG4" s="66"/>
      <c r="SOH4" s="66"/>
      <c r="SOI4" s="66"/>
      <c r="SOJ4" s="66"/>
      <c r="SOK4" s="66"/>
      <c r="SOL4" s="66"/>
      <c r="SOM4" s="66"/>
      <c r="SON4" s="66"/>
      <c r="SOO4" s="66"/>
      <c r="SOP4" s="66"/>
      <c r="SOQ4" s="66"/>
      <c r="SOR4" s="66"/>
      <c r="SOS4" s="66"/>
      <c r="SOT4" s="66"/>
      <c r="SOU4" s="66"/>
      <c r="SOV4" s="66"/>
      <c r="SOW4" s="66"/>
      <c r="SOX4" s="66"/>
      <c r="SOY4" s="66"/>
      <c r="SOZ4" s="66"/>
      <c r="SPA4" s="66"/>
      <c r="SPB4" s="66"/>
      <c r="SPC4" s="66"/>
      <c r="SPD4" s="66"/>
      <c r="SPE4" s="66"/>
      <c r="SPF4" s="66"/>
      <c r="SPG4" s="66"/>
      <c r="SPH4" s="66"/>
      <c r="SPI4" s="66"/>
      <c r="SPJ4" s="66"/>
      <c r="SPK4" s="66"/>
      <c r="SPL4" s="66"/>
      <c r="SPM4" s="66"/>
      <c r="SPN4" s="66"/>
      <c r="SPO4" s="66"/>
      <c r="SPP4" s="66"/>
      <c r="SPQ4" s="66"/>
      <c r="SPR4" s="66"/>
      <c r="SPS4" s="66"/>
      <c r="SPT4" s="66"/>
      <c r="SPU4" s="66"/>
      <c r="SPV4" s="66"/>
      <c r="SPW4" s="66"/>
      <c r="SPX4" s="66"/>
      <c r="SPY4" s="66"/>
      <c r="SPZ4" s="66"/>
      <c r="SQA4" s="66"/>
      <c r="SQB4" s="66"/>
      <c r="SQC4" s="66"/>
      <c r="SQD4" s="66"/>
      <c r="SQE4" s="66"/>
      <c r="SQF4" s="66"/>
      <c r="SQG4" s="66"/>
      <c r="SQH4" s="66"/>
      <c r="SQI4" s="66"/>
      <c r="SQJ4" s="66"/>
      <c r="SQK4" s="66"/>
      <c r="SQL4" s="66"/>
      <c r="SQM4" s="66"/>
      <c r="SQN4" s="66"/>
      <c r="SQO4" s="66"/>
      <c r="SQP4" s="66"/>
      <c r="SQQ4" s="66"/>
      <c r="SQR4" s="66"/>
      <c r="SQS4" s="66"/>
      <c r="SQT4" s="66"/>
      <c r="SQU4" s="66"/>
      <c r="SQV4" s="66"/>
      <c r="SQW4" s="66"/>
      <c r="SQX4" s="66"/>
      <c r="SQY4" s="66"/>
      <c r="SQZ4" s="66"/>
      <c r="SRA4" s="66"/>
      <c r="SRB4" s="66"/>
      <c r="SRC4" s="66"/>
      <c r="SRD4" s="66"/>
      <c r="SRE4" s="66"/>
      <c r="SRF4" s="66"/>
      <c r="SRG4" s="66"/>
      <c r="SRH4" s="66"/>
      <c r="SRI4" s="66"/>
      <c r="SRJ4" s="66"/>
      <c r="SRK4" s="66"/>
      <c r="SRL4" s="66"/>
      <c r="SRM4" s="66"/>
      <c r="SRN4" s="66"/>
      <c r="SRO4" s="66"/>
      <c r="SRP4" s="66"/>
      <c r="SRQ4" s="66"/>
      <c r="SRR4" s="66"/>
      <c r="SRS4" s="66"/>
      <c r="SRT4" s="66"/>
      <c r="SRU4" s="66"/>
      <c r="SRV4" s="66"/>
      <c r="SRW4" s="66"/>
      <c r="SRX4" s="66"/>
      <c r="SRY4" s="66"/>
      <c r="SRZ4" s="66"/>
      <c r="SSA4" s="66"/>
      <c r="SSB4" s="66"/>
      <c r="SSC4" s="66"/>
      <c r="SSD4" s="66"/>
      <c r="SSE4" s="66"/>
      <c r="SSF4" s="66"/>
      <c r="SSG4" s="66"/>
      <c r="SSH4" s="66"/>
      <c r="SSI4" s="66"/>
      <c r="SSJ4" s="66"/>
      <c r="SSK4" s="66"/>
      <c r="SSL4" s="66"/>
      <c r="SSM4" s="66"/>
      <c r="SSN4" s="66"/>
      <c r="SSO4" s="66"/>
      <c r="SSP4" s="66"/>
      <c r="SSQ4" s="66"/>
      <c r="SSR4" s="66"/>
      <c r="SSS4" s="66"/>
      <c r="SST4" s="66"/>
      <c r="SSU4" s="66"/>
      <c r="SSV4" s="66"/>
      <c r="SSW4" s="66"/>
      <c r="SSX4" s="66"/>
      <c r="SSY4" s="66"/>
      <c r="SSZ4" s="66"/>
      <c r="STA4" s="66"/>
      <c r="STB4" s="66"/>
      <c r="STC4" s="66"/>
      <c r="STD4" s="66"/>
      <c r="STE4" s="66"/>
      <c r="STF4" s="66"/>
      <c r="STG4" s="66"/>
      <c r="STH4" s="66"/>
      <c r="STI4" s="66"/>
      <c r="STJ4" s="66"/>
      <c r="STK4" s="66"/>
      <c r="STL4" s="66"/>
      <c r="STM4" s="66"/>
      <c r="STN4" s="66"/>
      <c r="STO4" s="66"/>
      <c r="STP4" s="66"/>
      <c r="STQ4" s="66"/>
      <c r="STR4" s="66"/>
      <c r="STS4" s="66"/>
      <c r="STT4" s="66"/>
      <c r="STU4" s="66"/>
      <c r="STV4" s="66"/>
      <c r="STW4" s="66"/>
      <c r="STX4" s="66"/>
      <c r="STY4" s="66"/>
      <c r="STZ4" s="66"/>
      <c r="SUA4" s="66"/>
      <c r="SUB4" s="66"/>
      <c r="SUC4" s="66"/>
      <c r="SUD4" s="66"/>
      <c r="SUE4" s="66"/>
      <c r="SUF4" s="66"/>
      <c r="SUG4" s="66"/>
      <c r="SUH4" s="66"/>
      <c r="SUI4" s="66"/>
      <c r="SUJ4" s="66"/>
      <c r="SUK4" s="66"/>
      <c r="SUL4" s="66"/>
      <c r="SUM4" s="66"/>
      <c r="SUN4" s="66"/>
      <c r="SUO4" s="66"/>
      <c r="SUP4" s="66"/>
      <c r="SUQ4" s="66"/>
      <c r="SUR4" s="66"/>
      <c r="SUS4" s="66"/>
      <c r="SUT4" s="66"/>
      <c r="SUU4" s="66"/>
      <c r="SUV4" s="66"/>
      <c r="SUW4" s="66"/>
      <c r="SUX4" s="66"/>
      <c r="SUY4" s="66"/>
      <c r="SUZ4" s="66"/>
      <c r="SVA4" s="66"/>
      <c r="SVB4" s="66"/>
      <c r="SVC4" s="66"/>
      <c r="SVD4" s="66"/>
      <c r="SVE4" s="66"/>
      <c r="SVF4" s="66"/>
      <c r="SVG4" s="66"/>
      <c r="SVH4" s="66"/>
      <c r="SVI4" s="66"/>
      <c r="SVJ4" s="66"/>
      <c r="SVK4" s="66"/>
      <c r="SVL4" s="66"/>
      <c r="SVM4" s="66"/>
      <c r="SVN4" s="66"/>
      <c r="SVO4" s="66"/>
      <c r="SVP4" s="66"/>
      <c r="SVQ4" s="66"/>
      <c r="SVR4" s="66"/>
      <c r="SVS4" s="66"/>
      <c r="SVT4" s="66"/>
      <c r="SVU4" s="66"/>
      <c r="SVV4" s="66"/>
      <c r="SVW4" s="66"/>
      <c r="SVX4" s="66"/>
      <c r="SVY4" s="66"/>
      <c r="SVZ4" s="66"/>
      <c r="SWA4" s="66"/>
      <c r="SWB4" s="66"/>
      <c r="SWC4" s="66"/>
      <c r="SWD4" s="66"/>
      <c r="SWE4" s="66"/>
      <c r="SWF4" s="66"/>
      <c r="SWG4" s="66"/>
      <c r="SWH4" s="66"/>
      <c r="SWI4" s="66"/>
      <c r="SWJ4" s="66"/>
      <c r="SWK4" s="66"/>
      <c r="SWL4" s="66"/>
      <c r="SWM4" s="66"/>
      <c r="SWN4" s="66"/>
      <c r="SWO4" s="66"/>
      <c r="SWP4" s="66"/>
      <c r="SWQ4" s="66"/>
      <c r="SWR4" s="66"/>
      <c r="SWS4" s="66"/>
      <c r="SWT4" s="66"/>
      <c r="SWU4" s="66"/>
      <c r="SWV4" s="66"/>
      <c r="SWW4" s="66"/>
      <c r="SWX4" s="66"/>
      <c r="SWY4" s="66"/>
      <c r="SWZ4" s="66"/>
      <c r="SXA4" s="66"/>
      <c r="SXB4" s="66"/>
      <c r="SXC4" s="66"/>
      <c r="SXD4" s="66"/>
      <c r="SXE4" s="66"/>
      <c r="SXF4" s="66"/>
      <c r="SXG4" s="66"/>
      <c r="SXH4" s="66"/>
      <c r="SXI4" s="66"/>
      <c r="SXJ4" s="66"/>
      <c r="SXK4" s="66"/>
      <c r="SXL4" s="66"/>
      <c r="SXM4" s="66"/>
      <c r="SXN4" s="66"/>
      <c r="SXO4" s="66"/>
      <c r="SXP4" s="66"/>
      <c r="SXQ4" s="66"/>
      <c r="SXR4" s="66"/>
      <c r="SXS4" s="66"/>
      <c r="SXT4" s="66"/>
      <c r="SXU4" s="66"/>
      <c r="SXV4" s="66"/>
      <c r="SXW4" s="66"/>
      <c r="SXX4" s="66"/>
      <c r="SXY4" s="66"/>
      <c r="SXZ4" s="66"/>
      <c r="SYA4" s="66"/>
      <c r="SYB4" s="66"/>
      <c r="SYC4" s="66"/>
      <c r="SYD4" s="66"/>
      <c r="SYE4" s="66"/>
      <c r="SYF4" s="66"/>
      <c r="SYG4" s="66"/>
      <c r="SYH4" s="66"/>
      <c r="SYI4" s="66"/>
      <c r="SYJ4" s="66"/>
      <c r="SYK4" s="66"/>
      <c r="SYL4" s="66"/>
      <c r="SYM4" s="66"/>
      <c r="SYN4" s="66"/>
      <c r="SYO4" s="66"/>
      <c r="SYP4" s="66"/>
      <c r="SYQ4" s="66"/>
      <c r="SYR4" s="66"/>
      <c r="SYS4" s="66"/>
      <c r="SYT4" s="66"/>
      <c r="SYU4" s="66"/>
      <c r="SYV4" s="66"/>
      <c r="SYW4" s="66"/>
      <c r="SYX4" s="66"/>
      <c r="SYY4" s="66"/>
      <c r="SYZ4" s="66"/>
      <c r="SZA4" s="66"/>
      <c r="SZB4" s="66"/>
      <c r="SZC4" s="66"/>
      <c r="SZD4" s="66"/>
      <c r="SZE4" s="66"/>
      <c r="SZF4" s="66"/>
      <c r="SZG4" s="66"/>
      <c r="SZH4" s="66"/>
      <c r="SZI4" s="66"/>
      <c r="SZJ4" s="66"/>
      <c r="SZK4" s="66"/>
      <c r="SZL4" s="66"/>
      <c r="SZM4" s="66"/>
      <c r="SZN4" s="66"/>
      <c r="SZO4" s="66"/>
      <c r="SZP4" s="66"/>
      <c r="SZQ4" s="66"/>
      <c r="SZR4" s="66"/>
      <c r="SZS4" s="66"/>
      <c r="SZT4" s="66"/>
      <c r="SZU4" s="66"/>
      <c r="SZV4" s="66"/>
      <c r="SZW4" s="66"/>
      <c r="SZX4" s="66"/>
      <c r="SZY4" s="66"/>
      <c r="SZZ4" s="66"/>
      <c r="TAA4" s="66"/>
      <c r="TAB4" s="66"/>
      <c r="TAC4" s="66"/>
      <c r="TAD4" s="66"/>
      <c r="TAE4" s="66"/>
      <c r="TAF4" s="66"/>
      <c r="TAG4" s="66"/>
      <c r="TAH4" s="66"/>
      <c r="TAI4" s="66"/>
      <c r="TAJ4" s="66"/>
      <c r="TAK4" s="66"/>
      <c r="TAL4" s="66"/>
      <c r="TAM4" s="66"/>
      <c r="TAN4" s="66"/>
      <c r="TAO4" s="66"/>
      <c r="TAP4" s="66"/>
      <c r="TAQ4" s="66"/>
      <c r="TAR4" s="66"/>
      <c r="TAS4" s="66"/>
      <c r="TAT4" s="66"/>
      <c r="TAU4" s="66"/>
      <c r="TAV4" s="66"/>
      <c r="TAW4" s="66"/>
      <c r="TAX4" s="66"/>
      <c r="TAY4" s="66"/>
      <c r="TAZ4" s="66"/>
      <c r="TBA4" s="66"/>
      <c r="TBB4" s="66"/>
      <c r="TBC4" s="66"/>
      <c r="TBD4" s="66"/>
      <c r="TBE4" s="66"/>
      <c r="TBF4" s="66"/>
      <c r="TBG4" s="66"/>
      <c r="TBH4" s="66"/>
      <c r="TBI4" s="66"/>
      <c r="TBJ4" s="66"/>
      <c r="TBK4" s="66"/>
      <c r="TBL4" s="66"/>
      <c r="TBM4" s="66"/>
      <c r="TBN4" s="66"/>
      <c r="TBO4" s="66"/>
      <c r="TBP4" s="66"/>
      <c r="TBQ4" s="66"/>
      <c r="TBR4" s="66"/>
      <c r="TBS4" s="66"/>
      <c r="TBT4" s="66"/>
      <c r="TBU4" s="66"/>
      <c r="TBV4" s="66"/>
      <c r="TBW4" s="66"/>
      <c r="TBX4" s="66"/>
      <c r="TBY4" s="66"/>
      <c r="TBZ4" s="66"/>
      <c r="TCA4" s="66"/>
      <c r="TCB4" s="66"/>
      <c r="TCC4" s="66"/>
      <c r="TCD4" s="66"/>
      <c r="TCE4" s="66"/>
      <c r="TCF4" s="66"/>
      <c r="TCG4" s="66"/>
      <c r="TCH4" s="66"/>
      <c r="TCI4" s="66"/>
      <c r="TCJ4" s="66"/>
      <c r="TCK4" s="66"/>
      <c r="TCL4" s="66"/>
      <c r="TCM4" s="66"/>
      <c r="TCN4" s="66"/>
      <c r="TCO4" s="66"/>
      <c r="TCP4" s="66"/>
      <c r="TCQ4" s="66"/>
      <c r="TCR4" s="66"/>
      <c r="TCS4" s="66"/>
      <c r="TCT4" s="66"/>
      <c r="TCU4" s="66"/>
      <c r="TCV4" s="66"/>
      <c r="TCW4" s="66"/>
      <c r="TCX4" s="66"/>
      <c r="TCY4" s="66"/>
      <c r="TCZ4" s="66"/>
      <c r="TDA4" s="66"/>
      <c r="TDB4" s="66"/>
      <c r="TDC4" s="66"/>
      <c r="TDD4" s="66"/>
      <c r="TDE4" s="66"/>
      <c r="TDF4" s="66"/>
      <c r="TDG4" s="66"/>
      <c r="TDH4" s="66"/>
      <c r="TDI4" s="66"/>
      <c r="TDJ4" s="66"/>
      <c r="TDK4" s="66"/>
      <c r="TDL4" s="66"/>
      <c r="TDM4" s="66"/>
      <c r="TDN4" s="66"/>
      <c r="TDO4" s="66"/>
      <c r="TDP4" s="66"/>
      <c r="TDQ4" s="66"/>
      <c r="TDR4" s="66"/>
      <c r="TDS4" s="66"/>
      <c r="TDT4" s="66"/>
      <c r="TDU4" s="66"/>
      <c r="TDV4" s="66"/>
      <c r="TDW4" s="66"/>
      <c r="TDX4" s="66"/>
      <c r="TDY4" s="66"/>
      <c r="TDZ4" s="66"/>
      <c r="TEA4" s="66"/>
      <c r="TEB4" s="66"/>
      <c r="TEC4" s="66"/>
      <c r="TED4" s="66"/>
      <c r="TEE4" s="66"/>
      <c r="TEF4" s="66"/>
      <c r="TEG4" s="66"/>
      <c r="TEH4" s="66"/>
      <c r="TEI4" s="66"/>
      <c r="TEJ4" s="66"/>
      <c r="TEK4" s="66"/>
      <c r="TEL4" s="66"/>
      <c r="TEM4" s="66"/>
      <c r="TEN4" s="66"/>
      <c r="TEO4" s="66"/>
      <c r="TEP4" s="66"/>
      <c r="TEQ4" s="66"/>
      <c r="TER4" s="66"/>
      <c r="TES4" s="66"/>
      <c r="TET4" s="66"/>
      <c r="TEU4" s="66"/>
      <c r="TEV4" s="66"/>
      <c r="TEW4" s="66"/>
      <c r="TEX4" s="66"/>
      <c r="TEY4" s="66"/>
      <c r="TEZ4" s="66"/>
      <c r="TFA4" s="66"/>
      <c r="TFB4" s="66"/>
      <c r="TFC4" s="66"/>
      <c r="TFD4" s="66"/>
      <c r="TFE4" s="66"/>
      <c r="TFF4" s="66"/>
      <c r="TFG4" s="66"/>
      <c r="TFH4" s="66"/>
      <c r="TFI4" s="66"/>
      <c r="TFJ4" s="66"/>
      <c r="TFK4" s="66"/>
      <c r="TFL4" s="66"/>
      <c r="TFM4" s="66"/>
      <c r="TFN4" s="66"/>
      <c r="TFO4" s="66"/>
      <c r="TFP4" s="66"/>
      <c r="TFQ4" s="66"/>
      <c r="TFR4" s="66"/>
      <c r="TFS4" s="66"/>
      <c r="TFT4" s="66"/>
      <c r="TFU4" s="66"/>
      <c r="TFV4" s="66"/>
      <c r="TFW4" s="66"/>
      <c r="TFX4" s="66"/>
      <c r="TFY4" s="66"/>
      <c r="TFZ4" s="66"/>
      <c r="TGA4" s="66"/>
      <c r="TGB4" s="66"/>
      <c r="TGC4" s="66"/>
      <c r="TGD4" s="66"/>
      <c r="TGE4" s="66"/>
      <c r="TGF4" s="66"/>
      <c r="TGG4" s="66"/>
      <c r="TGH4" s="66"/>
      <c r="TGI4" s="66"/>
      <c r="TGJ4" s="66"/>
      <c r="TGK4" s="66"/>
      <c r="TGL4" s="66"/>
      <c r="TGM4" s="66"/>
      <c r="TGN4" s="66"/>
      <c r="TGO4" s="66"/>
      <c r="TGP4" s="66"/>
      <c r="TGQ4" s="66"/>
      <c r="TGR4" s="66"/>
      <c r="TGS4" s="66"/>
      <c r="TGT4" s="66"/>
      <c r="TGU4" s="66"/>
      <c r="TGV4" s="66"/>
      <c r="TGW4" s="66"/>
      <c r="TGX4" s="66"/>
      <c r="TGY4" s="66"/>
      <c r="TGZ4" s="66"/>
      <c r="THA4" s="66"/>
      <c r="THB4" s="66"/>
      <c r="THC4" s="66"/>
      <c r="THD4" s="66"/>
      <c r="THE4" s="66"/>
      <c r="THF4" s="66"/>
      <c r="THG4" s="66"/>
      <c r="THH4" s="66"/>
      <c r="THI4" s="66"/>
      <c r="THJ4" s="66"/>
      <c r="THK4" s="66"/>
      <c r="THL4" s="66"/>
      <c r="THM4" s="66"/>
      <c r="THN4" s="66"/>
      <c r="THO4" s="66"/>
      <c r="THP4" s="66"/>
      <c r="THQ4" s="66"/>
      <c r="THR4" s="66"/>
      <c r="THS4" s="66"/>
      <c r="THT4" s="66"/>
      <c r="THU4" s="66"/>
      <c r="THV4" s="66"/>
      <c r="THW4" s="66"/>
      <c r="THX4" s="66"/>
      <c r="THY4" s="66"/>
      <c r="THZ4" s="66"/>
      <c r="TIA4" s="66"/>
      <c r="TIB4" s="66"/>
      <c r="TIC4" s="66"/>
      <c r="TID4" s="66"/>
      <c r="TIE4" s="66"/>
      <c r="TIF4" s="66"/>
      <c r="TIG4" s="66"/>
      <c r="TIH4" s="66"/>
      <c r="TII4" s="66"/>
      <c r="TIJ4" s="66"/>
      <c r="TIK4" s="66"/>
      <c r="TIL4" s="66"/>
      <c r="TIM4" s="66"/>
      <c r="TIN4" s="66"/>
      <c r="TIO4" s="66"/>
      <c r="TIP4" s="66"/>
      <c r="TIQ4" s="66"/>
      <c r="TIR4" s="66"/>
      <c r="TIS4" s="66"/>
      <c r="TIT4" s="66"/>
      <c r="TIU4" s="66"/>
      <c r="TIV4" s="66"/>
      <c r="TIW4" s="66"/>
      <c r="TIX4" s="66"/>
      <c r="TIY4" s="66"/>
      <c r="TIZ4" s="66"/>
      <c r="TJA4" s="66"/>
      <c r="TJB4" s="66"/>
      <c r="TJC4" s="66"/>
      <c r="TJD4" s="66"/>
      <c r="TJE4" s="66"/>
      <c r="TJF4" s="66"/>
      <c r="TJG4" s="66"/>
      <c r="TJH4" s="66"/>
      <c r="TJI4" s="66"/>
      <c r="TJJ4" s="66"/>
      <c r="TJK4" s="66"/>
      <c r="TJL4" s="66"/>
      <c r="TJM4" s="66"/>
      <c r="TJN4" s="66"/>
      <c r="TJO4" s="66"/>
      <c r="TJP4" s="66"/>
      <c r="TJQ4" s="66"/>
      <c r="TJR4" s="66"/>
      <c r="TJS4" s="66"/>
      <c r="TJT4" s="66"/>
      <c r="TJU4" s="66"/>
      <c r="TJV4" s="66"/>
      <c r="TJW4" s="66"/>
      <c r="TJX4" s="66"/>
      <c r="TJY4" s="66"/>
      <c r="TJZ4" s="66"/>
      <c r="TKA4" s="66"/>
      <c r="TKB4" s="66"/>
      <c r="TKC4" s="66"/>
      <c r="TKD4" s="66"/>
      <c r="TKE4" s="66"/>
      <c r="TKF4" s="66"/>
      <c r="TKG4" s="66"/>
      <c r="TKH4" s="66"/>
      <c r="TKI4" s="66"/>
      <c r="TKJ4" s="66"/>
      <c r="TKK4" s="66"/>
      <c r="TKL4" s="66"/>
      <c r="TKM4" s="66"/>
      <c r="TKN4" s="66"/>
      <c r="TKO4" s="66"/>
      <c r="TKP4" s="66"/>
      <c r="TKQ4" s="66"/>
      <c r="TKR4" s="66"/>
      <c r="TKS4" s="66"/>
      <c r="TKT4" s="66"/>
      <c r="TKU4" s="66"/>
      <c r="TKV4" s="66"/>
      <c r="TKW4" s="66"/>
      <c r="TKX4" s="66"/>
      <c r="TKY4" s="66"/>
      <c r="TKZ4" s="66"/>
      <c r="TLA4" s="66"/>
      <c r="TLB4" s="66"/>
      <c r="TLC4" s="66"/>
      <c r="TLD4" s="66"/>
      <c r="TLE4" s="66"/>
      <c r="TLF4" s="66"/>
      <c r="TLG4" s="66"/>
      <c r="TLH4" s="66"/>
      <c r="TLI4" s="66"/>
      <c r="TLJ4" s="66"/>
      <c r="TLK4" s="66"/>
      <c r="TLL4" s="66"/>
      <c r="TLM4" s="66"/>
      <c r="TLN4" s="66"/>
      <c r="TLO4" s="66"/>
      <c r="TLP4" s="66"/>
      <c r="TLQ4" s="66"/>
      <c r="TLR4" s="66"/>
      <c r="TLS4" s="66"/>
      <c r="TLT4" s="66"/>
      <c r="TLU4" s="66"/>
      <c r="TLV4" s="66"/>
      <c r="TLW4" s="66"/>
      <c r="TLX4" s="66"/>
      <c r="TLY4" s="66"/>
      <c r="TLZ4" s="66"/>
      <c r="TMA4" s="66"/>
      <c r="TMB4" s="66"/>
      <c r="TMC4" s="66"/>
      <c r="TMD4" s="66"/>
      <c r="TME4" s="66"/>
      <c r="TMF4" s="66"/>
      <c r="TMG4" s="66"/>
      <c r="TMH4" s="66"/>
      <c r="TMI4" s="66"/>
      <c r="TMJ4" s="66"/>
      <c r="TMK4" s="66"/>
      <c r="TML4" s="66"/>
      <c r="TMM4" s="66"/>
      <c r="TMN4" s="66"/>
      <c r="TMO4" s="66"/>
      <c r="TMP4" s="66"/>
      <c r="TMQ4" s="66"/>
      <c r="TMR4" s="66"/>
      <c r="TMS4" s="66"/>
      <c r="TMT4" s="66"/>
      <c r="TMU4" s="66"/>
      <c r="TMV4" s="66"/>
      <c r="TMW4" s="66"/>
      <c r="TMX4" s="66"/>
      <c r="TMY4" s="66"/>
      <c r="TMZ4" s="66"/>
      <c r="TNA4" s="66"/>
      <c r="TNB4" s="66"/>
      <c r="TNC4" s="66"/>
      <c r="TND4" s="66"/>
      <c r="TNE4" s="66"/>
      <c r="TNF4" s="66"/>
      <c r="TNG4" s="66"/>
      <c r="TNH4" s="66"/>
      <c r="TNI4" s="66"/>
      <c r="TNJ4" s="66"/>
      <c r="TNK4" s="66"/>
      <c r="TNL4" s="66"/>
      <c r="TNM4" s="66"/>
      <c r="TNN4" s="66"/>
      <c r="TNO4" s="66"/>
      <c r="TNP4" s="66"/>
      <c r="TNQ4" s="66"/>
      <c r="TNR4" s="66"/>
      <c r="TNS4" s="66"/>
      <c r="TNT4" s="66"/>
      <c r="TNU4" s="66"/>
      <c r="TNV4" s="66"/>
      <c r="TNW4" s="66"/>
      <c r="TNX4" s="66"/>
      <c r="TNY4" s="66"/>
      <c r="TNZ4" s="66"/>
      <c r="TOA4" s="66"/>
      <c r="TOB4" s="66"/>
      <c r="TOC4" s="66"/>
      <c r="TOD4" s="66"/>
      <c r="TOE4" s="66"/>
      <c r="TOF4" s="66"/>
      <c r="TOG4" s="66"/>
      <c r="TOH4" s="66"/>
      <c r="TOI4" s="66"/>
      <c r="TOJ4" s="66"/>
      <c r="TOK4" s="66"/>
      <c r="TOL4" s="66"/>
      <c r="TOM4" s="66"/>
      <c r="TON4" s="66"/>
      <c r="TOO4" s="66"/>
      <c r="TOP4" s="66"/>
      <c r="TOQ4" s="66"/>
      <c r="TOR4" s="66"/>
      <c r="TOS4" s="66"/>
      <c r="TOT4" s="66"/>
      <c r="TOU4" s="66"/>
      <c r="TOV4" s="66"/>
      <c r="TOW4" s="66"/>
      <c r="TOX4" s="66"/>
      <c r="TOY4" s="66"/>
      <c r="TOZ4" s="66"/>
      <c r="TPA4" s="66"/>
      <c r="TPB4" s="66"/>
      <c r="TPC4" s="66"/>
      <c r="TPD4" s="66"/>
      <c r="TPE4" s="66"/>
      <c r="TPF4" s="66"/>
      <c r="TPG4" s="66"/>
      <c r="TPH4" s="66"/>
      <c r="TPI4" s="66"/>
      <c r="TPJ4" s="66"/>
      <c r="TPK4" s="66"/>
      <c r="TPL4" s="66"/>
      <c r="TPM4" s="66"/>
      <c r="TPN4" s="66"/>
      <c r="TPO4" s="66"/>
      <c r="TPP4" s="66"/>
      <c r="TPQ4" s="66"/>
      <c r="TPR4" s="66"/>
      <c r="TPS4" s="66"/>
      <c r="TPT4" s="66"/>
      <c r="TPU4" s="66"/>
      <c r="TPV4" s="66"/>
      <c r="TPW4" s="66"/>
      <c r="TPX4" s="66"/>
      <c r="TPY4" s="66"/>
      <c r="TPZ4" s="66"/>
      <c r="TQA4" s="66"/>
      <c r="TQB4" s="66"/>
      <c r="TQC4" s="66"/>
      <c r="TQD4" s="66"/>
      <c r="TQE4" s="66"/>
      <c r="TQF4" s="66"/>
      <c r="TQG4" s="66"/>
      <c r="TQH4" s="66"/>
      <c r="TQI4" s="66"/>
      <c r="TQJ4" s="66"/>
      <c r="TQK4" s="66"/>
      <c r="TQL4" s="66"/>
      <c r="TQM4" s="66"/>
      <c r="TQN4" s="66"/>
      <c r="TQO4" s="66"/>
      <c r="TQP4" s="66"/>
      <c r="TQQ4" s="66"/>
      <c r="TQR4" s="66"/>
      <c r="TQS4" s="66"/>
      <c r="TQT4" s="66"/>
      <c r="TQU4" s="66"/>
      <c r="TQV4" s="66"/>
      <c r="TQW4" s="66"/>
      <c r="TQX4" s="66"/>
      <c r="TQY4" s="66"/>
      <c r="TQZ4" s="66"/>
      <c r="TRA4" s="66"/>
      <c r="TRB4" s="66"/>
      <c r="TRC4" s="66"/>
      <c r="TRD4" s="66"/>
      <c r="TRE4" s="66"/>
      <c r="TRF4" s="66"/>
      <c r="TRG4" s="66"/>
      <c r="TRH4" s="66"/>
      <c r="TRI4" s="66"/>
      <c r="TRJ4" s="66"/>
      <c r="TRK4" s="66"/>
      <c r="TRL4" s="66"/>
      <c r="TRM4" s="66"/>
      <c r="TRN4" s="66"/>
      <c r="TRO4" s="66"/>
      <c r="TRP4" s="66"/>
      <c r="TRQ4" s="66"/>
      <c r="TRR4" s="66"/>
      <c r="TRS4" s="66"/>
      <c r="TRT4" s="66"/>
      <c r="TRU4" s="66"/>
      <c r="TRV4" s="66"/>
      <c r="TRW4" s="66"/>
      <c r="TRX4" s="66"/>
      <c r="TRY4" s="66"/>
      <c r="TRZ4" s="66"/>
      <c r="TSA4" s="66"/>
      <c r="TSB4" s="66"/>
      <c r="TSC4" s="66"/>
      <c r="TSD4" s="66"/>
      <c r="TSE4" s="66"/>
      <c r="TSF4" s="66"/>
      <c r="TSG4" s="66"/>
      <c r="TSH4" s="66"/>
      <c r="TSI4" s="66"/>
      <c r="TSJ4" s="66"/>
      <c r="TSK4" s="66"/>
      <c r="TSL4" s="66"/>
      <c r="TSM4" s="66"/>
      <c r="TSN4" s="66"/>
      <c r="TSO4" s="66"/>
      <c r="TSP4" s="66"/>
      <c r="TSQ4" s="66"/>
      <c r="TSR4" s="66"/>
      <c r="TSS4" s="66"/>
      <c r="TST4" s="66"/>
      <c r="TSU4" s="66"/>
      <c r="TSV4" s="66"/>
      <c r="TSW4" s="66"/>
      <c r="TSX4" s="66"/>
      <c r="TSY4" s="66"/>
      <c r="TSZ4" s="66"/>
      <c r="TTA4" s="66"/>
      <c r="TTB4" s="66"/>
      <c r="TTC4" s="66"/>
      <c r="TTD4" s="66"/>
      <c r="TTE4" s="66"/>
      <c r="TTF4" s="66"/>
      <c r="TTG4" s="66"/>
      <c r="TTH4" s="66"/>
      <c r="TTI4" s="66"/>
      <c r="TTJ4" s="66"/>
      <c r="TTK4" s="66"/>
      <c r="TTL4" s="66"/>
      <c r="TTM4" s="66"/>
      <c r="TTN4" s="66"/>
      <c r="TTO4" s="66"/>
      <c r="TTP4" s="66"/>
      <c r="TTQ4" s="66"/>
      <c r="TTR4" s="66"/>
      <c r="TTS4" s="66"/>
      <c r="TTT4" s="66"/>
      <c r="TTU4" s="66"/>
      <c r="TTV4" s="66"/>
      <c r="TTW4" s="66"/>
      <c r="TTX4" s="66"/>
      <c r="TTY4" s="66"/>
      <c r="TTZ4" s="66"/>
      <c r="TUA4" s="66"/>
      <c r="TUB4" s="66"/>
      <c r="TUC4" s="66"/>
      <c r="TUD4" s="66"/>
      <c r="TUE4" s="66"/>
      <c r="TUF4" s="66"/>
      <c r="TUG4" s="66"/>
      <c r="TUH4" s="66"/>
      <c r="TUI4" s="66"/>
      <c r="TUJ4" s="66"/>
      <c r="TUK4" s="66"/>
      <c r="TUL4" s="66"/>
      <c r="TUM4" s="66"/>
      <c r="TUN4" s="66"/>
      <c r="TUO4" s="66"/>
      <c r="TUP4" s="66"/>
      <c r="TUQ4" s="66"/>
      <c r="TUR4" s="66"/>
      <c r="TUS4" s="66"/>
      <c r="TUT4" s="66"/>
      <c r="TUU4" s="66"/>
      <c r="TUV4" s="66"/>
      <c r="TUW4" s="66"/>
      <c r="TUX4" s="66"/>
      <c r="TUY4" s="66"/>
      <c r="TUZ4" s="66"/>
      <c r="TVA4" s="66"/>
      <c r="TVB4" s="66"/>
      <c r="TVC4" s="66"/>
      <c r="TVD4" s="66"/>
      <c r="TVE4" s="66"/>
      <c r="TVF4" s="66"/>
      <c r="TVG4" s="66"/>
      <c r="TVH4" s="66"/>
      <c r="TVI4" s="66"/>
      <c r="TVJ4" s="66"/>
      <c r="TVK4" s="66"/>
      <c r="TVL4" s="66"/>
      <c r="TVM4" s="66"/>
      <c r="TVN4" s="66"/>
      <c r="TVO4" s="66"/>
      <c r="TVP4" s="66"/>
      <c r="TVQ4" s="66"/>
      <c r="TVR4" s="66"/>
      <c r="TVS4" s="66"/>
      <c r="TVT4" s="66"/>
      <c r="TVU4" s="66"/>
      <c r="TVV4" s="66"/>
      <c r="TVW4" s="66"/>
      <c r="TVX4" s="66"/>
      <c r="TVY4" s="66"/>
      <c r="TVZ4" s="66"/>
      <c r="TWA4" s="66"/>
      <c r="TWB4" s="66"/>
      <c r="TWC4" s="66"/>
      <c r="TWD4" s="66"/>
      <c r="TWE4" s="66"/>
      <c r="TWF4" s="66"/>
      <c r="TWG4" s="66"/>
      <c r="TWH4" s="66"/>
      <c r="TWI4" s="66"/>
      <c r="TWJ4" s="66"/>
      <c r="TWK4" s="66"/>
      <c r="TWL4" s="66"/>
      <c r="TWM4" s="66"/>
      <c r="TWN4" s="66"/>
      <c r="TWO4" s="66"/>
      <c r="TWP4" s="66"/>
      <c r="TWQ4" s="66"/>
      <c r="TWR4" s="66"/>
      <c r="TWS4" s="66"/>
      <c r="TWT4" s="66"/>
      <c r="TWU4" s="66"/>
      <c r="TWV4" s="66"/>
      <c r="TWW4" s="66"/>
      <c r="TWX4" s="66"/>
      <c r="TWY4" s="66"/>
      <c r="TWZ4" s="66"/>
      <c r="TXA4" s="66"/>
      <c r="TXB4" s="66"/>
      <c r="TXC4" s="66"/>
      <c r="TXD4" s="66"/>
      <c r="TXE4" s="66"/>
      <c r="TXF4" s="66"/>
      <c r="TXG4" s="66"/>
      <c r="TXH4" s="66"/>
      <c r="TXI4" s="66"/>
      <c r="TXJ4" s="66"/>
      <c r="TXK4" s="66"/>
      <c r="TXL4" s="66"/>
      <c r="TXM4" s="66"/>
      <c r="TXN4" s="66"/>
      <c r="TXO4" s="66"/>
      <c r="TXP4" s="66"/>
      <c r="TXQ4" s="66"/>
      <c r="TXR4" s="66"/>
      <c r="TXS4" s="66"/>
      <c r="TXT4" s="66"/>
      <c r="TXU4" s="66"/>
      <c r="TXV4" s="66"/>
      <c r="TXW4" s="66"/>
      <c r="TXX4" s="66"/>
      <c r="TXY4" s="66"/>
      <c r="TXZ4" s="66"/>
      <c r="TYA4" s="66"/>
      <c r="TYB4" s="66"/>
      <c r="TYC4" s="66"/>
      <c r="TYD4" s="66"/>
      <c r="TYE4" s="66"/>
      <c r="TYF4" s="66"/>
      <c r="TYG4" s="66"/>
      <c r="TYH4" s="66"/>
      <c r="TYI4" s="66"/>
      <c r="TYJ4" s="66"/>
      <c r="TYK4" s="66"/>
      <c r="TYL4" s="66"/>
      <c r="TYM4" s="66"/>
      <c r="TYN4" s="66"/>
      <c r="TYO4" s="66"/>
      <c r="TYP4" s="66"/>
      <c r="TYQ4" s="66"/>
      <c r="TYR4" s="66"/>
      <c r="TYS4" s="66"/>
      <c r="TYT4" s="66"/>
      <c r="TYU4" s="66"/>
      <c r="TYV4" s="66"/>
      <c r="TYW4" s="66"/>
      <c r="TYX4" s="66"/>
      <c r="TYY4" s="66"/>
      <c r="TYZ4" s="66"/>
      <c r="TZA4" s="66"/>
      <c r="TZB4" s="66"/>
      <c r="TZC4" s="66"/>
      <c r="TZD4" s="66"/>
      <c r="TZE4" s="66"/>
      <c r="TZF4" s="66"/>
      <c r="TZG4" s="66"/>
      <c r="TZH4" s="66"/>
      <c r="TZI4" s="66"/>
      <c r="TZJ4" s="66"/>
      <c r="TZK4" s="66"/>
      <c r="TZL4" s="66"/>
      <c r="TZM4" s="66"/>
      <c r="TZN4" s="66"/>
      <c r="TZO4" s="66"/>
      <c r="TZP4" s="66"/>
      <c r="TZQ4" s="66"/>
      <c r="TZR4" s="66"/>
      <c r="TZS4" s="66"/>
      <c r="TZT4" s="66"/>
      <c r="TZU4" s="66"/>
      <c r="TZV4" s="66"/>
      <c r="TZW4" s="66"/>
      <c r="TZX4" s="66"/>
      <c r="TZY4" s="66"/>
      <c r="TZZ4" s="66"/>
      <c r="UAA4" s="66"/>
      <c r="UAB4" s="66"/>
      <c r="UAC4" s="66"/>
      <c r="UAD4" s="66"/>
      <c r="UAE4" s="66"/>
      <c r="UAF4" s="66"/>
      <c r="UAG4" s="66"/>
      <c r="UAH4" s="66"/>
      <c r="UAI4" s="66"/>
      <c r="UAJ4" s="66"/>
      <c r="UAK4" s="66"/>
      <c r="UAL4" s="66"/>
      <c r="UAM4" s="66"/>
      <c r="UAN4" s="66"/>
      <c r="UAO4" s="66"/>
      <c r="UAP4" s="66"/>
      <c r="UAQ4" s="66"/>
      <c r="UAR4" s="66"/>
      <c r="UAS4" s="66"/>
      <c r="UAT4" s="66"/>
      <c r="UAU4" s="66"/>
      <c r="UAV4" s="66"/>
      <c r="UAW4" s="66"/>
      <c r="UAX4" s="66"/>
      <c r="UAY4" s="66"/>
      <c r="UAZ4" s="66"/>
      <c r="UBA4" s="66"/>
      <c r="UBB4" s="66"/>
      <c r="UBC4" s="66"/>
      <c r="UBD4" s="66"/>
      <c r="UBE4" s="66"/>
      <c r="UBF4" s="66"/>
      <c r="UBG4" s="66"/>
      <c r="UBH4" s="66"/>
      <c r="UBI4" s="66"/>
      <c r="UBJ4" s="66"/>
      <c r="UBK4" s="66"/>
      <c r="UBL4" s="66"/>
      <c r="UBM4" s="66"/>
      <c r="UBN4" s="66"/>
      <c r="UBO4" s="66"/>
      <c r="UBP4" s="66"/>
      <c r="UBQ4" s="66"/>
      <c r="UBR4" s="66"/>
      <c r="UBS4" s="66"/>
      <c r="UBT4" s="66"/>
      <c r="UBU4" s="66"/>
      <c r="UBV4" s="66"/>
      <c r="UBW4" s="66"/>
      <c r="UBX4" s="66"/>
      <c r="UBY4" s="66"/>
      <c r="UBZ4" s="66"/>
      <c r="UCA4" s="66"/>
      <c r="UCB4" s="66"/>
      <c r="UCC4" s="66"/>
      <c r="UCD4" s="66"/>
      <c r="UCE4" s="66"/>
      <c r="UCF4" s="66"/>
      <c r="UCG4" s="66"/>
      <c r="UCH4" s="66"/>
      <c r="UCI4" s="66"/>
      <c r="UCJ4" s="66"/>
      <c r="UCK4" s="66"/>
      <c r="UCL4" s="66"/>
      <c r="UCM4" s="66"/>
      <c r="UCN4" s="66"/>
      <c r="UCO4" s="66"/>
      <c r="UCP4" s="66"/>
      <c r="UCQ4" s="66"/>
      <c r="UCR4" s="66"/>
      <c r="UCS4" s="66"/>
      <c r="UCT4" s="66"/>
      <c r="UCU4" s="66"/>
      <c r="UCV4" s="66"/>
      <c r="UCW4" s="66"/>
      <c r="UCX4" s="66"/>
      <c r="UCY4" s="66"/>
      <c r="UCZ4" s="66"/>
      <c r="UDA4" s="66"/>
      <c r="UDB4" s="66"/>
      <c r="UDC4" s="66"/>
      <c r="UDD4" s="66"/>
      <c r="UDE4" s="66"/>
      <c r="UDF4" s="66"/>
      <c r="UDG4" s="66"/>
      <c r="UDH4" s="66"/>
      <c r="UDI4" s="66"/>
      <c r="UDJ4" s="66"/>
      <c r="UDK4" s="66"/>
      <c r="UDL4" s="66"/>
      <c r="UDM4" s="66"/>
      <c r="UDN4" s="66"/>
      <c r="UDO4" s="66"/>
      <c r="UDP4" s="66"/>
      <c r="UDQ4" s="66"/>
      <c r="UDR4" s="66"/>
      <c r="UDS4" s="66"/>
      <c r="UDT4" s="66"/>
      <c r="UDU4" s="66"/>
      <c r="UDV4" s="66"/>
      <c r="UDW4" s="66"/>
      <c r="UDX4" s="66"/>
      <c r="UDY4" s="66"/>
      <c r="UDZ4" s="66"/>
      <c r="UEA4" s="66"/>
      <c r="UEB4" s="66"/>
      <c r="UEC4" s="66"/>
      <c r="UED4" s="66"/>
      <c r="UEE4" s="66"/>
      <c r="UEF4" s="66"/>
      <c r="UEG4" s="66"/>
      <c r="UEH4" s="66"/>
      <c r="UEI4" s="66"/>
      <c r="UEJ4" s="66"/>
      <c r="UEK4" s="66"/>
      <c r="UEL4" s="66"/>
      <c r="UEM4" s="66"/>
      <c r="UEN4" s="66"/>
      <c r="UEO4" s="66"/>
      <c r="UEP4" s="66"/>
      <c r="UEQ4" s="66"/>
      <c r="UER4" s="66"/>
      <c r="UES4" s="66"/>
      <c r="UET4" s="66"/>
      <c r="UEU4" s="66"/>
      <c r="UEV4" s="66"/>
      <c r="UEW4" s="66"/>
      <c r="UEX4" s="66"/>
      <c r="UEY4" s="66"/>
      <c r="UEZ4" s="66"/>
      <c r="UFA4" s="66"/>
      <c r="UFB4" s="66"/>
      <c r="UFC4" s="66"/>
      <c r="UFD4" s="66"/>
      <c r="UFE4" s="66"/>
      <c r="UFF4" s="66"/>
      <c r="UFG4" s="66"/>
      <c r="UFH4" s="66"/>
      <c r="UFI4" s="66"/>
      <c r="UFJ4" s="66"/>
      <c r="UFK4" s="66"/>
      <c r="UFL4" s="66"/>
      <c r="UFM4" s="66"/>
      <c r="UFN4" s="66"/>
      <c r="UFO4" s="66"/>
      <c r="UFP4" s="66"/>
      <c r="UFQ4" s="66"/>
      <c r="UFR4" s="66"/>
      <c r="UFS4" s="66"/>
      <c r="UFT4" s="66"/>
      <c r="UFU4" s="66"/>
      <c r="UFV4" s="66"/>
      <c r="UFW4" s="66"/>
      <c r="UFX4" s="66"/>
      <c r="UFY4" s="66"/>
      <c r="UFZ4" s="66"/>
      <c r="UGA4" s="66"/>
      <c r="UGB4" s="66"/>
      <c r="UGC4" s="66"/>
      <c r="UGD4" s="66"/>
      <c r="UGE4" s="66"/>
      <c r="UGF4" s="66"/>
      <c r="UGG4" s="66"/>
      <c r="UGH4" s="66"/>
      <c r="UGI4" s="66"/>
      <c r="UGJ4" s="66"/>
      <c r="UGK4" s="66"/>
      <c r="UGL4" s="66"/>
      <c r="UGM4" s="66"/>
      <c r="UGN4" s="66"/>
      <c r="UGO4" s="66"/>
      <c r="UGP4" s="66"/>
      <c r="UGQ4" s="66"/>
      <c r="UGR4" s="66"/>
      <c r="UGS4" s="66"/>
      <c r="UGT4" s="66"/>
      <c r="UGU4" s="66"/>
      <c r="UGV4" s="66"/>
      <c r="UGW4" s="66"/>
      <c r="UGX4" s="66"/>
      <c r="UGY4" s="66"/>
      <c r="UGZ4" s="66"/>
      <c r="UHA4" s="66"/>
      <c r="UHB4" s="66"/>
      <c r="UHC4" s="66"/>
      <c r="UHD4" s="66"/>
      <c r="UHE4" s="66"/>
      <c r="UHF4" s="66"/>
      <c r="UHG4" s="66"/>
      <c r="UHH4" s="66"/>
      <c r="UHI4" s="66"/>
      <c r="UHJ4" s="66"/>
      <c r="UHK4" s="66"/>
      <c r="UHL4" s="66"/>
      <c r="UHM4" s="66"/>
      <c r="UHN4" s="66"/>
      <c r="UHO4" s="66"/>
      <c r="UHP4" s="66"/>
      <c r="UHQ4" s="66"/>
      <c r="UHR4" s="66"/>
      <c r="UHS4" s="66"/>
      <c r="UHT4" s="66"/>
      <c r="UHU4" s="66"/>
      <c r="UHV4" s="66"/>
      <c r="UHW4" s="66"/>
      <c r="UHX4" s="66"/>
      <c r="UHY4" s="66"/>
      <c r="UHZ4" s="66"/>
      <c r="UIA4" s="66"/>
      <c r="UIB4" s="66"/>
      <c r="UIC4" s="66"/>
      <c r="UID4" s="66"/>
      <c r="UIE4" s="66"/>
      <c r="UIF4" s="66"/>
      <c r="UIG4" s="66"/>
      <c r="UIH4" s="66"/>
      <c r="UII4" s="66"/>
      <c r="UIJ4" s="66"/>
      <c r="UIK4" s="66"/>
      <c r="UIL4" s="66"/>
      <c r="UIM4" s="66"/>
      <c r="UIN4" s="66"/>
      <c r="UIO4" s="66"/>
      <c r="UIP4" s="66"/>
      <c r="UIQ4" s="66"/>
      <c r="UIR4" s="66"/>
      <c r="UIS4" s="66"/>
      <c r="UIT4" s="66"/>
      <c r="UIU4" s="66"/>
      <c r="UIV4" s="66"/>
      <c r="UIW4" s="66"/>
      <c r="UIX4" s="66"/>
      <c r="UIY4" s="66"/>
      <c r="UIZ4" s="66"/>
      <c r="UJA4" s="66"/>
      <c r="UJB4" s="66"/>
      <c r="UJC4" s="66"/>
      <c r="UJD4" s="66"/>
      <c r="UJE4" s="66"/>
      <c r="UJF4" s="66"/>
      <c r="UJG4" s="66"/>
      <c r="UJH4" s="66"/>
      <c r="UJI4" s="66"/>
      <c r="UJJ4" s="66"/>
      <c r="UJK4" s="66"/>
      <c r="UJL4" s="66"/>
      <c r="UJM4" s="66"/>
      <c r="UJN4" s="66"/>
      <c r="UJO4" s="66"/>
      <c r="UJP4" s="66"/>
      <c r="UJQ4" s="66"/>
      <c r="UJR4" s="66"/>
      <c r="UJS4" s="66"/>
      <c r="UJT4" s="66"/>
      <c r="UJU4" s="66"/>
      <c r="UJV4" s="66"/>
      <c r="UJW4" s="66"/>
      <c r="UJX4" s="66"/>
      <c r="UJY4" s="66"/>
      <c r="UJZ4" s="66"/>
      <c r="UKA4" s="66"/>
      <c r="UKB4" s="66"/>
      <c r="UKC4" s="66"/>
      <c r="UKD4" s="66"/>
      <c r="UKE4" s="66"/>
      <c r="UKF4" s="66"/>
      <c r="UKG4" s="66"/>
      <c r="UKH4" s="66"/>
      <c r="UKI4" s="66"/>
      <c r="UKJ4" s="66"/>
      <c r="UKK4" s="66"/>
      <c r="UKL4" s="66"/>
      <c r="UKM4" s="66"/>
      <c r="UKN4" s="66"/>
      <c r="UKO4" s="66"/>
      <c r="UKP4" s="66"/>
      <c r="UKQ4" s="66"/>
      <c r="UKR4" s="66"/>
      <c r="UKS4" s="66"/>
      <c r="UKT4" s="66"/>
      <c r="UKU4" s="66"/>
      <c r="UKV4" s="66"/>
      <c r="UKW4" s="66"/>
      <c r="UKX4" s="66"/>
      <c r="UKY4" s="66"/>
      <c r="UKZ4" s="66"/>
      <c r="ULA4" s="66"/>
      <c r="ULB4" s="66"/>
      <c r="ULC4" s="66"/>
      <c r="ULD4" s="66"/>
      <c r="ULE4" s="66"/>
      <c r="ULF4" s="66"/>
      <c r="ULG4" s="66"/>
      <c r="ULH4" s="66"/>
      <c r="ULI4" s="66"/>
      <c r="ULJ4" s="66"/>
      <c r="ULK4" s="66"/>
      <c r="ULL4" s="66"/>
      <c r="ULM4" s="66"/>
      <c r="ULN4" s="66"/>
      <c r="ULO4" s="66"/>
      <c r="ULP4" s="66"/>
      <c r="ULQ4" s="66"/>
      <c r="ULR4" s="66"/>
      <c r="ULS4" s="66"/>
      <c r="ULT4" s="66"/>
      <c r="ULU4" s="66"/>
      <c r="ULV4" s="66"/>
      <c r="ULW4" s="66"/>
      <c r="ULX4" s="66"/>
      <c r="ULY4" s="66"/>
      <c r="ULZ4" s="66"/>
      <c r="UMA4" s="66"/>
      <c r="UMB4" s="66"/>
      <c r="UMC4" s="66"/>
      <c r="UMD4" s="66"/>
      <c r="UME4" s="66"/>
      <c r="UMF4" s="66"/>
      <c r="UMG4" s="66"/>
      <c r="UMH4" s="66"/>
      <c r="UMI4" s="66"/>
      <c r="UMJ4" s="66"/>
      <c r="UMK4" s="66"/>
      <c r="UML4" s="66"/>
      <c r="UMM4" s="66"/>
      <c r="UMN4" s="66"/>
      <c r="UMO4" s="66"/>
      <c r="UMP4" s="66"/>
      <c r="UMQ4" s="66"/>
      <c r="UMR4" s="66"/>
      <c r="UMS4" s="66"/>
      <c r="UMT4" s="66"/>
      <c r="UMU4" s="66"/>
      <c r="UMV4" s="66"/>
      <c r="UMW4" s="66"/>
      <c r="UMX4" s="66"/>
      <c r="UMY4" s="66"/>
      <c r="UMZ4" s="66"/>
      <c r="UNA4" s="66"/>
      <c r="UNB4" s="66"/>
      <c r="UNC4" s="66"/>
      <c r="UND4" s="66"/>
      <c r="UNE4" s="66"/>
      <c r="UNF4" s="66"/>
      <c r="UNG4" s="66"/>
      <c r="UNH4" s="66"/>
      <c r="UNI4" s="66"/>
      <c r="UNJ4" s="66"/>
      <c r="UNK4" s="66"/>
      <c r="UNL4" s="66"/>
      <c r="UNM4" s="66"/>
      <c r="UNN4" s="66"/>
      <c r="UNO4" s="66"/>
      <c r="UNP4" s="66"/>
      <c r="UNQ4" s="66"/>
      <c r="UNR4" s="66"/>
      <c r="UNS4" s="66"/>
      <c r="UNT4" s="66"/>
      <c r="UNU4" s="66"/>
      <c r="UNV4" s="66"/>
      <c r="UNW4" s="66"/>
      <c r="UNX4" s="66"/>
      <c r="UNY4" s="66"/>
      <c r="UNZ4" s="66"/>
      <c r="UOA4" s="66"/>
      <c r="UOB4" s="66"/>
      <c r="UOC4" s="66"/>
      <c r="UOD4" s="66"/>
      <c r="UOE4" s="66"/>
      <c r="UOF4" s="66"/>
      <c r="UOG4" s="66"/>
      <c r="UOH4" s="66"/>
      <c r="UOI4" s="66"/>
      <c r="UOJ4" s="66"/>
      <c r="UOK4" s="66"/>
      <c r="UOL4" s="66"/>
      <c r="UOM4" s="66"/>
      <c r="UON4" s="66"/>
      <c r="UOO4" s="66"/>
      <c r="UOP4" s="66"/>
      <c r="UOQ4" s="66"/>
      <c r="UOR4" s="66"/>
      <c r="UOS4" s="66"/>
      <c r="UOT4" s="66"/>
      <c r="UOU4" s="66"/>
      <c r="UOV4" s="66"/>
      <c r="UOW4" s="66"/>
      <c r="UOX4" s="66"/>
      <c r="UOY4" s="66"/>
      <c r="UOZ4" s="66"/>
      <c r="UPA4" s="66"/>
      <c r="UPB4" s="66"/>
      <c r="UPC4" s="66"/>
      <c r="UPD4" s="66"/>
      <c r="UPE4" s="66"/>
      <c r="UPF4" s="66"/>
      <c r="UPG4" s="66"/>
      <c r="UPH4" s="66"/>
      <c r="UPI4" s="66"/>
      <c r="UPJ4" s="66"/>
      <c r="UPK4" s="66"/>
      <c r="UPL4" s="66"/>
      <c r="UPM4" s="66"/>
      <c r="UPN4" s="66"/>
      <c r="UPO4" s="66"/>
      <c r="UPP4" s="66"/>
      <c r="UPQ4" s="66"/>
      <c r="UPR4" s="66"/>
      <c r="UPS4" s="66"/>
      <c r="UPT4" s="66"/>
      <c r="UPU4" s="66"/>
      <c r="UPV4" s="66"/>
      <c r="UPW4" s="66"/>
      <c r="UPX4" s="66"/>
      <c r="UPY4" s="66"/>
      <c r="UPZ4" s="66"/>
      <c r="UQA4" s="66"/>
      <c r="UQB4" s="66"/>
      <c r="UQC4" s="66"/>
      <c r="UQD4" s="66"/>
      <c r="UQE4" s="66"/>
      <c r="UQF4" s="66"/>
      <c r="UQG4" s="66"/>
      <c r="UQH4" s="66"/>
      <c r="UQI4" s="66"/>
      <c r="UQJ4" s="66"/>
      <c r="UQK4" s="66"/>
      <c r="UQL4" s="66"/>
      <c r="UQM4" s="66"/>
      <c r="UQN4" s="66"/>
      <c r="UQO4" s="66"/>
      <c r="UQP4" s="66"/>
      <c r="UQQ4" s="66"/>
      <c r="UQR4" s="66"/>
      <c r="UQS4" s="66"/>
      <c r="UQT4" s="66"/>
      <c r="UQU4" s="66"/>
      <c r="UQV4" s="66"/>
      <c r="UQW4" s="66"/>
      <c r="UQX4" s="66"/>
      <c r="UQY4" s="66"/>
      <c r="UQZ4" s="66"/>
      <c r="URA4" s="66"/>
      <c r="URB4" s="66"/>
      <c r="URC4" s="66"/>
      <c r="URD4" s="66"/>
      <c r="URE4" s="66"/>
      <c r="URF4" s="66"/>
      <c r="URG4" s="66"/>
      <c r="URH4" s="66"/>
      <c r="URI4" s="66"/>
      <c r="URJ4" s="66"/>
      <c r="URK4" s="66"/>
      <c r="URL4" s="66"/>
      <c r="URM4" s="66"/>
      <c r="URN4" s="66"/>
      <c r="URO4" s="66"/>
      <c r="URP4" s="66"/>
      <c r="URQ4" s="66"/>
      <c r="URR4" s="66"/>
      <c r="URS4" s="66"/>
      <c r="URT4" s="66"/>
      <c r="URU4" s="66"/>
      <c r="URV4" s="66"/>
      <c r="URW4" s="66"/>
      <c r="URX4" s="66"/>
      <c r="URY4" s="66"/>
      <c r="URZ4" s="66"/>
      <c r="USA4" s="66"/>
      <c r="USB4" s="66"/>
      <c r="USC4" s="66"/>
      <c r="USD4" s="66"/>
      <c r="USE4" s="66"/>
      <c r="USF4" s="66"/>
      <c r="USG4" s="66"/>
      <c r="USH4" s="66"/>
      <c r="USI4" s="66"/>
      <c r="USJ4" s="66"/>
      <c r="USK4" s="66"/>
      <c r="USL4" s="66"/>
      <c r="USM4" s="66"/>
      <c r="USN4" s="66"/>
      <c r="USO4" s="66"/>
      <c r="USP4" s="66"/>
      <c r="USQ4" s="66"/>
      <c r="USR4" s="66"/>
      <c r="USS4" s="66"/>
      <c r="UST4" s="66"/>
      <c r="USU4" s="66"/>
      <c r="USV4" s="66"/>
      <c r="USW4" s="66"/>
      <c r="USX4" s="66"/>
      <c r="USY4" s="66"/>
      <c r="USZ4" s="66"/>
      <c r="UTA4" s="66"/>
      <c r="UTB4" s="66"/>
      <c r="UTC4" s="66"/>
      <c r="UTD4" s="66"/>
      <c r="UTE4" s="66"/>
      <c r="UTF4" s="66"/>
      <c r="UTG4" s="66"/>
      <c r="UTH4" s="66"/>
      <c r="UTI4" s="66"/>
      <c r="UTJ4" s="66"/>
      <c r="UTK4" s="66"/>
      <c r="UTL4" s="66"/>
      <c r="UTM4" s="66"/>
      <c r="UTN4" s="66"/>
      <c r="UTO4" s="66"/>
      <c r="UTP4" s="66"/>
      <c r="UTQ4" s="66"/>
      <c r="UTR4" s="66"/>
      <c r="UTS4" s="66"/>
      <c r="UTT4" s="66"/>
      <c r="UTU4" s="66"/>
      <c r="UTV4" s="66"/>
      <c r="UTW4" s="66"/>
      <c r="UTX4" s="66"/>
      <c r="UTY4" s="66"/>
      <c r="UTZ4" s="66"/>
      <c r="UUA4" s="66"/>
      <c r="UUB4" s="66"/>
      <c r="UUC4" s="66"/>
      <c r="UUD4" s="66"/>
      <c r="UUE4" s="66"/>
      <c r="UUF4" s="66"/>
      <c r="UUG4" s="66"/>
      <c r="UUH4" s="66"/>
      <c r="UUI4" s="66"/>
      <c r="UUJ4" s="66"/>
      <c r="UUK4" s="66"/>
      <c r="UUL4" s="66"/>
      <c r="UUM4" s="66"/>
      <c r="UUN4" s="66"/>
      <c r="UUO4" s="66"/>
      <c r="UUP4" s="66"/>
      <c r="UUQ4" s="66"/>
      <c r="UUR4" s="66"/>
      <c r="UUS4" s="66"/>
      <c r="UUT4" s="66"/>
      <c r="UUU4" s="66"/>
      <c r="UUV4" s="66"/>
      <c r="UUW4" s="66"/>
      <c r="UUX4" s="66"/>
      <c r="UUY4" s="66"/>
      <c r="UUZ4" s="66"/>
      <c r="UVA4" s="66"/>
      <c r="UVB4" s="66"/>
      <c r="UVC4" s="66"/>
      <c r="UVD4" s="66"/>
      <c r="UVE4" s="66"/>
      <c r="UVF4" s="66"/>
      <c r="UVG4" s="66"/>
      <c r="UVH4" s="66"/>
      <c r="UVI4" s="66"/>
      <c r="UVJ4" s="66"/>
      <c r="UVK4" s="66"/>
      <c r="UVL4" s="66"/>
      <c r="UVM4" s="66"/>
      <c r="UVN4" s="66"/>
      <c r="UVO4" s="66"/>
      <c r="UVP4" s="66"/>
      <c r="UVQ4" s="66"/>
      <c r="UVR4" s="66"/>
      <c r="UVS4" s="66"/>
      <c r="UVT4" s="66"/>
      <c r="UVU4" s="66"/>
      <c r="UVV4" s="66"/>
      <c r="UVW4" s="66"/>
      <c r="UVX4" s="66"/>
      <c r="UVY4" s="66"/>
      <c r="UVZ4" s="66"/>
      <c r="UWA4" s="66"/>
      <c r="UWB4" s="66"/>
      <c r="UWC4" s="66"/>
      <c r="UWD4" s="66"/>
      <c r="UWE4" s="66"/>
      <c r="UWF4" s="66"/>
      <c r="UWG4" s="66"/>
      <c r="UWH4" s="66"/>
      <c r="UWI4" s="66"/>
      <c r="UWJ4" s="66"/>
      <c r="UWK4" s="66"/>
      <c r="UWL4" s="66"/>
      <c r="UWM4" s="66"/>
      <c r="UWN4" s="66"/>
      <c r="UWO4" s="66"/>
      <c r="UWP4" s="66"/>
      <c r="UWQ4" s="66"/>
      <c r="UWR4" s="66"/>
      <c r="UWS4" s="66"/>
      <c r="UWT4" s="66"/>
      <c r="UWU4" s="66"/>
      <c r="UWV4" s="66"/>
      <c r="UWW4" s="66"/>
      <c r="UWX4" s="66"/>
      <c r="UWY4" s="66"/>
      <c r="UWZ4" s="66"/>
      <c r="UXA4" s="66"/>
      <c r="UXB4" s="66"/>
      <c r="UXC4" s="66"/>
      <c r="UXD4" s="66"/>
      <c r="UXE4" s="66"/>
      <c r="UXF4" s="66"/>
      <c r="UXG4" s="66"/>
      <c r="UXH4" s="66"/>
      <c r="UXI4" s="66"/>
      <c r="UXJ4" s="66"/>
      <c r="UXK4" s="66"/>
      <c r="UXL4" s="66"/>
      <c r="UXM4" s="66"/>
      <c r="UXN4" s="66"/>
      <c r="UXO4" s="66"/>
      <c r="UXP4" s="66"/>
      <c r="UXQ4" s="66"/>
      <c r="UXR4" s="66"/>
      <c r="UXS4" s="66"/>
      <c r="UXT4" s="66"/>
      <c r="UXU4" s="66"/>
      <c r="UXV4" s="66"/>
      <c r="UXW4" s="66"/>
      <c r="UXX4" s="66"/>
      <c r="UXY4" s="66"/>
      <c r="UXZ4" s="66"/>
      <c r="UYA4" s="66"/>
      <c r="UYB4" s="66"/>
      <c r="UYC4" s="66"/>
      <c r="UYD4" s="66"/>
      <c r="UYE4" s="66"/>
      <c r="UYF4" s="66"/>
      <c r="UYG4" s="66"/>
      <c r="UYH4" s="66"/>
      <c r="UYI4" s="66"/>
      <c r="UYJ4" s="66"/>
      <c r="UYK4" s="66"/>
      <c r="UYL4" s="66"/>
      <c r="UYM4" s="66"/>
      <c r="UYN4" s="66"/>
      <c r="UYO4" s="66"/>
      <c r="UYP4" s="66"/>
      <c r="UYQ4" s="66"/>
      <c r="UYR4" s="66"/>
      <c r="UYS4" s="66"/>
      <c r="UYT4" s="66"/>
      <c r="UYU4" s="66"/>
      <c r="UYV4" s="66"/>
      <c r="UYW4" s="66"/>
      <c r="UYX4" s="66"/>
      <c r="UYY4" s="66"/>
      <c r="UYZ4" s="66"/>
      <c r="UZA4" s="66"/>
      <c r="UZB4" s="66"/>
      <c r="UZC4" s="66"/>
      <c r="UZD4" s="66"/>
      <c r="UZE4" s="66"/>
      <c r="UZF4" s="66"/>
      <c r="UZG4" s="66"/>
      <c r="UZH4" s="66"/>
      <c r="UZI4" s="66"/>
      <c r="UZJ4" s="66"/>
      <c r="UZK4" s="66"/>
      <c r="UZL4" s="66"/>
      <c r="UZM4" s="66"/>
      <c r="UZN4" s="66"/>
      <c r="UZO4" s="66"/>
      <c r="UZP4" s="66"/>
      <c r="UZQ4" s="66"/>
      <c r="UZR4" s="66"/>
      <c r="UZS4" s="66"/>
      <c r="UZT4" s="66"/>
      <c r="UZU4" s="66"/>
      <c r="UZV4" s="66"/>
      <c r="UZW4" s="66"/>
      <c r="UZX4" s="66"/>
      <c r="UZY4" s="66"/>
      <c r="UZZ4" s="66"/>
      <c r="VAA4" s="66"/>
      <c r="VAB4" s="66"/>
      <c r="VAC4" s="66"/>
      <c r="VAD4" s="66"/>
      <c r="VAE4" s="66"/>
      <c r="VAF4" s="66"/>
      <c r="VAG4" s="66"/>
      <c r="VAH4" s="66"/>
      <c r="VAI4" s="66"/>
      <c r="VAJ4" s="66"/>
      <c r="VAK4" s="66"/>
      <c r="VAL4" s="66"/>
      <c r="VAM4" s="66"/>
      <c r="VAN4" s="66"/>
      <c r="VAO4" s="66"/>
      <c r="VAP4" s="66"/>
      <c r="VAQ4" s="66"/>
      <c r="VAR4" s="66"/>
      <c r="VAS4" s="66"/>
      <c r="VAT4" s="66"/>
      <c r="VAU4" s="66"/>
      <c r="VAV4" s="66"/>
      <c r="VAW4" s="66"/>
      <c r="VAX4" s="66"/>
      <c r="VAY4" s="66"/>
      <c r="VAZ4" s="66"/>
      <c r="VBA4" s="66"/>
      <c r="VBB4" s="66"/>
      <c r="VBC4" s="66"/>
      <c r="VBD4" s="66"/>
      <c r="VBE4" s="66"/>
      <c r="VBF4" s="66"/>
      <c r="VBG4" s="66"/>
      <c r="VBH4" s="66"/>
      <c r="VBI4" s="66"/>
      <c r="VBJ4" s="66"/>
      <c r="VBK4" s="66"/>
      <c r="VBL4" s="66"/>
      <c r="VBM4" s="66"/>
      <c r="VBN4" s="66"/>
      <c r="VBO4" s="66"/>
      <c r="VBP4" s="66"/>
      <c r="VBQ4" s="66"/>
      <c r="VBR4" s="66"/>
      <c r="VBS4" s="66"/>
      <c r="VBT4" s="66"/>
      <c r="VBU4" s="66"/>
      <c r="VBV4" s="66"/>
      <c r="VBW4" s="66"/>
      <c r="VBX4" s="66"/>
      <c r="VBY4" s="66"/>
      <c r="VBZ4" s="66"/>
      <c r="VCA4" s="66"/>
      <c r="VCB4" s="66"/>
      <c r="VCC4" s="66"/>
      <c r="VCD4" s="66"/>
      <c r="VCE4" s="66"/>
      <c r="VCF4" s="66"/>
      <c r="VCG4" s="66"/>
      <c r="VCH4" s="66"/>
      <c r="VCI4" s="66"/>
      <c r="VCJ4" s="66"/>
      <c r="VCK4" s="66"/>
      <c r="VCL4" s="66"/>
      <c r="VCM4" s="66"/>
      <c r="VCN4" s="66"/>
      <c r="VCO4" s="66"/>
      <c r="VCP4" s="66"/>
      <c r="VCQ4" s="66"/>
      <c r="VCR4" s="66"/>
      <c r="VCS4" s="66"/>
      <c r="VCT4" s="66"/>
      <c r="VCU4" s="66"/>
      <c r="VCV4" s="66"/>
      <c r="VCW4" s="66"/>
      <c r="VCX4" s="66"/>
      <c r="VCY4" s="66"/>
      <c r="VCZ4" s="66"/>
      <c r="VDA4" s="66"/>
      <c r="VDB4" s="66"/>
      <c r="VDC4" s="66"/>
      <c r="VDD4" s="66"/>
      <c r="VDE4" s="66"/>
      <c r="VDF4" s="66"/>
      <c r="VDG4" s="66"/>
      <c r="VDH4" s="66"/>
      <c r="VDI4" s="66"/>
      <c r="VDJ4" s="66"/>
      <c r="VDK4" s="66"/>
      <c r="VDL4" s="66"/>
      <c r="VDM4" s="66"/>
      <c r="VDN4" s="66"/>
      <c r="VDO4" s="66"/>
      <c r="VDP4" s="66"/>
      <c r="VDQ4" s="66"/>
      <c r="VDR4" s="66"/>
      <c r="VDS4" s="66"/>
      <c r="VDT4" s="66"/>
      <c r="VDU4" s="66"/>
      <c r="VDV4" s="66"/>
      <c r="VDW4" s="66"/>
      <c r="VDX4" s="66"/>
      <c r="VDY4" s="66"/>
      <c r="VDZ4" s="66"/>
      <c r="VEA4" s="66"/>
      <c r="VEB4" s="66"/>
      <c r="VEC4" s="66"/>
      <c r="VED4" s="66"/>
      <c r="VEE4" s="66"/>
      <c r="VEF4" s="66"/>
      <c r="VEG4" s="66"/>
      <c r="VEH4" s="66"/>
      <c r="VEI4" s="66"/>
      <c r="VEJ4" s="66"/>
      <c r="VEK4" s="66"/>
      <c r="VEL4" s="66"/>
      <c r="VEM4" s="66"/>
      <c r="VEN4" s="66"/>
      <c r="VEO4" s="66"/>
      <c r="VEP4" s="66"/>
      <c r="VEQ4" s="66"/>
      <c r="VER4" s="66"/>
      <c r="VES4" s="66"/>
      <c r="VET4" s="66"/>
      <c r="VEU4" s="66"/>
      <c r="VEV4" s="66"/>
      <c r="VEW4" s="66"/>
      <c r="VEX4" s="66"/>
      <c r="VEY4" s="66"/>
      <c r="VEZ4" s="66"/>
      <c r="VFA4" s="66"/>
      <c r="VFB4" s="66"/>
      <c r="VFC4" s="66"/>
      <c r="VFD4" s="66"/>
      <c r="VFE4" s="66"/>
      <c r="VFF4" s="66"/>
      <c r="VFG4" s="66"/>
      <c r="VFH4" s="66"/>
      <c r="VFI4" s="66"/>
      <c r="VFJ4" s="66"/>
      <c r="VFK4" s="66"/>
      <c r="VFL4" s="66"/>
      <c r="VFM4" s="66"/>
      <c r="VFN4" s="66"/>
      <c r="VFO4" s="66"/>
      <c r="VFP4" s="66"/>
      <c r="VFQ4" s="66"/>
      <c r="VFR4" s="66"/>
      <c r="VFS4" s="66"/>
      <c r="VFT4" s="66"/>
      <c r="VFU4" s="66"/>
      <c r="VFV4" s="66"/>
      <c r="VFW4" s="66"/>
      <c r="VFX4" s="66"/>
      <c r="VFY4" s="66"/>
      <c r="VFZ4" s="66"/>
      <c r="VGA4" s="66"/>
      <c r="VGB4" s="66"/>
      <c r="VGC4" s="66"/>
      <c r="VGD4" s="66"/>
      <c r="VGE4" s="66"/>
      <c r="VGF4" s="66"/>
      <c r="VGG4" s="66"/>
      <c r="VGH4" s="66"/>
      <c r="VGI4" s="66"/>
      <c r="VGJ4" s="66"/>
      <c r="VGK4" s="66"/>
      <c r="VGL4" s="66"/>
      <c r="VGM4" s="66"/>
      <c r="VGN4" s="66"/>
      <c r="VGO4" s="66"/>
      <c r="VGP4" s="66"/>
      <c r="VGQ4" s="66"/>
      <c r="VGR4" s="66"/>
      <c r="VGS4" s="66"/>
      <c r="VGT4" s="66"/>
      <c r="VGU4" s="66"/>
      <c r="VGV4" s="66"/>
      <c r="VGW4" s="66"/>
      <c r="VGX4" s="66"/>
      <c r="VGY4" s="66"/>
      <c r="VGZ4" s="66"/>
      <c r="VHA4" s="66"/>
      <c r="VHB4" s="66"/>
      <c r="VHC4" s="66"/>
      <c r="VHD4" s="66"/>
      <c r="VHE4" s="66"/>
      <c r="VHF4" s="66"/>
      <c r="VHG4" s="66"/>
      <c r="VHH4" s="66"/>
      <c r="VHI4" s="66"/>
      <c r="VHJ4" s="66"/>
      <c r="VHK4" s="66"/>
      <c r="VHL4" s="66"/>
      <c r="VHM4" s="66"/>
      <c r="VHN4" s="66"/>
      <c r="VHO4" s="66"/>
      <c r="VHP4" s="66"/>
      <c r="VHQ4" s="66"/>
      <c r="VHR4" s="66"/>
      <c r="VHS4" s="66"/>
      <c r="VHT4" s="66"/>
      <c r="VHU4" s="66"/>
      <c r="VHV4" s="66"/>
      <c r="VHW4" s="66"/>
      <c r="VHX4" s="66"/>
      <c r="VHY4" s="66"/>
      <c r="VHZ4" s="66"/>
      <c r="VIA4" s="66"/>
      <c r="VIB4" s="66"/>
      <c r="VIC4" s="66"/>
      <c r="VID4" s="66"/>
      <c r="VIE4" s="66"/>
      <c r="VIF4" s="66"/>
      <c r="VIG4" s="66"/>
      <c r="VIH4" s="66"/>
      <c r="VII4" s="66"/>
      <c r="VIJ4" s="66"/>
      <c r="VIK4" s="66"/>
      <c r="VIL4" s="66"/>
      <c r="VIM4" s="66"/>
      <c r="VIN4" s="66"/>
      <c r="VIO4" s="66"/>
      <c r="VIP4" s="66"/>
      <c r="VIQ4" s="66"/>
      <c r="VIR4" s="66"/>
      <c r="VIS4" s="66"/>
      <c r="VIT4" s="66"/>
      <c r="VIU4" s="66"/>
      <c r="VIV4" s="66"/>
      <c r="VIW4" s="66"/>
      <c r="VIX4" s="66"/>
      <c r="VIY4" s="66"/>
      <c r="VIZ4" s="66"/>
      <c r="VJA4" s="66"/>
      <c r="VJB4" s="66"/>
      <c r="VJC4" s="66"/>
      <c r="VJD4" s="66"/>
      <c r="VJE4" s="66"/>
      <c r="VJF4" s="66"/>
      <c r="VJG4" s="66"/>
      <c r="VJH4" s="66"/>
      <c r="VJI4" s="66"/>
      <c r="VJJ4" s="66"/>
      <c r="VJK4" s="66"/>
      <c r="VJL4" s="66"/>
      <c r="VJM4" s="66"/>
      <c r="VJN4" s="66"/>
      <c r="VJO4" s="66"/>
      <c r="VJP4" s="66"/>
      <c r="VJQ4" s="66"/>
      <c r="VJR4" s="66"/>
      <c r="VJS4" s="66"/>
      <c r="VJT4" s="66"/>
      <c r="VJU4" s="66"/>
      <c r="VJV4" s="66"/>
      <c r="VJW4" s="66"/>
      <c r="VJX4" s="66"/>
      <c r="VJY4" s="66"/>
      <c r="VJZ4" s="66"/>
      <c r="VKA4" s="66"/>
      <c r="VKB4" s="66"/>
      <c r="VKC4" s="66"/>
      <c r="VKD4" s="66"/>
      <c r="VKE4" s="66"/>
      <c r="VKF4" s="66"/>
      <c r="VKG4" s="66"/>
      <c r="VKH4" s="66"/>
      <c r="VKI4" s="66"/>
      <c r="VKJ4" s="66"/>
      <c r="VKK4" s="66"/>
      <c r="VKL4" s="66"/>
      <c r="VKM4" s="66"/>
      <c r="VKN4" s="66"/>
      <c r="VKO4" s="66"/>
      <c r="VKP4" s="66"/>
      <c r="VKQ4" s="66"/>
      <c r="VKR4" s="66"/>
      <c r="VKS4" s="66"/>
      <c r="VKT4" s="66"/>
      <c r="VKU4" s="66"/>
      <c r="VKV4" s="66"/>
      <c r="VKW4" s="66"/>
      <c r="VKX4" s="66"/>
      <c r="VKY4" s="66"/>
      <c r="VKZ4" s="66"/>
      <c r="VLA4" s="66"/>
      <c r="VLB4" s="66"/>
      <c r="VLC4" s="66"/>
      <c r="VLD4" s="66"/>
      <c r="VLE4" s="66"/>
      <c r="VLF4" s="66"/>
      <c r="VLG4" s="66"/>
      <c r="VLH4" s="66"/>
      <c r="VLI4" s="66"/>
      <c r="VLJ4" s="66"/>
      <c r="VLK4" s="66"/>
      <c r="VLL4" s="66"/>
      <c r="VLM4" s="66"/>
      <c r="VLN4" s="66"/>
      <c r="VLO4" s="66"/>
      <c r="VLP4" s="66"/>
      <c r="VLQ4" s="66"/>
      <c r="VLR4" s="66"/>
      <c r="VLS4" s="66"/>
      <c r="VLT4" s="66"/>
      <c r="VLU4" s="66"/>
      <c r="VLV4" s="66"/>
      <c r="VLW4" s="66"/>
      <c r="VLX4" s="66"/>
      <c r="VLY4" s="66"/>
      <c r="VLZ4" s="66"/>
      <c r="VMA4" s="66"/>
      <c r="VMB4" s="66"/>
      <c r="VMC4" s="66"/>
      <c r="VMD4" s="66"/>
      <c r="VME4" s="66"/>
      <c r="VMF4" s="66"/>
      <c r="VMG4" s="66"/>
      <c r="VMH4" s="66"/>
      <c r="VMI4" s="66"/>
      <c r="VMJ4" s="66"/>
      <c r="VMK4" s="66"/>
      <c r="VML4" s="66"/>
      <c r="VMM4" s="66"/>
      <c r="VMN4" s="66"/>
      <c r="VMO4" s="66"/>
      <c r="VMP4" s="66"/>
      <c r="VMQ4" s="66"/>
      <c r="VMR4" s="66"/>
      <c r="VMS4" s="66"/>
      <c r="VMT4" s="66"/>
      <c r="VMU4" s="66"/>
      <c r="VMV4" s="66"/>
      <c r="VMW4" s="66"/>
      <c r="VMX4" s="66"/>
      <c r="VMY4" s="66"/>
      <c r="VMZ4" s="66"/>
      <c r="VNA4" s="66"/>
      <c r="VNB4" s="66"/>
      <c r="VNC4" s="66"/>
      <c r="VND4" s="66"/>
      <c r="VNE4" s="66"/>
      <c r="VNF4" s="66"/>
      <c r="VNG4" s="66"/>
      <c r="VNH4" s="66"/>
      <c r="VNI4" s="66"/>
      <c r="VNJ4" s="66"/>
      <c r="VNK4" s="66"/>
      <c r="VNL4" s="66"/>
      <c r="VNM4" s="66"/>
      <c r="VNN4" s="66"/>
      <c r="VNO4" s="66"/>
      <c r="VNP4" s="66"/>
      <c r="VNQ4" s="66"/>
      <c r="VNR4" s="66"/>
      <c r="VNS4" s="66"/>
      <c r="VNT4" s="66"/>
      <c r="VNU4" s="66"/>
      <c r="VNV4" s="66"/>
      <c r="VNW4" s="66"/>
      <c r="VNX4" s="66"/>
      <c r="VNY4" s="66"/>
      <c r="VNZ4" s="66"/>
      <c r="VOA4" s="66"/>
      <c r="VOB4" s="66"/>
      <c r="VOC4" s="66"/>
      <c r="VOD4" s="66"/>
      <c r="VOE4" s="66"/>
      <c r="VOF4" s="66"/>
      <c r="VOG4" s="66"/>
      <c r="VOH4" s="66"/>
      <c r="VOI4" s="66"/>
      <c r="VOJ4" s="66"/>
      <c r="VOK4" s="66"/>
      <c r="VOL4" s="66"/>
      <c r="VOM4" s="66"/>
      <c r="VON4" s="66"/>
      <c r="VOO4" s="66"/>
      <c r="VOP4" s="66"/>
      <c r="VOQ4" s="66"/>
      <c r="VOR4" s="66"/>
      <c r="VOS4" s="66"/>
      <c r="VOT4" s="66"/>
      <c r="VOU4" s="66"/>
      <c r="VOV4" s="66"/>
      <c r="VOW4" s="66"/>
      <c r="VOX4" s="66"/>
      <c r="VOY4" s="66"/>
      <c r="VOZ4" s="66"/>
      <c r="VPA4" s="66"/>
      <c r="VPB4" s="66"/>
      <c r="VPC4" s="66"/>
      <c r="VPD4" s="66"/>
      <c r="VPE4" s="66"/>
      <c r="VPF4" s="66"/>
      <c r="VPG4" s="66"/>
      <c r="VPH4" s="66"/>
      <c r="VPI4" s="66"/>
      <c r="VPJ4" s="66"/>
      <c r="VPK4" s="66"/>
      <c r="VPL4" s="66"/>
      <c r="VPM4" s="66"/>
      <c r="VPN4" s="66"/>
      <c r="VPO4" s="66"/>
      <c r="VPP4" s="66"/>
      <c r="VPQ4" s="66"/>
      <c r="VPR4" s="66"/>
      <c r="VPS4" s="66"/>
      <c r="VPT4" s="66"/>
      <c r="VPU4" s="66"/>
      <c r="VPV4" s="66"/>
      <c r="VPW4" s="66"/>
      <c r="VPX4" s="66"/>
      <c r="VPY4" s="66"/>
      <c r="VPZ4" s="66"/>
      <c r="VQA4" s="66"/>
      <c r="VQB4" s="66"/>
      <c r="VQC4" s="66"/>
      <c r="VQD4" s="66"/>
      <c r="VQE4" s="66"/>
      <c r="VQF4" s="66"/>
      <c r="VQG4" s="66"/>
      <c r="VQH4" s="66"/>
      <c r="VQI4" s="66"/>
      <c r="VQJ4" s="66"/>
      <c r="VQK4" s="66"/>
      <c r="VQL4" s="66"/>
      <c r="VQM4" s="66"/>
      <c r="VQN4" s="66"/>
      <c r="VQO4" s="66"/>
      <c r="VQP4" s="66"/>
      <c r="VQQ4" s="66"/>
      <c r="VQR4" s="66"/>
      <c r="VQS4" s="66"/>
      <c r="VQT4" s="66"/>
      <c r="VQU4" s="66"/>
      <c r="VQV4" s="66"/>
      <c r="VQW4" s="66"/>
      <c r="VQX4" s="66"/>
      <c r="VQY4" s="66"/>
      <c r="VQZ4" s="66"/>
      <c r="VRA4" s="66"/>
      <c r="VRB4" s="66"/>
      <c r="VRC4" s="66"/>
      <c r="VRD4" s="66"/>
      <c r="VRE4" s="66"/>
      <c r="VRF4" s="66"/>
      <c r="VRG4" s="66"/>
      <c r="VRH4" s="66"/>
      <c r="VRI4" s="66"/>
      <c r="VRJ4" s="66"/>
      <c r="VRK4" s="66"/>
      <c r="VRL4" s="66"/>
      <c r="VRM4" s="66"/>
      <c r="VRN4" s="66"/>
      <c r="VRO4" s="66"/>
      <c r="VRP4" s="66"/>
      <c r="VRQ4" s="66"/>
      <c r="VRR4" s="66"/>
      <c r="VRS4" s="66"/>
      <c r="VRT4" s="66"/>
      <c r="VRU4" s="66"/>
      <c r="VRV4" s="66"/>
      <c r="VRW4" s="66"/>
      <c r="VRX4" s="66"/>
      <c r="VRY4" s="66"/>
      <c r="VRZ4" s="66"/>
      <c r="VSA4" s="66"/>
      <c r="VSB4" s="66"/>
      <c r="VSC4" s="66"/>
      <c r="VSD4" s="66"/>
      <c r="VSE4" s="66"/>
      <c r="VSF4" s="66"/>
      <c r="VSG4" s="66"/>
      <c r="VSH4" s="66"/>
      <c r="VSI4" s="66"/>
      <c r="VSJ4" s="66"/>
      <c r="VSK4" s="66"/>
      <c r="VSL4" s="66"/>
      <c r="VSM4" s="66"/>
      <c r="VSN4" s="66"/>
      <c r="VSO4" s="66"/>
      <c r="VSP4" s="66"/>
      <c r="VSQ4" s="66"/>
      <c r="VSR4" s="66"/>
      <c r="VSS4" s="66"/>
      <c r="VST4" s="66"/>
      <c r="VSU4" s="66"/>
      <c r="VSV4" s="66"/>
      <c r="VSW4" s="66"/>
      <c r="VSX4" s="66"/>
      <c r="VSY4" s="66"/>
      <c r="VSZ4" s="66"/>
      <c r="VTA4" s="66"/>
      <c r="VTB4" s="66"/>
      <c r="VTC4" s="66"/>
      <c r="VTD4" s="66"/>
      <c r="VTE4" s="66"/>
      <c r="VTF4" s="66"/>
      <c r="VTG4" s="66"/>
      <c r="VTH4" s="66"/>
      <c r="VTI4" s="66"/>
      <c r="VTJ4" s="66"/>
      <c r="VTK4" s="66"/>
      <c r="VTL4" s="66"/>
      <c r="VTM4" s="66"/>
      <c r="VTN4" s="66"/>
      <c r="VTO4" s="66"/>
      <c r="VTP4" s="66"/>
      <c r="VTQ4" s="66"/>
      <c r="VTR4" s="66"/>
      <c r="VTS4" s="66"/>
      <c r="VTT4" s="66"/>
      <c r="VTU4" s="66"/>
      <c r="VTV4" s="66"/>
      <c r="VTW4" s="66"/>
      <c r="VTX4" s="66"/>
      <c r="VTY4" s="66"/>
      <c r="VTZ4" s="66"/>
      <c r="VUA4" s="66"/>
      <c r="VUB4" s="66"/>
      <c r="VUC4" s="66"/>
      <c r="VUD4" s="66"/>
      <c r="VUE4" s="66"/>
      <c r="VUF4" s="66"/>
      <c r="VUG4" s="66"/>
      <c r="VUH4" s="66"/>
      <c r="VUI4" s="66"/>
      <c r="VUJ4" s="66"/>
      <c r="VUK4" s="66"/>
      <c r="VUL4" s="66"/>
      <c r="VUM4" s="66"/>
      <c r="VUN4" s="66"/>
      <c r="VUO4" s="66"/>
      <c r="VUP4" s="66"/>
      <c r="VUQ4" s="66"/>
      <c r="VUR4" s="66"/>
      <c r="VUS4" s="66"/>
      <c r="VUT4" s="66"/>
      <c r="VUU4" s="66"/>
      <c r="VUV4" s="66"/>
      <c r="VUW4" s="66"/>
      <c r="VUX4" s="66"/>
      <c r="VUY4" s="66"/>
      <c r="VUZ4" s="66"/>
      <c r="VVA4" s="66"/>
      <c r="VVB4" s="66"/>
      <c r="VVC4" s="66"/>
      <c r="VVD4" s="66"/>
      <c r="VVE4" s="66"/>
      <c r="VVF4" s="66"/>
      <c r="VVG4" s="66"/>
      <c r="VVH4" s="66"/>
      <c r="VVI4" s="66"/>
      <c r="VVJ4" s="66"/>
      <c r="VVK4" s="66"/>
      <c r="VVL4" s="66"/>
      <c r="VVM4" s="66"/>
      <c r="VVN4" s="66"/>
      <c r="VVO4" s="66"/>
      <c r="VVP4" s="66"/>
      <c r="VVQ4" s="66"/>
      <c r="VVR4" s="66"/>
      <c r="VVS4" s="66"/>
      <c r="VVT4" s="66"/>
      <c r="VVU4" s="66"/>
      <c r="VVV4" s="66"/>
      <c r="VVW4" s="66"/>
      <c r="VVX4" s="66"/>
      <c r="VVY4" s="66"/>
      <c r="VVZ4" s="66"/>
      <c r="VWA4" s="66"/>
      <c r="VWB4" s="66"/>
      <c r="VWC4" s="66"/>
      <c r="VWD4" s="66"/>
      <c r="VWE4" s="66"/>
      <c r="VWF4" s="66"/>
      <c r="VWG4" s="66"/>
      <c r="VWH4" s="66"/>
      <c r="VWI4" s="66"/>
      <c r="VWJ4" s="66"/>
      <c r="VWK4" s="66"/>
      <c r="VWL4" s="66"/>
      <c r="VWM4" s="66"/>
      <c r="VWN4" s="66"/>
      <c r="VWO4" s="66"/>
      <c r="VWP4" s="66"/>
      <c r="VWQ4" s="66"/>
      <c r="VWR4" s="66"/>
      <c r="VWS4" s="66"/>
      <c r="VWT4" s="66"/>
      <c r="VWU4" s="66"/>
      <c r="VWV4" s="66"/>
      <c r="VWW4" s="66"/>
      <c r="VWX4" s="66"/>
      <c r="VWY4" s="66"/>
      <c r="VWZ4" s="66"/>
      <c r="VXA4" s="66"/>
      <c r="VXB4" s="66"/>
      <c r="VXC4" s="66"/>
      <c r="VXD4" s="66"/>
      <c r="VXE4" s="66"/>
      <c r="VXF4" s="66"/>
      <c r="VXG4" s="66"/>
      <c r="VXH4" s="66"/>
      <c r="VXI4" s="66"/>
      <c r="VXJ4" s="66"/>
      <c r="VXK4" s="66"/>
      <c r="VXL4" s="66"/>
      <c r="VXM4" s="66"/>
      <c r="VXN4" s="66"/>
      <c r="VXO4" s="66"/>
      <c r="VXP4" s="66"/>
      <c r="VXQ4" s="66"/>
      <c r="VXR4" s="66"/>
      <c r="VXS4" s="66"/>
      <c r="VXT4" s="66"/>
      <c r="VXU4" s="66"/>
      <c r="VXV4" s="66"/>
      <c r="VXW4" s="66"/>
      <c r="VXX4" s="66"/>
      <c r="VXY4" s="66"/>
      <c r="VXZ4" s="66"/>
      <c r="VYA4" s="66"/>
      <c r="VYB4" s="66"/>
      <c r="VYC4" s="66"/>
      <c r="VYD4" s="66"/>
      <c r="VYE4" s="66"/>
      <c r="VYF4" s="66"/>
      <c r="VYG4" s="66"/>
      <c r="VYH4" s="66"/>
      <c r="VYI4" s="66"/>
      <c r="VYJ4" s="66"/>
      <c r="VYK4" s="66"/>
      <c r="VYL4" s="66"/>
      <c r="VYM4" s="66"/>
      <c r="VYN4" s="66"/>
      <c r="VYO4" s="66"/>
      <c r="VYP4" s="66"/>
      <c r="VYQ4" s="66"/>
      <c r="VYR4" s="66"/>
      <c r="VYS4" s="66"/>
      <c r="VYT4" s="66"/>
      <c r="VYU4" s="66"/>
      <c r="VYV4" s="66"/>
      <c r="VYW4" s="66"/>
      <c r="VYX4" s="66"/>
      <c r="VYY4" s="66"/>
      <c r="VYZ4" s="66"/>
      <c r="VZA4" s="66"/>
      <c r="VZB4" s="66"/>
      <c r="VZC4" s="66"/>
      <c r="VZD4" s="66"/>
      <c r="VZE4" s="66"/>
      <c r="VZF4" s="66"/>
      <c r="VZG4" s="66"/>
      <c r="VZH4" s="66"/>
      <c r="VZI4" s="66"/>
      <c r="VZJ4" s="66"/>
      <c r="VZK4" s="66"/>
      <c r="VZL4" s="66"/>
      <c r="VZM4" s="66"/>
      <c r="VZN4" s="66"/>
      <c r="VZO4" s="66"/>
      <c r="VZP4" s="66"/>
      <c r="VZQ4" s="66"/>
      <c r="VZR4" s="66"/>
      <c r="VZS4" s="66"/>
      <c r="VZT4" s="66"/>
      <c r="VZU4" s="66"/>
      <c r="VZV4" s="66"/>
      <c r="VZW4" s="66"/>
      <c r="VZX4" s="66"/>
      <c r="VZY4" s="66"/>
      <c r="VZZ4" s="66"/>
      <c r="WAA4" s="66"/>
      <c r="WAB4" s="66"/>
      <c r="WAC4" s="66"/>
      <c r="WAD4" s="66"/>
      <c r="WAE4" s="66"/>
      <c r="WAF4" s="66"/>
      <c r="WAG4" s="66"/>
      <c r="WAH4" s="66"/>
      <c r="WAI4" s="66"/>
      <c r="WAJ4" s="66"/>
      <c r="WAK4" s="66"/>
      <c r="WAL4" s="66"/>
      <c r="WAM4" s="66"/>
      <c r="WAN4" s="66"/>
      <c r="WAO4" s="66"/>
      <c r="WAP4" s="66"/>
      <c r="WAQ4" s="66"/>
      <c r="WAR4" s="66"/>
      <c r="WAS4" s="66"/>
      <c r="WAT4" s="66"/>
      <c r="WAU4" s="66"/>
      <c r="WAV4" s="66"/>
      <c r="WAW4" s="66"/>
      <c r="WAX4" s="66"/>
      <c r="WAY4" s="66"/>
      <c r="WAZ4" s="66"/>
      <c r="WBA4" s="66"/>
      <c r="WBB4" s="66"/>
      <c r="WBC4" s="66"/>
      <c r="WBD4" s="66"/>
      <c r="WBE4" s="66"/>
      <c r="WBF4" s="66"/>
      <c r="WBG4" s="66"/>
      <c r="WBH4" s="66"/>
      <c r="WBI4" s="66"/>
      <c r="WBJ4" s="66"/>
      <c r="WBK4" s="66"/>
      <c r="WBL4" s="66"/>
      <c r="WBM4" s="66"/>
      <c r="WBN4" s="66"/>
      <c r="WBO4" s="66"/>
      <c r="WBP4" s="66"/>
      <c r="WBQ4" s="66"/>
      <c r="WBR4" s="66"/>
      <c r="WBS4" s="66"/>
      <c r="WBT4" s="66"/>
      <c r="WBU4" s="66"/>
      <c r="WBV4" s="66"/>
      <c r="WBW4" s="66"/>
      <c r="WBX4" s="66"/>
      <c r="WBY4" s="66"/>
      <c r="WBZ4" s="66"/>
      <c r="WCA4" s="66"/>
      <c r="WCB4" s="66"/>
      <c r="WCC4" s="66"/>
      <c r="WCD4" s="66"/>
      <c r="WCE4" s="66"/>
      <c r="WCF4" s="66"/>
      <c r="WCG4" s="66"/>
      <c r="WCH4" s="66"/>
      <c r="WCI4" s="66"/>
      <c r="WCJ4" s="66"/>
      <c r="WCK4" s="66"/>
      <c r="WCL4" s="66"/>
      <c r="WCM4" s="66"/>
      <c r="WCN4" s="66"/>
      <c r="WCO4" s="66"/>
      <c r="WCP4" s="66"/>
      <c r="WCQ4" s="66"/>
      <c r="WCR4" s="66"/>
      <c r="WCS4" s="66"/>
      <c r="WCT4" s="66"/>
      <c r="WCU4" s="66"/>
      <c r="WCV4" s="66"/>
      <c r="WCW4" s="66"/>
      <c r="WCX4" s="66"/>
      <c r="WCY4" s="66"/>
      <c r="WCZ4" s="66"/>
      <c r="WDA4" s="66"/>
      <c r="WDB4" s="66"/>
      <c r="WDC4" s="66"/>
      <c r="WDD4" s="66"/>
      <c r="WDE4" s="66"/>
      <c r="WDF4" s="66"/>
      <c r="WDG4" s="66"/>
      <c r="WDH4" s="66"/>
      <c r="WDI4" s="66"/>
      <c r="WDJ4" s="66"/>
      <c r="WDK4" s="66"/>
      <c r="WDL4" s="66"/>
      <c r="WDM4" s="66"/>
      <c r="WDN4" s="66"/>
      <c r="WDO4" s="66"/>
      <c r="WDP4" s="66"/>
      <c r="WDQ4" s="66"/>
      <c r="WDR4" s="66"/>
      <c r="WDS4" s="66"/>
      <c r="WDT4" s="66"/>
      <c r="WDU4" s="66"/>
      <c r="WDV4" s="66"/>
      <c r="WDW4" s="66"/>
      <c r="WDX4" s="66"/>
      <c r="WDY4" s="66"/>
      <c r="WDZ4" s="66"/>
      <c r="WEA4" s="66"/>
      <c r="WEB4" s="66"/>
      <c r="WEC4" s="66"/>
      <c r="WED4" s="66"/>
      <c r="WEE4" s="66"/>
      <c r="WEF4" s="66"/>
      <c r="WEG4" s="66"/>
      <c r="WEH4" s="66"/>
      <c r="WEI4" s="66"/>
      <c r="WEJ4" s="66"/>
      <c r="WEK4" s="66"/>
      <c r="WEL4" s="66"/>
      <c r="WEM4" s="66"/>
      <c r="WEN4" s="66"/>
      <c r="WEO4" s="66"/>
      <c r="WEP4" s="66"/>
      <c r="WEQ4" s="66"/>
      <c r="WER4" s="66"/>
      <c r="WES4" s="66"/>
      <c r="WET4" s="66"/>
      <c r="WEU4" s="66"/>
      <c r="WEV4" s="66"/>
      <c r="WEW4" s="66"/>
      <c r="WEX4" s="66"/>
      <c r="WEY4" s="66"/>
      <c r="WEZ4" s="66"/>
      <c r="WFA4" s="66"/>
      <c r="WFB4" s="66"/>
      <c r="WFC4" s="66"/>
      <c r="WFD4" s="66"/>
      <c r="WFE4" s="66"/>
      <c r="WFF4" s="66"/>
      <c r="WFG4" s="66"/>
      <c r="WFH4" s="66"/>
      <c r="WFI4" s="66"/>
      <c r="WFJ4" s="66"/>
      <c r="WFK4" s="66"/>
      <c r="WFL4" s="66"/>
      <c r="WFM4" s="66"/>
      <c r="WFN4" s="66"/>
      <c r="WFO4" s="66"/>
      <c r="WFP4" s="66"/>
      <c r="WFQ4" s="66"/>
      <c r="WFR4" s="66"/>
      <c r="WFS4" s="66"/>
      <c r="WFT4" s="66"/>
      <c r="WFU4" s="66"/>
      <c r="WFV4" s="66"/>
      <c r="WFW4" s="66"/>
      <c r="WFX4" s="66"/>
      <c r="WFY4" s="66"/>
      <c r="WFZ4" s="66"/>
      <c r="WGA4" s="66"/>
      <c r="WGB4" s="66"/>
      <c r="WGC4" s="66"/>
      <c r="WGD4" s="66"/>
      <c r="WGE4" s="66"/>
      <c r="WGF4" s="66"/>
      <c r="WGG4" s="66"/>
      <c r="WGH4" s="66"/>
      <c r="WGI4" s="66"/>
      <c r="WGJ4" s="66"/>
      <c r="WGK4" s="66"/>
      <c r="WGL4" s="66"/>
      <c r="WGM4" s="66"/>
      <c r="WGN4" s="66"/>
      <c r="WGO4" s="66"/>
      <c r="WGP4" s="66"/>
      <c r="WGQ4" s="66"/>
      <c r="WGR4" s="66"/>
      <c r="WGS4" s="66"/>
      <c r="WGT4" s="66"/>
      <c r="WGU4" s="66"/>
      <c r="WGV4" s="66"/>
      <c r="WGW4" s="66"/>
      <c r="WGX4" s="66"/>
      <c r="WGY4" s="66"/>
      <c r="WGZ4" s="66"/>
      <c r="WHA4" s="66"/>
      <c r="WHB4" s="66"/>
      <c r="WHC4" s="66"/>
      <c r="WHD4" s="66"/>
      <c r="WHE4" s="66"/>
      <c r="WHF4" s="66"/>
      <c r="WHG4" s="66"/>
      <c r="WHH4" s="66"/>
      <c r="WHI4" s="66"/>
      <c r="WHJ4" s="66"/>
      <c r="WHK4" s="66"/>
      <c r="WHL4" s="66"/>
      <c r="WHM4" s="66"/>
      <c r="WHN4" s="66"/>
      <c r="WHO4" s="66"/>
      <c r="WHP4" s="66"/>
      <c r="WHQ4" s="66"/>
      <c r="WHR4" s="66"/>
      <c r="WHS4" s="66"/>
      <c r="WHT4" s="66"/>
      <c r="WHU4" s="66"/>
      <c r="WHV4" s="66"/>
      <c r="WHW4" s="66"/>
      <c r="WHX4" s="66"/>
      <c r="WHY4" s="66"/>
      <c r="WHZ4" s="66"/>
      <c r="WIA4" s="66"/>
      <c r="WIB4" s="66"/>
      <c r="WIC4" s="66"/>
      <c r="WID4" s="66"/>
      <c r="WIE4" s="66"/>
      <c r="WIF4" s="66"/>
      <c r="WIG4" s="66"/>
      <c r="WIH4" s="66"/>
      <c r="WII4" s="66"/>
      <c r="WIJ4" s="66"/>
      <c r="WIK4" s="66"/>
      <c r="WIL4" s="66"/>
      <c r="WIM4" s="66"/>
      <c r="WIN4" s="66"/>
      <c r="WIO4" s="66"/>
      <c r="WIP4" s="66"/>
      <c r="WIQ4" s="66"/>
      <c r="WIR4" s="66"/>
      <c r="WIS4" s="66"/>
      <c r="WIT4" s="66"/>
      <c r="WIU4" s="66"/>
      <c r="WIV4" s="66"/>
      <c r="WIW4" s="66"/>
      <c r="WIX4" s="66"/>
      <c r="WIY4" s="66"/>
      <c r="WIZ4" s="66"/>
      <c r="WJA4" s="66"/>
      <c r="WJB4" s="66"/>
      <c r="WJC4" s="66"/>
      <c r="WJD4" s="66"/>
      <c r="WJE4" s="66"/>
      <c r="WJF4" s="66"/>
      <c r="WJG4" s="66"/>
      <c r="WJH4" s="66"/>
      <c r="WJI4" s="66"/>
      <c r="WJJ4" s="66"/>
      <c r="WJK4" s="66"/>
      <c r="WJL4" s="66"/>
      <c r="WJM4" s="66"/>
      <c r="WJN4" s="66"/>
      <c r="WJO4" s="66"/>
      <c r="WJP4" s="66"/>
      <c r="WJQ4" s="66"/>
      <c r="WJR4" s="66"/>
      <c r="WJS4" s="66"/>
      <c r="WJT4" s="66"/>
      <c r="WJU4" s="66"/>
      <c r="WJV4" s="66"/>
      <c r="WJW4" s="66"/>
      <c r="WJX4" s="66"/>
      <c r="WJY4" s="66"/>
      <c r="WJZ4" s="66"/>
      <c r="WKA4" s="66"/>
      <c r="WKB4" s="66"/>
      <c r="WKC4" s="66"/>
      <c r="WKD4" s="66"/>
      <c r="WKE4" s="66"/>
      <c r="WKF4" s="66"/>
      <c r="WKG4" s="66"/>
      <c r="WKH4" s="66"/>
      <c r="WKI4" s="66"/>
      <c r="WKJ4" s="66"/>
      <c r="WKK4" s="66"/>
      <c r="WKL4" s="66"/>
      <c r="WKM4" s="66"/>
      <c r="WKN4" s="66"/>
      <c r="WKO4" s="66"/>
      <c r="WKP4" s="66"/>
      <c r="WKQ4" s="66"/>
      <c r="WKR4" s="66"/>
      <c r="WKS4" s="66"/>
      <c r="WKT4" s="66"/>
      <c r="WKU4" s="66"/>
      <c r="WKV4" s="66"/>
      <c r="WKW4" s="66"/>
      <c r="WKX4" s="66"/>
      <c r="WKY4" s="66"/>
      <c r="WKZ4" s="66"/>
      <c r="WLA4" s="66"/>
      <c r="WLB4" s="66"/>
      <c r="WLC4" s="66"/>
      <c r="WLD4" s="66"/>
      <c r="WLE4" s="66"/>
      <c r="WLF4" s="66"/>
      <c r="WLG4" s="66"/>
      <c r="WLH4" s="66"/>
      <c r="WLI4" s="66"/>
      <c r="WLJ4" s="66"/>
      <c r="WLK4" s="66"/>
      <c r="WLL4" s="66"/>
      <c r="WLM4" s="66"/>
      <c r="WLN4" s="66"/>
      <c r="WLO4" s="66"/>
      <c r="WLP4" s="66"/>
      <c r="WLQ4" s="66"/>
      <c r="WLR4" s="66"/>
      <c r="WLS4" s="66"/>
      <c r="WLT4" s="66"/>
      <c r="WLU4" s="66"/>
      <c r="WLV4" s="66"/>
      <c r="WLW4" s="66"/>
      <c r="WLX4" s="66"/>
      <c r="WLY4" s="66"/>
      <c r="WLZ4" s="66"/>
      <c r="WMA4" s="66"/>
      <c r="WMB4" s="66"/>
      <c r="WMC4" s="66"/>
      <c r="WMD4" s="66"/>
      <c r="WME4" s="66"/>
      <c r="WMF4" s="66"/>
      <c r="WMG4" s="66"/>
      <c r="WMH4" s="66"/>
      <c r="WMI4" s="66"/>
      <c r="WMJ4" s="66"/>
      <c r="WMK4" s="66"/>
      <c r="WML4" s="66"/>
      <c r="WMM4" s="66"/>
      <c r="WMN4" s="66"/>
      <c r="WMO4" s="66"/>
      <c r="WMP4" s="66"/>
      <c r="WMQ4" s="66"/>
      <c r="WMR4" s="66"/>
      <c r="WMS4" s="66"/>
      <c r="WMT4" s="66"/>
      <c r="WMU4" s="66"/>
      <c r="WMV4" s="66"/>
      <c r="WMW4" s="66"/>
      <c r="WMX4" s="66"/>
      <c r="WMY4" s="66"/>
      <c r="WMZ4" s="66"/>
      <c r="WNA4" s="66"/>
      <c r="WNB4" s="66"/>
      <c r="WNC4" s="66"/>
      <c r="WND4" s="66"/>
      <c r="WNE4" s="66"/>
      <c r="WNF4" s="66"/>
      <c r="WNG4" s="66"/>
      <c r="WNH4" s="66"/>
      <c r="WNI4" s="66"/>
      <c r="WNJ4" s="66"/>
      <c r="WNK4" s="66"/>
      <c r="WNL4" s="66"/>
      <c r="WNM4" s="66"/>
      <c r="WNN4" s="66"/>
      <c r="WNO4" s="66"/>
      <c r="WNP4" s="66"/>
      <c r="WNQ4" s="66"/>
      <c r="WNR4" s="66"/>
      <c r="WNS4" s="66"/>
      <c r="WNT4" s="66"/>
      <c r="WNU4" s="66"/>
      <c r="WNV4" s="66"/>
      <c r="WNW4" s="66"/>
      <c r="WNX4" s="66"/>
      <c r="WNY4" s="66"/>
      <c r="WNZ4" s="66"/>
      <c r="WOA4" s="66"/>
      <c r="WOB4" s="66"/>
      <c r="WOC4" s="66"/>
      <c r="WOD4" s="66"/>
      <c r="WOE4" s="66"/>
      <c r="WOF4" s="66"/>
      <c r="WOG4" s="66"/>
      <c r="WOH4" s="66"/>
      <c r="WOI4" s="66"/>
      <c r="WOJ4" s="66"/>
      <c r="WOK4" s="66"/>
      <c r="WOL4" s="66"/>
      <c r="WOM4" s="66"/>
      <c r="WON4" s="66"/>
      <c r="WOO4" s="66"/>
      <c r="WOP4" s="66"/>
      <c r="WOQ4" s="66"/>
      <c r="WOR4" s="66"/>
      <c r="WOS4" s="66"/>
      <c r="WOT4" s="66"/>
      <c r="WOU4" s="66"/>
      <c r="WOV4" s="66"/>
      <c r="WOW4" s="66"/>
      <c r="WOX4" s="66"/>
      <c r="WOY4" s="66"/>
      <c r="WOZ4" s="66"/>
      <c r="WPA4" s="66"/>
      <c r="WPB4" s="66"/>
      <c r="WPC4" s="66"/>
      <c r="WPD4" s="66"/>
      <c r="WPE4" s="66"/>
      <c r="WPF4" s="66"/>
      <c r="WPG4" s="66"/>
      <c r="WPH4" s="66"/>
      <c r="WPI4" s="66"/>
      <c r="WPJ4" s="66"/>
      <c r="WPK4" s="66"/>
      <c r="WPL4" s="66"/>
      <c r="WPM4" s="66"/>
      <c r="WPN4" s="66"/>
      <c r="WPO4" s="66"/>
      <c r="WPP4" s="66"/>
      <c r="WPQ4" s="66"/>
      <c r="WPR4" s="66"/>
      <c r="WPS4" s="66"/>
      <c r="WPT4" s="66"/>
      <c r="WPU4" s="66"/>
      <c r="WPV4" s="66"/>
      <c r="WPW4" s="66"/>
      <c r="WPX4" s="66"/>
      <c r="WPY4" s="66"/>
      <c r="WPZ4" s="66"/>
      <c r="WQA4" s="66"/>
      <c r="WQB4" s="66"/>
      <c r="WQC4" s="66"/>
      <c r="WQD4" s="66"/>
      <c r="WQE4" s="66"/>
      <c r="WQF4" s="66"/>
      <c r="WQG4" s="66"/>
      <c r="WQH4" s="66"/>
      <c r="WQI4" s="66"/>
      <c r="WQJ4" s="66"/>
      <c r="WQK4" s="66"/>
      <c r="WQL4" s="66"/>
      <c r="WQM4" s="66"/>
      <c r="WQN4" s="66"/>
      <c r="WQO4" s="66"/>
      <c r="WQP4" s="66"/>
      <c r="WQQ4" s="66"/>
      <c r="WQR4" s="66"/>
      <c r="WQS4" s="66"/>
      <c r="WQT4" s="66"/>
      <c r="WQU4" s="66"/>
      <c r="WQV4" s="66"/>
      <c r="WQW4" s="66"/>
      <c r="WQX4" s="66"/>
      <c r="WQY4" s="66"/>
      <c r="WQZ4" s="66"/>
      <c r="WRA4" s="66"/>
      <c r="WRB4" s="66"/>
      <c r="WRC4" s="66"/>
      <c r="WRD4" s="66"/>
      <c r="WRE4" s="66"/>
      <c r="WRF4" s="66"/>
      <c r="WRG4" s="66"/>
      <c r="WRH4" s="66"/>
      <c r="WRI4" s="66"/>
      <c r="WRJ4" s="66"/>
      <c r="WRK4" s="66"/>
      <c r="WRL4" s="66"/>
      <c r="WRM4" s="66"/>
      <c r="WRN4" s="66"/>
      <c r="WRO4" s="66"/>
      <c r="WRP4" s="66"/>
      <c r="WRQ4" s="66"/>
      <c r="WRR4" s="66"/>
      <c r="WRS4" s="66"/>
      <c r="WRT4" s="66"/>
      <c r="WRU4" s="66"/>
      <c r="WRV4" s="66"/>
      <c r="WRW4" s="66"/>
      <c r="WRX4" s="66"/>
      <c r="WRY4" s="66"/>
      <c r="WRZ4" s="66"/>
      <c r="WSA4" s="66"/>
      <c r="WSB4" s="66"/>
      <c r="WSC4" s="66"/>
      <c r="WSD4" s="66"/>
      <c r="WSE4" s="66"/>
      <c r="WSF4" s="66"/>
      <c r="WSG4" s="66"/>
      <c r="WSH4" s="66"/>
      <c r="WSI4" s="66"/>
      <c r="WSJ4" s="66"/>
      <c r="WSK4" s="66"/>
      <c r="WSL4" s="66"/>
      <c r="WSM4" s="66"/>
      <c r="WSN4" s="66"/>
      <c r="WSO4" s="66"/>
      <c r="WSP4" s="66"/>
      <c r="WSQ4" s="66"/>
      <c r="WSR4" s="66"/>
      <c r="WSS4" s="66"/>
      <c r="WST4" s="66"/>
      <c r="WSU4" s="66"/>
      <c r="WSV4" s="66"/>
      <c r="WSW4" s="66"/>
      <c r="WSX4" s="66"/>
      <c r="WSY4" s="66"/>
      <c r="WSZ4" s="66"/>
      <c r="WTA4" s="66"/>
      <c r="WTB4" s="66"/>
      <c r="WTC4" s="66"/>
      <c r="WTD4" s="66"/>
      <c r="WTE4" s="66"/>
      <c r="WTF4" s="66"/>
      <c r="WTG4" s="66"/>
      <c r="WTH4" s="66"/>
      <c r="WTI4" s="66"/>
      <c r="WTJ4" s="66"/>
      <c r="WTK4" s="66"/>
      <c r="WTL4" s="66"/>
      <c r="WTM4" s="66"/>
      <c r="WTN4" s="66"/>
      <c r="WTO4" s="66"/>
      <c r="WTP4" s="66"/>
      <c r="WTQ4" s="66"/>
      <c r="WTR4" s="66"/>
      <c r="WTS4" s="66"/>
      <c r="WTT4" s="66"/>
      <c r="WTU4" s="66"/>
      <c r="WTV4" s="66"/>
      <c r="WTW4" s="66"/>
      <c r="WTX4" s="66"/>
      <c r="WTY4" s="66"/>
      <c r="WTZ4" s="66"/>
      <c r="WUA4" s="66"/>
      <c r="WUB4" s="66"/>
      <c r="WUC4" s="66"/>
      <c r="WUD4" s="66"/>
      <c r="WUE4" s="66"/>
      <c r="WUF4" s="66"/>
      <c r="WUG4" s="66"/>
      <c r="WUH4" s="66"/>
      <c r="WUI4" s="66"/>
      <c r="WUJ4" s="66"/>
      <c r="WUK4" s="66"/>
      <c r="WUL4" s="66"/>
      <c r="WUM4" s="66"/>
      <c r="WUN4" s="66"/>
      <c r="WUO4" s="66"/>
      <c r="WUP4" s="66"/>
      <c r="WUQ4" s="66"/>
      <c r="WUR4" s="66"/>
      <c r="WUS4" s="66"/>
      <c r="WUT4" s="66"/>
      <c r="WUU4" s="66"/>
      <c r="WUV4" s="66"/>
      <c r="WUW4" s="66"/>
      <c r="WUX4" s="66"/>
      <c r="WUY4" s="66"/>
      <c r="WUZ4" s="66"/>
      <c r="WVA4" s="66"/>
      <c r="WVB4" s="66"/>
      <c r="WVC4" s="66"/>
      <c r="WVD4" s="66"/>
      <c r="WVE4" s="66"/>
      <c r="WVF4" s="66"/>
      <c r="WVG4" s="66"/>
      <c r="WVH4" s="66"/>
      <c r="WVI4" s="66"/>
      <c r="WVJ4" s="66"/>
      <c r="WVK4" s="66"/>
      <c r="WVL4" s="66"/>
      <c r="WVM4" s="66"/>
      <c r="WVN4" s="66"/>
      <c r="WVO4" s="66"/>
      <c r="WVP4" s="66"/>
      <c r="WVQ4" s="66"/>
      <c r="WVR4" s="66"/>
      <c r="WVS4" s="66"/>
      <c r="WVT4" s="66"/>
      <c r="WVU4" s="66"/>
      <c r="WVV4" s="66"/>
      <c r="WVW4" s="66"/>
      <c r="WVX4" s="66"/>
      <c r="WVY4" s="66"/>
      <c r="WVZ4" s="66"/>
      <c r="WWA4" s="66"/>
      <c r="WWB4" s="66"/>
      <c r="WWC4" s="66"/>
      <c r="WWD4" s="66"/>
      <c r="WWE4" s="66"/>
      <c r="WWF4" s="66"/>
      <c r="WWG4" s="66"/>
      <c r="WWH4" s="66"/>
      <c r="WWI4" s="66"/>
      <c r="WWJ4" s="66"/>
      <c r="WWK4" s="66"/>
      <c r="WWL4" s="66"/>
      <c r="WWM4" s="66"/>
      <c r="WWN4" s="66"/>
      <c r="WWO4" s="66"/>
      <c r="WWP4" s="66"/>
      <c r="WWQ4" s="66"/>
      <c r="WWR4" s="66"/>
      <c r="WWS4" s="66"/>
      <c r="WWT4" s="66"/>
      <c r="WWU4" s="66"/>
      <c r="WWV4" s="66"/>
      <c r="WWW4" s="66"/>
      <c r="WWX4" s="66"/>
      <c r="WWY4" s="66"/>
      <c r="WWZ4" s="66"/>
      <c r="WXA4" s="66"/>
      <c r="WXB4" s="66"/>
      <c r="WXC4" s="66"/>
      <c r="WXD4" s="66"/>
      <c r="WXE4" s="66"/>
      <c r="WXF4" s="66"/>
      <c r="WXG4" s="66"/>
      <c r="WXH4" s="66"/>
      <c r="WXI4" s="66"/>
      <c r="WXJ4" s="66"/>
      <c r="WXK4" s="66"/>
      <c r="WXL4" s="66"/>
      <c r="WXM4" s="66"/>
      <c r="WXN4" s="66"/>
      <c r="WXO4" s="66"/>
      <c r="WXP4" s="66"/>
      <c r="WXQ4" s="66"/>
      <c r="WXR4" s="66"/>
      <c r="WXS4" s="66"/>
      <c r="WXT4" s="66"/>
      <c r="WXU4" s="66"/>
      <c r="WXV4" s="66"/>
      <c r="WXW4" s="66"/>
      <c r="WXX4" s="66"/>
      <c r="WXY4" s="66"/>
      <c r="WXZ4" s="66"/>
      <c r="WYA4" s="66"/>
      <c r="WYB4" s="66"/>
      <c r="WYC4" s="66"/>
      <c r="WYD4" s="66"/>
      <c r="WYE4" s="66"/>
      <c r="WYF4" s="66"/>
      <c r="WYG4" s="66"/>
      <c r="WYH4" s="66"/>
      <c r="WYI4" s="66"/>
      <c r="WYJ4" s="66"/>
      <c r="WYK4" s="66"/>
      <c r="WYL4" s="66"/>
      <c r="WYM4" s="66"/>
      <c r="WYN4" s="66"/>
      <c r="WYO4" s="66"/>
      <c r="WYP4" s="66"/>
      <c r="WYQ4" s="66"/>
      <c r="WYR4" s="66"/>
      <c r="WYS4" s="66"/>
      <c r="WYT4" s="66"/>
      <c r="WYU4" s="66"/>
      <c r="WYV4" s="66"/>
      <c r="WYW4" s="66"/>
      <c r="WYX4" s="66"/>
      <c r="WYY4" s="66"/>
      <c r="WYZ4" s="66"/>
      <c r="WZA4" s="66"/>
      <c r="WZB4" s="66"/>
      <c r="WZC4" s="66"/>
      <c r="WZD4" s="66"/>
      <c r="WZE4" s="66"/>
      <c r="WZF4" s="66"/>
      <c r="WZG4" s="66"/>
      <c r="WZH4" s="66"/>
      <c r="WZI4" s="66"/>
      <c r="WZJ4" s="66"/>
      <c r="WZK4" s="66"/>
      <c r="WZL4" s="66"/>
      <c r="WZM4" s="66"/>
      <c r="WZN4" s="66"/>
      <c r="WZO4" s="66"/>
      <c r="WZP4" s="66"/>
      <c r="WZQ4" s="66"/>
      <c r="WZR4" s="66"/>
      <c r="WZS4" s="66"/>
      <c r="WZT4" s="66"/>
      <c r="WZU4" s="66"/>
      <c r="WZV4" s="66"/>
      <c r="WZW4" s="66"/>
      <c r="WZX4" s="66"/>
      <c r="WZY4" s="66"/>
      <c r="WZZ4" s="66"/>
      <c r="XAA4" s="66"/>
      <c r="XAB4" s="66"/>
      <c r="XAC4" s="66"/>
      <c r="XAD4" s="66"/>
      <c r="XAE4" s="66"/>
      <c r="XAF4" s="66"/>
      <c r="XAG4" s="66"/>
      <c r="XAH4" s="66"/>
      <c r="XAI4" s="66"/>
      <c r="XAJ4" s="66"/>
      <c r="XAK4" s="66"/>
      <c r="XAL4" s="66"/>
      <c r="XAM4" s="66"/>
      <c r="XAN4" s="66"/>
      <c r="XAO4" s="66"/>
      <c r="XAP4" s="66"/>
      <c r="XAQ4" s="66"/>
      <c r="XAR4" s="66"/>
      <c r="XAS4" s="66"/>
      <c r="XAT4" s="66"/>
      <c r="XAU4" s="66"/>
      <c r="XAV4" s="66"/>
      <c r="XAW4" s="66"/>
      <c r="XAX4" s="66"/>
      <c r="XAY4" s="66"/>
      <c r="XAZ4" s="66"/>
      <c r="XBA4" s="66"/>
      <c r="XBB4" s="66"/>
      <c r="XBC4" s="66"/>
      <c r="XBD4" s="66"/>
      <c r="XBE4" s="66"/>
      <c r="XBF4" s="66"/>
      <c r="XBG4" s="66"/>
      <c r="XBH4" s="66"/>
      <c r="XBI4" s="66"/>
      <c r="XBJ4" s="66"/>
      <c r="XBK4" s="66"/>
      <c r="XBL4" s="66"/>
      <c r="XBM4" s="66"/>
      <c r="XBN4" s="66"/>
      <c r="XBO4" s="66"/>
      <c r="XBP4" s="66"/>
      <c r="XBQ4" s="66"/>
      <c r="XBR4" s="66"/>
      <c r="XBS4" s="66"/>
      <c r="XBT4" s="66"/>
      <c r="XBU4" s="66"/>
      <c r="XBV4" s="66"/>
      <c r="XBW4" s="66"/>
      <c r="XBX4" s="66"/>
      <c r="XBY4" s="66"/>
      <c r="XBZ4" s="66"/>
      <c r="XCA4" s="66"/>
      <c r="XCB4" s="66"/>
      <c r="XCC4" s="66"/>
      <c r="XCD4" s="66"/>
      <c r="XCE4" s="66"/>
      <c r="XCF4" s="66"/>
      <c r="XCG4" s="66"/>
      <c r="XCH4" s="66"/>
      <c r="XCI4" s="66"/>
      <c r="XCJ4" s="66"/>
      <c r="XCK4" s="66"/>
      <c r="XCL4" s="66"/>
      <c r="XCM4" s="66"/>
      <c r="XCN4" s="66"/>
      <c r="XCO4" s="66"/>
      <c r="XCP4" s="66"/>
      <c r="XCQ4" s="66"/>
      <c r="XCR4" s="66"/>
      <c r="XCS4" s="66"/>
      <c r="XCT4" s="66"/>
      <c r="XCU4" s="66"/>
      <c r="XCV4" s="66"/>
      <c r="XCW4" s="66"/>
      <c r="XCX4" s="66"/>
      <c r="XCY4" s="66"/>
      <c r="XCZ4" s="66"/>
      <c r="XDA4" s="66"/>
      <c r="XDB4" s="66"/>
      <c r="XDC4" s="66"/>
      <c r="XDD4" s="66"/>
      <c r="XDE4" s="66"/>
      <c r="XDF4" s="66"/>
      <c r="XDG4" s="66"/>
      <c r="XDH4" s="66"/>
      <c r="XDI4" s="66"/>
      <c r="XDJ4" s="66"/>
      <c r="XDK4" s="66"/>
      <c r="XDL4" s="66"/>
      <c r="XDM4" s="66"/>
      <c r="XDN4" s="66"/>
      <c r="XDO4" s="66"/>
      <c r="XDP4" s="66"/>
      <c r="XDQ4" s="66"/>
      <c r="XDR4" s="66"/>
      <c r="XDS4" s="66"/>
      <c r="XDT4" s="66"/>
      <c r="XDU4" s="66"/>
      <c r="XDV4" s="66"/>
      <c r="XDW4" s="66"/>
      <c r="XDX4" s="66"/>
      <c r="XDY4" s="66"/>
      <c r="XDZ4" s="66"/>
      <c r="XEA4" s="66"/>
      <c r="XEB4" s="66"/>
      <c r="XEC4" s="66"/>
      <c r="XED4" s="66"/>
      <c r="XEE4" s="66"/>
      <c r="XEF4" s="66"/>
      <c r="XEG4" s="66"/>
      <c r="XEH4" s="66"/>
      <c r="XEI4" s="66"/>
      <c r="XEJ4" s="66"/>
      <c r="XEK4" s="66"/>
      <c r="XEL4" s="66"/>
      <c r="XEM4" s="66"/>
      <c r="XEN4" s="66"/>
      <c r="XEO4" s="66"/>
      <c r="XEP4" s="66"/>
      <c r="XEQ4" s="66"/>
      <c r="XER4" s="66"/>
      <c r="XES4" s="66"/>
      <c r="XET4" s="66"/>
      <c r="XEU4" s="66"/>
      <c r="XEV4" s="66"/>
      <c r="XEW4" s="66"/>
      <c r="XEX4" s="66"/>
      <c r="XEY4" s="66"/>
      <c r="XEZ4" s="66"/>
      <c r="XFA4" s="66"/>
      <c r="XFB4" s="66"/>
      <c r="XFC4" s="66"/>
      <c r="XFD4" s="66"/>
    </row>
    <row r="5" spans="1:16384" x14ac:dyDescent="0.2">
      <c r="A5" s="49"/>
    </row>
    <row r="6" spans="1:16384" ht="16.5" thickBot="1" x14ac:dyDescent="0.3">
      <c r="B6" s="39">
        <f>MAX($B$5:$B5)+1</f>
        <v>1</v>
      </c>
      <c r="C6" s="1" t="s">
        <v>99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6384" ht="12.75" thickTop="1" x14ac:dyDescent="0.2"/>
    <row r="8" spans="1:16384" ht="16.5" x14ac:dyDescent="0.25">
      <c r="C8" s="2" t="s">
        <v>100</v>
      </c>
    </row>
    <row r="10" spans="1:16384" ht="15" x14ac:dyDescent="0.25">
      <c r="D10" s="3"/>
      <c r="F10" s="51" t="s">
        <v>101</v>
      </c>
    </row>
    <row r="11" spans="1:16384" x14ac:dyDescent="0.2">
      <c r="F11" s="21" t="str">
        <f>'Simulation Example'!E12</f>
        <v>Sales (US$)</v>
      </c>
      <c r="H11" s="18" t="s">
        <v>102</v>
      </c>
    </row>
    <row r="12" spans="1:16384" x14ac:dyDescent="0.2">
      <c r="F12" s="21" t="str">
        <f>'Simulation Example'!E13</f>
        <v>Foreign Exchange (US$:A$)</v>
      </c>
    </row>
    <row r="13" spans="1:16384" x14ac:dyDescent="0.2">
      <c r="F13" s="21" t="str">
        <f>'Simulation Example'!E14</f>
        <v>Gross Margin (%)</v>
      </c>
    </row>
    <row r="14" spans="1:16384" x14ac:dyDescent="0.2">
      <c r="F14" s="21" t="str">
        <f>'Simulation Example'!M1046</f>
        <v>Gross Profit (A$)</v>
      </c>
    </row>
  </sheetData>
  <mergeCells count="1">
    <mergeCell ref="A3:E3"/>
  </mergeCells>
  <hyperlinks>
    <hyperlink ref="A3:E3" location="HL_Navigator" tooltip="Go to Navigator (Table of Contents)" display="Navigator" xr:uid="{8BDA94AE-FC51-4536-B9DF-B3E9031D550A}"/>
    <hyperlink ref="A3" location="HL_Navigator" display="Navigator" xr:uid="{CE52A3DD-B679-4442-B488-7A9EFBC92C3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32</vt:i4>
      </vt:variant>
    </vt:vector>
  </HeadingPairs>
  <TitlesOfParts>
    <vt:vector size="39" baseType="lpstr">
      <vt:lpstr>Cover</vt:lpstr>
      <vt:lpstr>Navigator</vt:lpstr>
      <vt:lpstr>Style Guide</vt:lpstr>
      <vt:lpstr>Model Parameters</vt:lpstr>
      <vt:lpstr>Normal Distributions</vt:lpstr>
      <vt:lpstr>Simulation Example</vt:lpstr>
      <vt:lpstr>Lookups</vt:lpstr>
      <vt:lpstr>Client_Name</vt:lpstr>
      <vt:lpstr>Data_Switch</vt:lpstr>
      <vt:lpstr>Days_in_Year</vt:lpstr>
      <vt:lpstr>DD_Simulations_Outputs</vt:lpstr>
      <vt:lpstr>HL_1</vt:lpstr>
      <vt:lpstr>HL_3</vt:lpstr>
      <vt:lpstr>HL_4</vt:lpstr>
      <vt:lpstr>HL_6</vt:lpstr>
      <vt:lpstr>Lookups!HL_7</vt:lpstr>
      <vt:lpstr>HL_7</vt:lpstr>
      <vt:lpstr>HL_8</vt:lpstr>
      <vt:lpstr>HL_Model_Parameters</vt:lpstr>
      <vt:lpstr>HL_Navigator</vt:lpstr>
      <vt:lpstr>LU_Simulation_Outputs</vt:lpstr>
      <vt:lpstr>Mean</vt:lpstr>
      <vt:lpstr>Mean_FX</vt:lpstr>
      <vt:lpstr>Mean_GM</vt:lpstr>
      <vt:lpstr>Mean_Sales</vt:lpstr>
      <vt:lpstr>Model_Name</vt:lpstr>
      <vt:lpstr>Months_in_Half_Yr</vt:lpstr>
      <vt:lpstr>Months_in_Month</vt:lpstr>
      <vt:lpstr>Months_in_Quarter</vt:lpstr>
      <vt:lpstr>Months_in_Year</vt:lpstr>
      <vt:lpstr>Quarters_in_Year</vt:lpstr>
      <vt:lpstr>Rounding_Accuracy</vt:lpstr>
      <vt:lpstr>SD_FX</vt:lpstr>
      <vt:lpstr>SD_GM</vt:lpstr>
      <vt:lpstr>SD_Sales</vt:lpstr>
      <vt:lpstr>Standard_Deviation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dcterms:created xsi:type="dcterms:W3CDTF">2012-10-20T20:39:47Z</dcterms:created>
  <dcterms:modified xsi:type="dcterms:W3CDTF">2020-05-26T04:19:59Z</dcterms:modified>
</cp:coreProperties>
</file>