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324c464198f7307/Excel Virtually Global Files/Liam Bastick - Dynamic Charts/"/>
    </mc:Choice>
  </mc:AlternateContent>
  <xr:revisionPtr revIDLastSave="1" documentId="8_{F6B36790-ABB2-4478-8F3B-96F826256B34}" xr6:coauthVersionLast="45" xr6:coauthVersionMax="45" xr10:uidLastSave="{0C1C380A-CB86-46FE-89D1-426AFDF33D83}"/>
  <bookViews>
    <workbookView xWindow="0" yWindow="460" windowWidth="28800" windowHeight="15840" firstSheet="2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Example Data" sheetId="12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>'Model Parameters'!$A$3</definedName>
    <definedName name="HL_5">'Example Data'!$A$3</definedName>
    <definedName name="HL_6">'Error Checks'!$A$3</definedName>
    <definedName name="HL_7" localSheetId="4">'Example Data'!$A$3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8" iterate="1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" i="12" l="1"/>
  <c r="P15" i="12"/>
  <c r="P16" i="12"/>
  <c r="P17" i="12"/>
  <c r="P18" i="12"/>
  <c r="P19" i="12"/>
  <c r="P20" i="12"/>
  <c r="P21" i="12"/>
  <c r="P13" i="12"/>
  <c r="J14" i="12"/>
  <c r="N14" i="12" s="1"/>
  <c r="K14" i="12"/>
  <c r="O14" i="12" s="1"/>
  <c r="L14" i="12"/>
  <c r="J15" i="12"/>
  <c r="N15" i="12" s="1"/>
  <c r="K15" i="12"/>
  <c r="O15" i="12" s="1"/>
  <c r="L15" i="12"/>
  <c r="J16" i="12"/>
  <c r="N16" i="12" s="1"/>
  <c r="K16" i="12"/>
  <c r="O16" i="12" s="1"/>
  <c r="L16" i="12"/>
  <c r="J17" i="12"/>
  <c r="N17" i="12" s="1"/>
  <c r="K17" i="12"/>
  <c r="O17" i="12" s="1"/>
  <c r="L17" i="12"/>
  <c r="J18" i="12"/>
  <c r="N18" i="12" s="1"/>
  <c r="K18" i="12"/>
  <c r="O18" i="12" s="1"/>
  <c r="L18" i="12"/>
  <c r="J19" i="12"/>
  <c r="N19" i="12" s="1"/>
  <c r="K19" i="12"/>
  <c r="O19" i="12" s="1"/>
  <c r="L19" i="12"/>
  <c r="J20" i="12"/>
  <c r="N20" i="12" s="1"/>
  <c r="K20" i="12"/>
  <c r="O20" i="12" s="1"/>
  <c r="L20" i="12"/>
  <c r="J21" i="12"/>
  <c r="N21" i="12" s="1"/>
  <c r="K21" i="12"/>
  <c r="O21" i="12" s="1"/>
  <c r="L21" i="12"/>
  <c r="L13" i="12"/>
  <c r="K13" i="12"/>
  <c r="O13" i="12" s="1"/>
  <c r="J13" i="12"/>
  <c r="N13" i="12" s="1"/>
  <c r="F21" i="12"/>
  <c r="F20" i="12" s="1"/>
  <c r="F19" i="12" s="1"/>
  <c r="F18" i="12" s="1"/>
  <c r="F17" i="12" s="1"/>
  <c r="F16" i="12" s="1"/>
  <c r="F15" i="12" s="1"/>
  <c r="F14" i="12" s="1"/>
  <c r="F13" i="12" s="1"/>
  <c r="D10" i="12"/>
  <c r="B6" i="12"/>
  <c r="A1" i="12"/>
  <c r="A1" i="5" l="1"/>
  <c r="I37" i="4" l="1"/>
  <c r="A1" i="2" l="1"/>
  <c r="E17" i="5"/>
  <c r="I17" i="5"/>
  <c r="I4" i="12" s="1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2" s="1"/>
  <c r="B6" i="2"/>
  <c r="B15" i="2" s="1"/>
  <c r="F4" i="5" l="1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<sst xmlns="http://schemas.openxmlformats.org/spreadsheetml/2006/main" count="113" uniqueCount="81">
  <si>
    <t>Navigator</t>
  </si>
  <si>
    <t>Primary Developer:  Liam Bastick</t>
  </si>
  <si>
    <t>General Cover Notes:</t>
  </si>
  <si>
    <t>How to add complex custom number formatting to chart data labels.</t>
  </si>
  <si>
    <t>Any queries, please e-mail:</t>
  </si>
  <si>
    <t>liam.bastick@sumproduct.com</t>
  </si>
  <si>
    <t>Website:</t>
  </si>
  <si>
    <t>www.sumproduct.com</t>
  </si>
  <si>
    <t>Error Checks:</t>
  </si>
  <si>
    <t>Table of Contents</t>
  </si>
  <si>
    <t>Cover</t>
  </si>
  <si>
    <t>Style Guide</t>
  </si>
  <si>
    <t>Model Parameters</t>
  </si>
  <si>
    <t>Example Data</t>
  </si>
  <si>
    <t>Error Checks</t>
  </si>
  <si>
    <t>Formatting of Headers / Dividers</t>
  </si>
  <si>
    <t>Description</t>
  </si>
  <si>
    <t>Display</t>
  </si>
  <si>
    <t>Style Name</t>
  </si>
  <si>
    <t>Sheet Title</t>
  </si>
  <si>
    <t>Model Name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</si>
  <si>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</si>
  <si>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</si>
  <si>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</si>
  <si>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</si>
  <si>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</si>
  <si>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</si>
  <si>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</si>
  <si>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</si>
  <si>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</si>
  <si>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</si>
  <si>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</si>
  <si>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</si>
  <si>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</si>
  <si>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</si>
  <si>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</si>
  <si>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</si>
  <si>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</si>
  <si>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</si>
  <si>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</si>
  <si>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</si>
  <si>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</si>
  <si>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</si>
  <si>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</si>
  <si>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A$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</si>
  <si>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</si>
  <si>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</si>
  <si>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</si>
  <si>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</si>
  <si>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</si>
  <si>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</si>
  <si>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</si>
  <si>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</si>
  <si>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</si>
  <si>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</si>
  <si>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General</t>
  </si>
  <si>
    <t>Key Inputs</t>
  </si>
  <si>
    <t>Client Name</t>
  </si>
  <si>
    <t>SumProduct Pty Limited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</si>
  <si>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</si>
  <si>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</si>
  <si>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</si>
  <si>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</si>
  <si>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</si>
  <si>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</si>
  <si>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</si>
  <si>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</si>
  <si>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</si>
  <si>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</si>
  <si>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</si>
  <si>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</si>
  <si>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Chart Data</t>
  </si>
  <si>
    <t>Values</t>
  </si>
  <si>
    <t>Year</t>
  </si>
  <si>
    <t>Value</t>
  </si>
  <si>
    <t>Positives</t>
  </si>
  <si>
    <t>Negatives</t>
  </si>
  <si>
    <t>Zeros</t>
  </si>
  <si>
    <t>Summary of Errors</t>
  </si>
  <si>
    <t>Assumptions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</si>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</sst>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;;;"/>
    <numFmt numFmtId="170" formatCode="_(#,##0_);[Red]\(#,##0\);_(\-_);"/>
    <numFmt numFmtId="171" formatCode="_(&quot;$&quot;#,##0.0_);\(&quot;$&quot;#,##0.0\);_(&quot;-&quot;_)"/>
    <numFmt numFmtId="172" formatCode="_(#,##0.0_);\(#,##0.0\);_(&quot;-&quot;_)"/>
    <numFmt numFmtId="173" formatCode="&quot;Row &quot;###0"/>
    <numFmt numFmtId="174" formatCode="#,##0."/>
    <numFmt numFmtId="175" formatCode="_(#,##0_);\(#,##0\);_(\-_)"/>
    <numFmt numFmtId="176" formatCode="_(#,##0.00_);\(#,##0.00\);_(\-_._0_0_)"/>
    <numFmt numFmtId="177" formatCode="&quot;$&quot;* _(#,##0.00_);&quot;$&quot;* \(#,##0.00\);&quot;$&quot;* _(\-_._0_0_)"/>
    <numFmt numFmtId="178" formatCode="&quot;$&quot;* _(#,##0_);&quot;$&quot;* \(#,##0\);&quot;$&quot;* _(\-_)"/>
    <numFmt numFmtId="179" formatCode="[$-C09]dd\ mmm\ yy;@"/>
    <numFmt numFmtId="180" formatCode="mmm\ yy"/>
    <numFmt numFmtId="181" formatCode="[$-C09]d\ mmm\ yy;@"/>
    <numFmt numFmtId="182" formatCode="[Blue]0;[Red]\-0;\-;@"/>
  </numFmts>
  <fonts count="32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1" fontId="23" fillId="0" borderId="0" applyFill="0" applyBorder="0" applyProtection="0">
      <alignment horizontal="center"/>
    </xf>
    <xf numFmtId="180" fontId="24" fillId="0" borderId="0" applyFill="0" applyBorder="0" applyProtection="0">
      <alignment horizontal="center"/>
    </xf>
    <xf numFmtId="169" fontId="1" fillId="5" borderId="4" applyAlignment="0"/>
    <xf numFmtId="166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5" applyNumberFormat="0" applyAlignment="0"/>
    <xf numFmtId="41" fontId="1" fillId="0" borderId="6" applyNumberFormat="0" applyFont="0" applyFill="0" applyAlignment="0"/>
    <xf numFmtId="170" fontId="1" fillId="0" borderId="7" applyNumberFormat="0" applyFont="0" applyFill="0" applyAlignment="0" applyProtection="0"/>
    <xf numFmtId="0" fontId="6" fillId="0" borderId="0"/>
    <xf numFmtId="0" fontId="31" fillId="0" borderId="8" applyNumberFormat="0" applyFill="0" applyBorder="0"/>
    <xf numFmtId="170" fontId="1" fillId="0" borderId="0" applyFont="0" applyFill="0" applyBorder="0" applyAlignment="0" applyProtection="0"/>
    <xf numFmtId="0" fontId="23" fillId="7" borderId="2" applyNumberFormat="0" applyAlignment="0" applyProtection="0"/>
    <xf numFmtId="0" fontId="7" fillId="0" borderId="0" applyNumberFormat="0" applyFill="0" applyBorder="0" applyAlignment="0" applyProtection="0"/>
    <xf numFmtId="171" fontId="8" fillId="0" borderId="0" applyFill="0" applyBorder="0">
      <alignment horizontal="right" vertical="center"/>
    </xf>
    <xf numFmtId="172" fontId="8" fillId="0" borderId="0" applyFill="0" applyBorder="0">
      <alignment horizontal="right" vertical="center"/>
    </xf>
    <xf numFmtId="173" fontId="28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29" fillId="0" borderId="0" applyNumberFormat="0" applyFill="0" applyBorder="0" applyProtection="0"/>
    <xf numFmtId="0" fontId="30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4" fontId="16" fillId="3" borderId="1"/>
  </cellStyleXfs>
  <cellXfs count="57">
    <xf numFmtId="0" fontId="0" fillId="0" borderId="0" xfId="0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8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26" fillId="0" borderId="0" xfId="8" applyAlignment="1">
      <alignment horizontal="right"/>
      <protection locked="0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1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9" fontId="1" fillId="5" borderId="4" xfId="18"/>
    <xf numFmtId="166" fontId="2" fillId="2" borderId="2" xfId="19">
      <alignment horizontal="center"/>
      <protection locked="0"/>
    </xf>
    <xf numFmtId="0" fontId="27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3" fillId="7" borderId="2" xfId="27"/>
    <xf numFmtId="0" fontId="7" fillId="0" borderId="0" xfId="28"/>
    <xf numFmtId="173" fontId="28" fillId="7" borderId="4" xfId="31">
      <alignment horizontal="center"/>
    </xf>
    <xf numFmtId="41" fontId="0" fillId="8" borderId="5" xfId="32" applyFont="1"/>
    <xf numFmtId="0" fontId="29" fillId="0" borderId="0" xfId="34"/>
    <xf numFmtId="0" fontId="30" fillId="9" borderId="9" xfId="35">
      <protection locked="0"/>
    </xf>
    <xf numFmtId="170" fontId="0" fillId="0" borderId="0" xfId="26" applyFont="1"/>
    <xf numFmtId="9" fontId="0" fillId="0" borderId="0" xfId="5" applyFont="1"/>
    <xf numFmtId="166" fontId="2" fillId="10" borderId="2" xfId="0" applyNumberFormat="1" applyFont="1" applyFill="1" applyBorder="1" applyAlignment="1" applyProtection="1">
      <alignment horizontal="center"/>
      <protection locked="0"/>
    </xf>
    <xf numFmtId="180" fontId="24" fillId="0" borderId="0" xfId="17">
      <alignment horizontal="center"/>
    </xf>
    <xf numFmtId="0" fontId="3" fillId="0" borderId="0" xfId="15"/>
    <xf numFmtId="167" fontId="16" fillId="3" borderId="1" xfId="10" applyNumberFormat="1"/>
    <xf numFmtId="174" fontId="16" fillId="3" borderId="1" xfId="41"/>
    <xf numFmtId="175" fontId="0" fillId="0" borderId="0" xfId="2" applyNumberFormat="1" applyFont="1"/>
    <xf numFmtId="176" fontId="0" fillId="0" borderId="0" xfId="1" applyNumberFormat="1" applyFont="1"/>
    <xf numFmtId="177" fontId="0" fillId="0" borderId="0" xfId="3" applyNumberFormat="1" applyFont="1"/>
    <xf numFmtId="178" fontId="0" fillId="0" borderId="0" xfId="4" applyNumberFormat="1" applyFont="1"/>
    <xf numFmtId="179" fontId="23" fillId="0" borderId="0" xfId="16" applyNumberFormat="1">
      <alignment horizontal="center"/>
    </xf>
    <xf numFmtId="0" fontId="0" fillId="0" borderId="0" xfId="0"/>
    <xf numFmtId="0" fontId="23" fillId="7" borderId="2" xfId="27" applyAlignment="1">
      <alignment horizontal="center"/>
    </xf>
    <xf numFmtId="182" fontId="25" fillId="4" borderId="4" xfId="14" applyNumberFormat="1" applyAlignment="1">
      <alignment horizontal="center" vertical="center"/>
      <protection locked="0"/>
    </xf>
    <xf numFmtId="171" fontId="23" fillId="0" borderId="3" xfId="13" applyNumberFormat="1" applyAlignment="1">
      <alignment horizontal="right" vertical="center"/>
    </xf>
    <xf numFmtId="0" fontId="26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26" fillId="0" borderId="0" xfId="8" applyAlignment="1">
      <alignment horizontal="left"/>
      <protection locked="0"/>
    </xf>
    <xf numFmtId="0" fontId="0" fillId="0" borderId="0" xfId="0" applyAlignment="1"/>
    <xf numFmtId="0" fontId="13" fillId="11" borderId="0" xfId="33" applyAlignment="1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 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4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83" formatCode="[Blue][&gt;=1000000]#,##0.0,,&quot;m&quot;;[Blue]#,##0.00,&quot;k&quot;"/>
    </dxf>
    <dxf>
      <numFmt numFmtId="184" formatCode="[Blue]_(#,##0.00%_);[Red]\(#,##0.00%\);\-"/>
    </dxf>
    <dxf>
      <numFmt numFmtId="185" formatCode="[Red][&lt;=-1000000]\(#,##0,,&quot;m&quot;\);[Red]\(#,##0,&quot;k&quot;\)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'Example Data'!$A$1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Data'!$J$12</c:f>
              <c:strCache>
                <c:ptCount val="1"/>
                <c:pt idx="0">
                  <c:v>Positives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tx>
                <c:strRef>
                  <c:f>'Example Data'!$N$13</c:f>
                  <c:strCache>
                    <c:ptCount val="1"/>
                    <c:pt idx="0">
                      <c:v>#N/A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{0C4B53DC-EA30-49D3-9038-3D6DA468F9A1}</c15:txfldGUID>
                      <c15:f>'Example Data'!$N$13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FD98-409A-95B3-4FAF9B81AABE}"/>
                </c:ext>
              </c:extLst>
            </c:dLbl>
            <c:dLbl>
              <c:idx val="1"/>
              <c:tx>
                <c:strRef>
                  <c:f>'Example Data'!$N$14</c:f>
                  <c:strCache>
                    <c:ptCount val="1"/>
                    <c:pt idx="0">
                      <c:v>3845454,00,,m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{0E043193-B210-4D0B-957C-EA88DF08DC2A}</c15:txfldGUID>
                      <c15:f>'Example Data'!$N$14</c15:f>
                      <c15:dlblFieldTableCache>
                        <c:ptCount val="1"/>
                        <c:pt idx="0">
                          <c:v>3845454,00,,m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D98-409A-95B3-4FAF9B81AABE}"/>
                </c:ext>
              </c:extLst>
            </c:dLbl>
            <c:dLbl>
              <c:idx val="2"/>
              <c:tx>
                <c:strRef>
                  <c:f>'Example Data'!$N$15</c:f>
                  <c:strCache>
                    <c:ptCount val="1"/>
                    <c:pt idx="0">
                      <c:v>999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{5BC11286-8BEA-4438-97B8-39E1E0F6BABF}</c15:txfldGUID>
                      <c15:f>'Example Data'!$N$15</c15:f>
                      <c15:dlblFieldTableCache>
                        <c:ptCount val="1"/>
                        <c:pt idx="0">
                          <c:v>999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FD98-409A-95B3-4FAF9B81AABE}"/>
                </c:ext>
              </c:extLst>
            </c:dLbl>
            <c:dLbl>
              <c:idx val="3"/>
              <c:tx>
                <c:strRef>
                  <c:f>'Example Data'!$N$16</c:f>
                  <c:strCache>
                    <c:ptCount val="1"/>
                    <c:pt idx="0">
                      <c:v>987654,000,k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{695087D0-7FCD-4ADE-AF4C-070609EDE41E}</c15:txfldGUID>
                      <c15:f>'Example Data'!$N$16</c15:f>
                      <c15:dlblFieldTableCache>
                        <c:ptCount val="1"/>
                        <c:pt idx="0">
                          <c:v>987654,000,k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FD98-409A-95B3-4FAF9B81AABE}"/>
                </c:ext>
              </c:extLst>
            </c:dLbl>
            <c:dLbl>
              <c:idx val="4"/>
              <c:tx>
                <c:strRef>
                  <c:f>'Example Data'!$N$17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{6925D562-BFF9-4E83-A224-77C9BF71636D}</c15:txfldGUID>
                      <c15:f>'Example Data'!$N$17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FD98-409A-95B3-4FAF9B81AABE}"/>
                </c:ext>
              </c:extLst>
            </c:dLbl>
            <c:dLbl>
              <c:idx val="5"/>
              <c:tx>
                <c:strRef>
                  <c:f>'Example Data'!$N$18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{62FFFE73-1E50-47B1-89AF-5EB1C551EDF7}</c15:txfldGUID>
                      <c15:f>'Example Data'!$N$18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FD98-409A-95B3-4FAF9B81AABE}"/>
                </c:ext>
              </c:extLst>
            </c:dLbl>
            <c:dLbl>
              <c:idx val="6"/>
              <c:tx>
                <c:strRef>
                  <c:f>'Example Data'!$N$19</c:f>
                  <c:strCache>
                    <c:ptCount val="1"/>
                    <c:pt idx="0">
                      <c:v>#N/A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{597BDDEF-86B2-41D6-A3A3-34890699A1C8}</c15:txfldGUID>
                      <c15:f>'Example Data'!$N$19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FD98-409A-95B3-4FAF9B81AABE}"/>
                </c:ext>
              </c:extLst>
            </c:dLbl>
            <c:dLbl>
              <c:idx val="7"/>
              <c:tx>
                <c:strRef>
                  <c:f>'Example Data'!$N$20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{5165D832-23D0-4FF8-A0CE-8648EEC7B0FC}</c15:txfldGUID>
                      <c15:f>'Example Data'!$N$20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FD98-409A-95B3-4FAF9B81AABE}"/>
                </c:ext>
              </c:extLst>
            </c:dLbl>
            <c:dLbl>
              <c:idx val="8"/>
              <c:tx>
                <c:strRef>
                  <c:f>'Example Data'!$N$21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{54BDCFA6-410C-4B16-A2F8-142DC4AE493D}</c15:txfldGUID>
                      <c15:f>'Example Data'!$N$21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FD98-409A-95B3-4FAF9B81AA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'Example Data'!$F$13:$F$21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'Example Data'!$J$13:$J$21</c:f>
              <c:numCache>
                <c:formatCode>_("$"#,##0.0_);\("$"#,##0.0\);_("-"_)</c:formatCode>
                <c:ptCount val="9"/>
                <c:pt idx="0">
                  <c:v>#N/A</c:v>
                </c:pt>
                <c:pt idx="1">
                  <c:v>3845454</c:v>
                </c:pt>
                <c:pt idx="2">
                  <c:v>999</c:v>
                </c:pt>
                <c:pt idx="3">
                  <c:v>987654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8-409A-95B3-4FAF9B81AABE}"/>
            </c:ext>
          </c:extLst>
        </c:ser>
        <c:ser>
          <c:idx val="1"/>
          <c:order val="1"/>
          <c:tx>
            <c:strRef>
              <c:f>'Example Data'!$K$12</c:f>
              <c:strCache>
                <c:ptCount val="1"/>
                <c:pt idx="0">
                  <c:v>Negatives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tx>
                <c:strRef>
                  <c:f>'Example Data'!$O$13</c:f>
                  <c:strCache>
                    <c:ptCount val="1"/>
                    <c:pt idx="0">
                      <c:v>(050%)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{335A7978-1C57-411E-966B-B669A182479E}</c15:txfldGUID>
                      <c15:f>'Example Data'!$O$13</c15:f>
                      <c15:dlblFieldTableCache>
                        <c:ptCount val="1"/>
                        <c:pt idx="0">
                          <c:v>(050%)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FD98-409A-95B3-4FAF9B81AABE}"/>
                </c:ext>
              </c:extLst>
            </c:dLbl>
            <c:dLbl>
              <c:idx val="1"/>
              <c:tx>
                <c:strRef>
                  <c:f>'Example Data'!$O$14</c:f>
                  <c:strCache>
                    <c:ptCount val="1"/>
                    <c:pt idx="0">
                      <c:v>#N/A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{400331E5-B8D3-4F26-9179-EFED9A2DCE14}</c15:txfldGUID>
                      <c15:f>'Example Data'!$O$14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FD98-409A-95B3-4FAF9B81AABE}"/>
                </c:ext>
              </c:extLst>
            </c:dLbl>
            <c:dLbl>
              <c:idx val="2"/>
              <c:tx>
                <c:strRef>
                  <c:f>'Example Data'!$O$15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{D14C26FE-C8A2-48D4-8F89-4F0FC0005A48}</c15:txfldGUID>
                      <c15:f>'Example Data'!$O$15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FD98-409A-95B3-4FAF9B81AABE}"/>
                </c:ext>
              </c:extLst>
            </c:dLbl>
            <c:dLbl>
              <c:idx val="3"/>
              <c:tx>
                <c:strRef>
                  <c:f>'Example Data'!$O$16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{D8E110F0-4D12-4FE0-9102-D1845181FB41}</c15:txfldGUID>
                      <c15:f>'Example Data'!$O$16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FD98-409A-95B3-4FAF9B81AABE}"/>
                </c:ext>
              </c:extLst>
            </c:dLbl>
            <c:dLbl>
              <c:idx val="4"/>
              <c:tx>
                <c:strRef>
                  <c:f>'Example Data'!$O$17</c:f>
                  <c:strCache>
                    <c:ptCount val="1"/>
                    <c:pt idx="0">
                      <c:v>#N/A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{74E01A05-D942-4BA2-9501-1C8A3E67630B}</c15:txfldGUID>
                      <c15:f>'Example Data'!$O$17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FD98-409A-95B3-4FAF9B81AABE}"/>
                </c:ext>
              </c:extLst>
            </c:dLbl>
            <c:dLbl>
              <c:idx val="5"/>
              <c:tx>
                <c:strRef>
                  <c:f>'Example Data'!$O$18</c:f>
                  <c:strCache>
                    <c:ptCount val="1"/>
                    <c:pt idx="0">
                      <c:v>(010%)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{9D7AD9C3-2EB4-4F5C-B0B7-7617FB0C8DAC}</c15:txfldGUID>
                      <c15:f>'Example Data'!$O$18</c15:f>
                      <c15:dlblFieldTableCache>
                        <c:ptCount val="1"/>
                        <c:pt idx="0">
                          <c:v>(010%)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FD98-409A-95B3-4FAF9B81AABE}"/>
                </c:ext>
              </c:extLst>
            </c:dLbl>
            <c:dLbl>
              <c:idx val="6"/>
              <c:tx>
                <c:strRef>
                  <c:f>'Example Data'!$O$19</c:f>
                  <c:strCache>
                    <c:ptCount val="1"/>
                    <c:pt idx="0">
                      <c:v>-5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{1CE5C0E2-8977-4143-8293-0E5631B3DBB1}</c15:txfldGUID>
                      <c15:f>'Example Data'!$O$19</c15:f>
                      <c15:dlblFieldTableCache>
                        <c:ptCount val="1"/>
                        <c:pt idx="0">
                          <c:v>-5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FD98-409A-95B3-4FAF9B81AABE}"/>
                </c:ext>
              </c:extLst>
            </c:dLbl>
            <c:dLbl>
              <c:idx val="7"/>
              <c:tx>
                <c:strRef>
                  <c:f>'Example Data'!$O$20</c:f>
                  <c:strCache>
                    <c:ptCount val="1"/>
                    <c:pt idx="0">
                      <c:v>(787452,0,k)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{E589A29D-D1A1-4E6F-84BD-07F53B342AD4}</c15:txfldGUID>
                      <c15:f>'Example Data'!$O$20</c15:f>
                      <c15:dlblFieldTableCache>
                        <c:ptCount val="1"/>
                        <c:pt idx="0">
                          <c:v>(787452,0,k)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FD98-409A-95B3-4FAF9B81AABE}"/>
                </c:ext>
              </c:extLst>
            </c:dLbl>
            <c:dLbl>
              <c:idx val="8"/>
              <c:tx>
                <c:strRef>
                  <c:f>'Example Data'!$O$21</c:f>
                  <c:strCache>
                    <c:ptCount val="1"/>
                    <c:pt idx="0">
                      <c:v>(1234567,0,,m)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{9A936553-26D7-4452-9C65-43EF55797526}</c15:txfldGUID>
                      <c15:f>'Example Data'!$O$21</c15:f>
                      <c15:dlblFieldTableCache>
                        <c:ptCount val="1"/>
                        <c:pt idx="0">
                          <c:v>(1234567,0,,m)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FD98-409A-95B3-4FAF9B81AA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'Example Data'!$F$13:$F$21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'Example Data'!$K$13:$K$21</c:f>
              <c:numCache>
                <c:formatCode>_("$"#,##0.0_);\("$"#,##0.0\);_("-"_)</c:formatCode>
                <c:ptCount val="9"/>
                <c:pt idx="0">
                  <c:v>-0.5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-0.1</c:v>
                </c:pt>
                <c:pt idx="6">
                  <c:v>-5</c:v>
                </c:pt>
                <c:pt idx="7">
                  <c:v>-787452</c:v>
                </c:pt>
                <c:pt idx="8">
                  <c:v>-1234567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98-409A-95B3-4FAF9B81AABE}"/>
            </c:ext>
          </c:extLst>
        </c:ser>
        <c:ser>
          <c:idx val="2"/>
          <c:order val="2"/>
          <c:tx>
            <c:strRef>
              <c:f>'Example Data'!$L$12</c:f>
              <c:strCache>
                <c:ptCount val="1"/>
                <c:pt idx="0">
                  <c:v>Zeros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tx>
                <c:strRef>
                  <c:f>'Example Data'!$P$13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{09713FB3-7893-4414-A570-5A9FD1027489}</c15:txfldGUID>
                      <c15:f>'Example Data'!$P$13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FD98-409A-95B3-4FAF9B81AABE}"/>
                </c:ext>
              </c:extLst>
            </c:dLbl>
            <c:dLbl>
              <c:idx val="1"/>
              <c:tx>
                <c:strRef>
                  <c:f>'Example Data'!$P$14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{A3442157-52EC-4885-BC71-D76822FE2B1F}</c15:txfldGUID>
                      <c15:f>'Example Data'!$P$14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FD98-409A-95B3-4FAF9B81AABE}"/>
                </c:ext>
              </c:extLst>
            </c:dLbl>
            <c:dLbl>
              <c:idx val="2"/>
              <c:tx>
                <c:strRef>
                  <c:f>'Example Data'!$P$15</c:f>
                  <c:strCache>
                    <c:ptCount val="1"/>
                    <c:pt idx="0">
                      <c:v>#N/A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{4E3C3CB3-E286-45BD-8DD5-E45FB90721C9}</c15:txfldGUID>
                      <c15:f>'Example Data'!$P$15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FD98-409A-95B3-4FAF9B81AABE}"/>
                </c:ext>
              </c:extLst>
            </c:dLbl>
            <c:dLbl>
              <c:idx val="3"/>
              <c:tx>
                <c:strRef>
                  <c:f>'Example Data'!$P$16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{346D6E31-D00C-4BFA-91A8-1B21651B87CA}</c15:txfldGUID>
                      <c15:f>'Example Data'!$P$16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FD98-409A-95B3-4FAF9B81AABE}"/>
                </c:ext>
              </c:extLst>
            </c:dLbl>
            <c:dLbl>
              <c:idx val="4"/>
              <c:tx>
                <c:strRef>
                  <c:f>'Example Data'!$P$17</c:f>
                  <c:strCache>
                    <c:ptCount val="1"/>
                    <c:pt idx="0">
                      <c:v>-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{DF397C74-AF18-4C35-9225-5F969607C702}</c15:txfldGUID>
                      <c15:f>'Example Data'!$P$17</c15:f>
                      <c15:dlblFieldTableCache>
                        <c:ptCount val="1"/>
                        <c:pt idx="0">
                          <c:v>-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FD98-409A-95B3-4FAF9B81AABE}"/>
                </c:ext>
              </c:extLst>
            </c:dLbl>
            <c:dLbl>
              <c:idx val="5"/>
              <c:tx>
                <c:strRef>
                  <c:f>'Example Data'!$P$18</c:f>
                  <c:strCache>
                    <c:ptCount val="1"/>
                    <c:pt idx="0">
                      <c:v>#N/A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{9C99727D-8CE3-4A81-B54A-6B23C7D188AA}</c15:txfldGUID>
                      <c15:f>'Example Data'!$P$18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FD98-409A-95B3-4FAF9B81AABE}"/>
                </c:ext>
              </c:extLst>
            </c:dLbl>
            <c:dLbl>
              <c:idx val="6"/>
              <c:tx>
                <c:strRef>
                  <c:f>'Example Data'!$P$19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{310EF09A-04F3-4B8D-919F-6A11907BF0E6}</c15:txfldGUID>
                      <c15:f>'Example Data'!$P$19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FD98-409A-95B3-4FAF9B81AABE}"/>
                </c:ext>
              </c:extLst>
            </c:dLbl>
            <c:dLbl>
              <c:idx val="7"/>
              <c:tx>
                <c:strRef>
                  <c:f>'Example Data'!$P$20</c:f>
                  <c:strCache>
                    <c:ptCount val="1"/>
                    <c:pt idx="0">
                      <c:v>#N/A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{9886DE4E-FF5A-4D67-885B-5D6CFB80A2A0}</c15:txfldGUID>
                      <c15:f>'Example Data'!$P$20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FD98-409A-95B3-4FAF9B81AABE}"/>
                </c:ext>
              </c:extLst>
            </c:dLbl>
            <c:dLbl>
              <c:idx val="8"/>
              <c:tx>
                <c:strRef>
                  <c:f>'Example Data'!$P$21</c:f>
                  <c:strCache>
                    <c:ptCount val="1"/>
                    <c:pt idx="0">
                      <c:v>#N/A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{F93E84CF-0008-4AC6-B8BA-D0682FEEB434}</c15:txfldGUID>
                      <c15:f>'Example Data'!$P$21</c15:f>
                      <c15:dlblFieldTableCache>
                        <c:ptCount val="1"/>
                        <c:pt idx="0">
                          <c:v>#N/A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FD98-409A-95B3-4FAF9B81AA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'Example Data'!$F$13:$F$21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'Example Data'!$L$13:$L$21</c:f>
              <c:numCache>
                <c:formatCode>_("$"#,##0.0_);\("$"#,##0.0\);_("-"_)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98-409A-95B3-4FAF9B81A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1878716719"/>
        <c:axId val="595759183"/>
      </c:barChart>
      <c:catAx>
        <c:axId val="187871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759183"/>
        <c:crosses val="autoZero"/>
        <c:auto val="1"/>
        <c:lblAlgn val="ctr"/>
        <c:lblOffset val="100"/>
        <c:noMultiLvlLbl val="0"/>
      </c:catAx>
      <c:valAx>
        <c:axId val="59575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#,##0_);\(&quot;$&quot;#,##0\);_(&quot;-&quot;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8716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7</xdr:row>
      <xdr:rowOff>157162</xdr:rowOff>
    </xdr:from>
    <xdr:to>
      <xdr:col>16</xdr:col>
      <xdr:colOff>38100</xdr:colOff>
      <xdr:row>28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4A2F3D-1935-4A6C-8E80-19A88047AF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>
      <selection activeCell="A3" sqref="A3"/>
    </sheetView>
  </sheetViews>
  <sheetFormatPr defaultColWidth="9" defaultRowHeight="12"/>
  <cols>
    <col min="3" max="4" width="3.85546875" customWidth="1"/>
  </cols>
  <sheetData>
    <row r="1" spans="1:19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3" spans="1:19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5" spans="1:19" ht="20.100000000000001">
      <c r="A5" s="48"/>
      <c r="B5" s="48"/>
      <c r="C5" s="11" t="str">
        <f>Client_Name</f>
        <v>SumProduct Pty Limited</v>
      </c>
      <c r="D5" s="7"/>
      <c r="E5" s="7"/>
      <c r="F5" s="7"/>
      <c r="G5" s="7"/>
      <c r="H5" s="7"/>
      <c r="I5" s="7"/>
      <c r="J5" s="7"/>
      <c r="K5" s="48"/>
      <c r="L5" s="48"/>
      <c r="M5" s="48"/>
      <c r="N5" s="48"/>
      <c r="O5" s="48"/>
      <c r="P5" s="48"/>
      <c r="Q5" s="48"/>
      <c r="R5" s="48"/>
      <c r="S5" s="48"/>
    </row>
    <row r="6" spans="1:19" ht="18">
      <c r="A6" s="48"/>
      <c r="B6" s="48"/>
      <c r="C6" s="13" t="str">
        <f ca="1">Model_Name</f>
        <v/>
      </c>
      <c r="D6" s="7"/>
      <c r="E6" s="7"/>
      <c r="F6" s="7"/>
      <c r="G6" s="7"/>
      <c r="H6" s="7"/>
      <c r="I6" s="7"/>
      <c r="J6" s="7"/>
      <c r="K6" s="48"/>
      <c r="L6" s="48"/>
      <c r="M6" s="48"/>
      <c r="N6" s="48"/>
      <c r="O6" s="48"/>
      <c r="P6" s="48"/>
      <c r="Q6" s="48"/>
      <c r="R6" s="48"/>
      <c r="S6" s="48"/>
    </row>
    <row r="7" spans="1:19" ht="14.1">
      <c r="A7" s="48"/>
      <c r="B7" s="48"/>
      <c r="C7" s="7"/>
      <c r="D7" s="7"/>
      <c r="E7" s="7"/>
      <c r="F7" s="7"/>
      <c r="G7" s="7"/>
      <c r="H7" s="7"/>
      <c r="I7" s="7"/>
      <c r="J7" s="7"/>
      <c r="K7" s="48"/>
      <c r="L7" s="48"/>
      <c r="M7" s="48"/>
      <c r="N7" s="48"/>
      <c r="O7" s="48"/>
      <c r="P7" s="48"/>
      <c r="Q7" s="48"/>
      <c r="R7" s="48"/>
      <c r="S7" s="48"/>
    </row>
    <row r="8" spans="1:19" ht="14.1">
      <c r="A8" s="48"/>
      <c r="B8" s="48"/>
      <c r="C8" s="7"/>
      <c r="D8" s="7"/>
      <c r="E8" s="7"/>
      <c r="F8" s="7"/>
      <c r="G8" s="7"/>
      <c r="H8" s="7"/>
      <c r="I8" s="7"/>
      <c r="J8" s="7"/>
      <c r="K8" s="48"/>
      <c r="L8" s="48"/>
      <c r="M8" s="48"/>
      <c r="N8" s="48"/>
      <c r="O8" s="48"/>
      <c r="P8" s="48"/>
      <c r="Q8" s="48"/>
      <c r="R8" s="48"/>
      <c r="S8" s="48"/>
    </row>
    <row r="9" spans="1:19" ht="14.1">
      <c r="A9" s="48"/>
      <c r="B9" s="48"/>
      <c r="C9" s="7"/>
      <c r="D9" s="7"/>
      <c r="E9" s="7"/>
      <c r="F9" s="7"/>
      <c r="G9" s="7"/>
      <c r="H9" s="7"/>
      <c r="I9" s="7"/>
      <c r="J9" s="7"/>
      <c r="K9" s="48"/>
      <c r="L9" s="48"/>
      <c r="M9" s="48"/>
      <c r="N9" s="48"/>
      <c r="O9" s="48"/>
      <c r="P9" s="48"/>
      <c r="Q9" s="48"/>
      <c r="R9" s="48"/>
      <c r="S9" s="48"/>
    </row>
    <row r="10" spans="1:19" ht="14.1">
      <c r="A10" s="48"/>
      <c r="B10" s="48"/>
      <c r="C10" s="7"/>
      <c r="D10" s="7"/>
      <c r="E10" s="7"/>
      <c r="F10" s="7"/>
      <c r="G10" s="7"/>
      <c r="H10" s="7"/>
      <c r="I10" s="7"/>
      <c r="J10" s="7"/>
      <c r="K10" s="48"/>
      <c r="L10" s="48"/>
      <c r="M10" s="48"/>
      <c r="N10" s="48"/>
      <c r="O10" s="48"/>
      <c r="P10" s="48"/>
      <c r="Q10" s="48"/>
      <c r="R10" s="48"/>
      <c r="S10" s="48"/>
    </row>
    <row r="11" spans="1:19" ht="15">
      <c r="A11" s="48"/>
      <c r="B11" s="48"/>
      <c r="C11" s="7"/>
      <c r="D11" s="7"/>
      <c r="E11" s="7"/>
      <c r="F11" s="7"/>
      <c r="G11" s="7"/>
      <c r="H11" s="7"/>
      <c r="I11" s="7"/>
      <c r="J11" s="7"/>
      <c r="K11" s="48"/>
      <c r="L11" s="48"/>
      <c r="M11" s="48"/>
      <c r="N11" s="48"/>
      <c r="O11" s="48"/>
      <c r="P11" s="48"/>
      <c r="Q11" s="48"/>
      <c r="R11" s="48"/>
      <c r="S11" s="35"/>
    </row>
    <row r="12" spans="1:19" ht="14.1">
      <c r="A12" s="48"/>
      <c r="B12" s="48"/>
      <c r="C12" s="7"/>
      <c r="D12" s="7"/>
      <c r="E12" s="7"/>
      <c r="F12" s="7"/>
      <c r="G12" s="7"/>
      <c r="H12" s="7"/>
      <c r="I12" s="7"/>
      <c r="J12" s="7"/>
      <c r="K12" s="48"/>
      <c r="L12" s="48"/>
      <c r="M12" s="48"/>
      <c r="N12" s="48"/>
      <c r="O12" s="48"/>
      <c r="P12" s="48"/>
      <c r="Q12" s="48"/>
      <c r="R12" s="48"/>
      <c r="S12" s="48"/>
    </row>
    <row r="13" spans="1:19" ht="14.1">
      <c r="A13" s="48"/>
      <c r="B13" s="48"/>
      <c r="C13" s="7"/>
      <c r="D13" s="7"/>
      <c r="E13" s="7"/>
      <c r="F13" s="7"/>
      <c r="G13" s="7"/>
      <c r="H13" s="7"/>
      <c r="I13" s="7"/>
      <c r="J13" s="7"/>
      <c r="K13" s="48"/>
      <c r="L13" s="48"/>
      <c r="M13" s="48"/>
      <c r="N13" s="48"/>
      <c r="O13" s="48"/>
      <c r="P13" s="48"/>
      <c r="Q13" s="48"/>
      <c r="R13" s="48"/>
      <c r="S13" s="48"/>
    </row>
    <row r="14" spans="1:19" ht="14.1">
      <c r="A14" s="48"/>
      <c r="B14" s="48"/>
      <c r="C14" s="8" t="s">
        <v>1</v>
      </c>
      <c r="D14" s="9"/>
      <c r="E14" s="7"/>
      <c r="F14" s="7"/>
      <c r="G14" s="7"/>
      <c r="H14" s="7"/>
      <c r="I14" s="7"/>
      <c r="J14" s="7"/>
      <c r="K14" s="48"/>
      <c r="L14" s="48"/>
      <c r="M14" s="48"/>
      <c r="N14" s="48"/>
      <c r="O14" s="48"/>
      <c r="P14" s="48"/>
      <c r="Q14" s="48"/>
      <c r="R14" s="48"/>
      <c r="S14" s="48"/>
    </row>
    <row r="15" spans="1:19" ht="14.1">
      <c r="A15" s="48"/>
      <c r="B15" s="48"/>
      <c r="C15" s="9"/>
      <c r="D15" s="9"/>
      <c r="E15" s="7"/>
      <c r="F15" s="7"/>
      <c r="G15" s="7"/>
      <c r="H15" s="7"/>
      <c r="I15" s="7"/>
      <c r="J15" s="7"/>
      <c r="K15" s="48"/>
      <c r="L15" s="48"/>
      <c r="M15" s="48"/>
      <c r="N15" s="48"/>
      <c r="O15" s="48"/>
      <c r="P15" s="48"/>
      <c r="Q15" s="48"/>
      <c r="R15" s="48"/>
      <c r="S15" s="48"/>
    </row>
    <row r="16" spans="1:19" ht="14.1">
      <c r="A16" s="48"/>
      <c r="B16" s="48"/>
      <c r="C16" s="8" t="s">
        <v>2</v>
      </c>
      <c r="D16" s="9"/>
      <c r="E16" s="7"/>
      <c r="F16" s="7"/>
      <c r="G16" s="7"/>
      <c r="H16" s="7"/>
      <c r="I16" s="7"/>
      <c r="J16" s="7"/>
      <c r="K16" s="48"/>
      <c r="L16" s="48"/>
      <c r="M16" s="48"/>
      <c r="N16" s="48"/>
      <c r="O16" s="48"/>
      <c r="P16" s="48"/>
      <c r="Q16" s="48"/>
      <c r="R16" s="48"/>
      <c r="S16" s="48"/>
    </row>
    <row r="17" spans="3:10" ht="14.1">
      <c r="C17" s="51" t="s">
        <v>3</v>
      </c>
      <c r="D17" s="51"/>
      <c r="E17" s="51"/>
      <c r="F17" s="51"/>
      <c r="G17" s="51"/>
      <c r="H17" s="51"/>
      <c r="I17" s="51"/>
      <c r="J17" s="51"/>
    </row>
    <row r="18" spans="3:10" ht="14.1">
      <c r="C18" s="51"/>
      <c r="D18" s="51"/>
      <c r="E18" s="51"/>
      <c r="F18" s="51"/>
      <c r="G18" s="51"/>
      <c r="H18" s="51"/>
      <c r="I18" s="51"/>
      <c r="J18" s="51"/>
    </row>
    <row r="19" spans="3:10" ht="14.1">
      <c r="C19" s="50"/>
      <c r="D19" s="9"/>
      <c r="E19" s="7"/>
      <c r="F19" s="7"/>
      <c r="G19" s="7"/>
      <c r="H19" s="7"/>
      <c r="I19" s="7"/>
      <c r="J19" s="7"/>
    </row>
    <row r="20" spans="3:10" ht="14.1">
      <c r="C20" s="50"/>
      <c r="D20" s="9"/>
      <c r="E20" s="7"/>
      <c r="F20" s="7"/>
      <c r="G20" s="7"/>
      <c r="H20" s="7"/>
      <c r="I20" s="7"/>
      <c r="J20" s="7"/>
    </row>
    <row r="21" spans="3:10" ht="14.1">
      <c r="C21" s="50" t="s">
        <v>4</v>
      </c>
      <c r="D21" s="9"/>
      <c r="E21" s="7"/>
      <c r="F21" s="7"/>
      <c r="G21" s="52" t="s">
        <v>5</v>
      </c>
      <c r="H21" s="52"/>
      <c r="I21" s="52"/>
      <c r="J21" s="7"/>
    </row>
    <row r="22" spans="3:10" ht="14.1">
      <c r="C22" s="50" t="s">
        <v>6</v>
      </c>
      <c r="D22" s="9"/>
      <c r="E22" s="7"/>
      <c r="F22" s="7"/>
      <c r="G22" s="52" t="s">
        <v>7</v>
      </c>
      <c r="H22" s="52"/>
      <c r="I22" s="52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F9" sqref="F9"/>
    </sheetView>
  </sheetViews>
  <sheetFormatPr defaultColWidth="9" defaultRowHeight="12"/>
  <cols>
    <col min="1" max="5" width="3.85546875" customWidth="1"/>
    <col min="6" max="6" width="17.85546875" customWidth="1"/>
  </cols>
  <sheetData>
    <row r="1" spans="1:12" ht="20.100000000000001">
      <c r="A1" s="11" t="s">
        <v>0</v>
      </c>
      <c r="B1" s="48"/>
      <c r="C1" s="48"/>
      <c r="D1" s="48"/>
      <c r="E1" s="48"/>
      <c r="F1" s="10"/>
      <c r="G1" s="10"/>
      <c r="H1" s="48"/>
      <c r="I1" s="48"/>
      <c r="J1" s="48"/>
      <c r="K1" s="48"/>
      <c r="L1" s="48"/>
    </row>
    <row r="2" spans="1:12" ht="18">
      <c r="A2" s="13" t="str">
        <f ca="1">Model_Name</f>
        <v/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47" t="s">
        <v>0</v>
      </c>
      <c r="B3" s="47"/>
      <c r="C3" s="47"/>
      <c r="D3" s="47"/>
      <c r="E3" s="47"/>
      <c r="F3" s="48"/>
      <c r="G3" s="48"/>
      <c r="H3" s="48"/>
      <c r="I3" s="48"/>
      <c r="J3" s="48"/>
      <c r="K3" s="48"/>
      <c r="L3" s="48"/>
    </row>
    <row r="4" spans="1:12" ht="14.1">
      <c r="A4" s="48"/>
      <c r="B4" s="48"/>
      <c r="C4" s="48"/>
      <c r="D4" s="48"/>
      <c r="E4" s="48" t="s">
        <v>8</v>
      </c>
      <c r="F4" s="48"/>
      <c r="G4" s="21">
        <f>Overall_Error_Check</f>
        <v>0</v>
      </c>
      <c r="H4" s="48"/>
      <c r="I4" s="48"/>
      <c r="J4" s="48"/>
      <c r="K4" s="48"/>
      <c r="L4" s="48"/>
    </row>
    <row r="7" spans="1:12" ht="17.100000000000001" thickBot="1">
      <c r="A7" s="48"/>
      <c r="B7" s="37">
        <v>1</v>
      </c>
      <c r="C7" s="37" t="s">
        <v>9</v>
      </c>
      <c r="D7" s="37"/>
      <c r="E7" s="37"/>
      <c r="F7" s="37"/>
      <c r="G7" s="37"/>
      <c r="H7" s="37"/>
      <c r="I7" s="37"/>
      <c r="J7" s="37"/>
      <c r="K7" s="37"/>
      <c r="L7" s="37"/>
    </row>
    <row r="8" spans="1:12" ht="12.95" thickTop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>
      <c r="A9" s="48"/>
      <c r="B9" s="48"/>
      <c r="C9" s="48"/>
      <c r="D9" s="48"/>
      <c r="E9" s="48"/>
      <c r="F9" s="47" t="s">
        <v>10</v>
      </c>
      <c r="G9" s="48"/>
      <c r="H9" s="48"/>
      <c r="I9" s="48"/>
      <c r="J9" s="48"/>
      <c r="K9" s="48"/>
      <c r="L9" s="48"/>
    </row>
    <row r="10" spans="1:12">
      <c r="A10" s="48"/>
      <c r="B10" s="48"/>
      <c r="C10" s="48"/>
      <c r="D10" s="48"/>
      <c r="E10" s="48"/>
      <c r="F10" s="47" t="s">
        <v>11</v>
      </c>
      <c r="G10" s="48"/>
      <c r="H10" s="48"/>
      <c r="I10" s="48"/>
      <c r="J10" s="48"/>
      <c r="K10" s="48"/>
      <c r="L10" s="48"/>
    </row>
    <row r="11" spans="1:12">
      <c r="A11" s="48"/>
      <c r="B11" s="48"/>
      <c r="C11" s="48"/>
      <c r="D11" s="48"/>
      <c r="E11" s="48"/>
      <c r="F11" s="47" t="s">
        <v>12</v>
      </c>
      <c r="G11" s="48"/>
      <c r="H11" s="48"/>
      <c r="I11" s="48"/>
      <c r="J11" s="48"/>
      <c r="K11" s="48"/>
      <c r="L11" s="48"/>
    </row>
    <row r="12" spans="1:12">
      <c r="A12" s="48"/>
      <c r="B12" s="48"/>
      <c r="C12" s="48"/>
      <c r="D12" s="48"/>
      <c r="E12" s="48"/>
      <c r="F12" s="47" t="s">
        <v>13</v>
      </c>
      <c r="G12" s="48"/>
      <c r="H12" s="48"/>
      <c r="I12" s="48"/>
      <c r="J12" s="48"/>
      <c r="K12" s="48"/>
      <c r="L12" s="48"/>
    </row>
    <row r="13" spans="1:12">
      <c r="A13" s="48"/>
      <c r="B13" s="48"/>
      <c r="C13" s="48"/>
      <c r="D13" s="48"/>
      <c r="E13" s="48"/>
      <c r="F13" s="47" t="s">
        <v>14</v>
      </c>
      <c r="G13" s="48"/>
      <c r="H13" s="48"/>
      <c r="I13" s="48"/>
      <c r="J13" s="48"/>
      <c r="K13" s="48"/>
      <c r="L13" s="48"/>
    </row>
    <row r="14" spans="1:12">
      <c r="A14" s="48"/>
      <c r="B14" s="48"/>
      <c r="C14" s="48"/>
      <c r="D14" s="48"/>
      <c r="E14" s="48"/>
      <c r="F14" s="47"/>
      <c r="G14" s="48"/>
      <c r="H14" s="48"/>
      <c r="I14" s="48"/>
      <c r="J14" s="48"/>
      <c r="K14" s="48"/>
      <c r="L14" s="48"/>
    </row>
    <row r="15" spans="1:12">
      <c r="A15" s="48"/>
      <c r="B15" s="48"/>
      <c r="C15" s="48"/>
      <c r="D15" s="48"/>
      <c r="E15" s="48"/>
      <c r="F15" s="47"/>
      <c r="G15" s="48"/>
      <c r="H15" s="48"/>
      <c r="I15" s="48"/>
      <c r="J15" s="48"/>
      <c r="K15" s="48"/>
      <c r="L15" s="48"/>
    </row>
    <row r="16" spans="1:12">
      <c r="A16" s="48"/>
      <c r="B16" s="48"/>
      <c r="C16" s="48"/>
      <c r="D16" s="48"/>
      <c r="E16" s="48"/>
      <c r="F16" s="47"/>
      <c r="G16" s="48"/>
      <c r="H16" s="48"/>
      <c r="I16" s="48"/>
      <c r="J16" s="48"/>
      <c r="K16" s="48"/>
      <c r="L16" s="48"/>
    </row>
  </sheetData>
  <conditionalFormatting sqref="G4">
    <cfRule type="cellIs" dxfId="10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21E85D27-09A6-4327-AB34-994EB99C7BDB}"/>
    <hyperlink ref="F10" location="HL_3" display="Style Guide" xr:uid="{79D5DC92-0D09-4A68-9F8B-5D932EF70704}"/>
    <hyperlink ref="F11" location="HL_4" display="Model Parameters" xr:uid="{DEE3F986-75F7-4A13-BB8A-6B4975EB5682}"/>
    <hyperlink ref="F12" location="HL_5" display="Example Data" xr:uid="{3615970F-0608-4BAA-9A94-F86B421E0E74}"/>
    <hyperlink ref="F13" location="HL_6" display="Error Checks" xr:uid="{26EC3956-A9BB-4EFE-9DD3-A3D564685B45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C60" activePane="bottomLeft" state="frozen"/>
      <selection pane="bottomLeft" activeCell="C61" sqref="C61:G61"/>
    </sheetView>
  </sheetViews>
  <sheetFormatPr defaultColWidth="0" defaultRowHeight="12" outlineLevelRow="1"/>
  <cols>
    <col min="1" max="5" width="3.85546875" customWidth="1"/>
    <col min="6" max="7" width="9.140625" customWidth="1"/>
    <col min="8" max="8" width="1.85546875" customWidth="1"/>
    <col min="9" max="9" width="17.140625" bestFit="1" customWidth="1"/>
    <col min="10" max="10" width="1.85546875" customWidth="1"/>
    <col min="11" max="11" width="23.42578125" customWidth="1"/>
    <col min="12" max="13" width="9.140625" customWidth="1"/>
    <col min="14" max="14" width="1.85546875" customWidth="1"/>
    <col min="15" max="15" width="0" hidden="1" customWidth="1"/>
    <col min="16" max="16384" width="9.140625" hidden="1"/>
  </cols>
  <sheetData>
    <row r="1" spans="1:13" ht="20.100000000000001">
      <c r="A1" s="11" t="str">
        <f ca="1">IF(ISERROR(RIGHT(CELL("filename",A1),LEN(CELL("filename",A1))-FIND("]",CELL("filename",A1)))),
"",
RIGHT(CELL("filename",A1),LEN(CELL("filename",A1))-FIND("]",CELL("filename",A1))))</f>
        <v/>
      </c>
      <c r="B1" s="48"/>
      <c r="C1" s="48"/>
      <c r="D1" s="48"/>
      <c r="E1" s="48"/>
      <c r="F1" s="48"/>
      <c r="G1" s="48"/>
      <c r="H1" s="48"/>
      <c r="I1" s="48"/>
      <c r="J1" s="48"/>
      <c r="K1" s="47"/>
      <c r="L1" s="48"/>
      <c r="M1" s="48"/>
    </row>
    <row r="2" spans="1:13" ht="18">
      <c r="A2" s="13" t="str">
        <f ca="1">Model_Name</f>
        <v/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>
      <c r="A3" s="52" t="s">
        <v>0</v>
      </c>
      <c r="B3" s="52"/>
      <c r="C3" s="52"/>
      <c r="D3" s="52"/>
      <c r="E3" s="52"/>
      <c r="F3" s="48"/>
      <c r="G3" s="48"/>
      <c r="H3" s="48"/>
      <c r="I3" s="48"/>
      <c r="J3" s="48"/>
      <c r="K3" s="48"/>
      <c r="L3" s="48"/>
      <c r="M3" s="48"/>
    </row>
    <row r="4" spans="1:13" ht="14.1">
      <c r="A4" s="48"/>
      <c r="B4" s="48"/>
      <c r="C4" s="48"/>
      <c r="D4" s="48"/>
      <c r="E4" s="48" t="s">
        <v>8</v>
      </c>
      <c r="F4" s="48"/>
      <c r="G4" s="48"/>
      <c r="H4" s="48"/>
      <c r="I4" s="1">
        <f>Overall_Error_Check</f>
        <v>0</v>
      </c>
      <c r="J4" s="48"/>
      <c r="K4" s="48"/>
      <c r="L4" s="48"/>
      <c r="M4" s="48"/>
    </row>
    <row r="5" spans="1:13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7.100000000000001" thickBot="1">
      <c r="A6" s="48"/>
      <c r="B6" s="37">
        <f>MAX($B$5:$B5)+1</f>
        <v>1</v>
      </c>
      <c r="C6" s="2" t="s">
        <v>15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95" outlineLevel="1" thickTop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outlineLevel="1">
      <c r="A8" s="48"/>
      <c r="B8" s="48"/>
      <c r="C8" s="54" t="s">
        <v>16</v>
      </c>
      <c r="D8" s="54"/>
      <c r="E8" s="54"/>
      <c r="F8" s="54"/>
      <c r="G8" s="54"/>
      <c r="H8" s="49"/>
      <c r="I8" s="49" t="s">
        <v>17</v>
      </c>
      <c r="J8" s="49"/>
      <c r="K8" s="49" t="s">
        <v>18</v>
      </c>
      <c r="L8" s="48"/>
      <c r="M8" s="48"/>
    </row>
    <row r="9" spans="1:13" outlineLevel="1">
      <c r="A9" s="48"/>
      <c r="B9" s="48"/>
      <c r="C9" s="53"/>
      <c r="D9" s="53"/>
      <c r="E9" s="53"/>
      <c r="F9" s="53"/>
      <c r="G9" s="53"/>
      <c r="H9" s="48"/>
      <c r="I9" s="48"/>
      <c r="J9" s="48"/>
      <c r="K9" s="14"/>
      <c r="L9" s="48"/>
      <c r="M9" s="48"/>
    </row>
    <row r="10" spans="1:13" ht="20.100000000000001" outlineLevel="1">
      <c r="A10" s="48"/>
      <c r="B10" s="48"/>
      <c r="C10" s="53" t="s">
        <v>19</v>
      </c>
      <c r="D10" s="53"/>
      <c r="E10" s="53"/>
      <c r="F10" s="53"/>
      <c r="G10" s="53"/>
      <c r="H10" s="48"/>
      <c r="I10" s="11" t="str">
        <f>C10</f>
        <v>Sheet Title</v>
      </c>
      <c r="J10" s="48"/>
      <c r="K10" s="12" t="s">
        <v>19</v>
      </c>
      <c r="L10" s="48"/>
      <c r="M10" s="48"/>
    </row>
    <row r="11" spans="1:13" ht="18" outlineLevel="1">
      <c r="A11" s="48"/>
      <c r="B11" s="48"/>
      <c r="C11" s="53" t="s">
        <v>20</v>
      </c>
      <c r="D11" s="53"/>
      <c r="E11" s="53"/>
      <c r="F11" s="53"/>
      <c r="G11" s="53"/>
      <c r="H11" s="48"/>
      <c r="I11" s="13" t="str">
        <f>C11</f>
        <v>Model Name</v>
      </c>
      <c r="J11" s="48"/>
      <c r="K11" s="12" t="s">
        <v>20</v>
      </c>
      <c r="L11" s="48"/>
      <c r="M11" s="48"/>
    </row>
    <row r="12" spans="1:13" outlineLevel="1">
      <c r="A12" s="48"/>
      <c r="B12" s="48"/>
      <c r="C12" s="53"/>
      <c r="D12" s="53"/>
      <c r="E12" s="53"/>
      <c r="F12" s="53"/>
      <c r="G12" s="53"/>
      <c r="H12" s="48"/>
      <c r="I12" s="48"/>
      <c r="J12" s="48"/>
      <c r="K12" s="14"/>
      <c r="L12" s="48"/>
      <c r="M12" s="48"/>
    </row>
    <row r="13" spans="1:13" ht="17.100000000000001" outlineLevel="1" thickBot="1">
      <c r="A13" s="48"/>
      <c r="B13" s="48"/>
      <c r="C13" s="53" t="s">
        <v>21</v>
      </c>
      <c r="D13" s="53"/>
      <c r="E13" s="53"/>
      <c r="F13" s="53"/>
      <c r="G13" s="53"/>
      <c r="H13" s="48"/>
      <c r="I13" s="36" t="str">
        <f>C13</f>
        <v>Header 1</v>
      </c>
      <c r="J13" s="48"/>
      <c r="K13" s="12" t="s">
        <v>21</v>
      </c>
      <c r="L13" s="48"/>
      <c r="M13" s="48"/>
    </row>
    <row r="14" spans="1:13" ht="18" outlineLevel="1" thickTop="1">
      <c r="A14" s="48"/>
      <c r="B14" s="48"/>
      <c r="C14" s="53" t="s">
        <v>22</v>
      </c>
      <c r="D14" s="53"/>
      <c r="E14" s="53"/>
      <c r="F14" s="53"/>
      <c r="G14" s="53"/>
      <c r="H14" s="48"/>
      <c r="I14" s="3" t="str">
        <f>C14</f>
        <v>Header 2</v>
      </c>
      <c r="J14" s="48"/>
      <c r="K14" s="12" t="s">
        <v>22</v>
      </c>
      <c r="L14" s="48"/>
      <c r="M14" s="48"/>
    </row>
    <row r="15" spans="1:13" ht="15" outlineLevel="1">
      <c r="A15" s="48"/>
      <c r="B15" s="48"/>
      <c r="C15" s="53" t="s">
        <v>23</v>
      </c>
      <c r="D15" s="53"/>
      <c r="E15" s="53"/>
      <c r="F15" s="53"/>
      <c r="G15" s="53"/>
      <c r="H15" s="48"/>
      <c r="I15" s="4" t="str">
        <f>C15</f>
        <v>Header 3</v>
      </c>
      <c r="J15" s="48"/>
      <c r="K15" s="12" t="s">
        <v>23</v>
      </c>
      <c r="L15" s="48"/>
      <c r="M15" s="48"/>
    </row>
    <row r="16" spans="1:13" ht="15" outlineLevel="1">
      <c r="A16" s="48"/>
      <c r="B16" s="48"/>
      <c r="C16" s="53" t="s">
        <v>24</v>
      </c>
      <c r="D16" s="53"/>
      <c r="E16" s="53"/>
      <c r="F16" s="53"/>
      <c r="G16" s="53"/>
      <c r="H16" s="48"/>
      <c r="I16" s="15" t="str">
        <f>C16</f>
        <v>Header 4</v>
      </c>
      <c r="J16" s="48"/>
      <c r="K16" s="12" t="s">
        <v>24</v>
      </c>
      <c r="L16" s="48"/>
      <c r="M16" s="48"/>
    </row>
    <row r="17" spans="2:14" outlineLevel="1">
      <c r="B17" s="48"/>
      <c r="C17" s="53"/>
      <c r="D17" s="53"/>
      <c r="E17" s="53"/>
      <c r="F17" s="53"/>
      <c r="G17" s="53"/>
      <c r="H17" s="48"/>
      <c r="I17" s="48"/>
      <c r="J17" s="48"/>
      <c r="K17" s="14"/>
      <c r="L17" s="48"/>
      <c r="M17" s="48"/>
      <c r="N17" s="48"/>
    </row>
    <row r="18" spans="2:14" ht="15" outlineLevel="1">
      <c r="B18" s="48"/>
      <c r="C18" s="53" t="s">
        <v>25</v>
      </c>
      <c r="D18" s="53"/>
      <c r="E18" s="53"/>
      <c r="F18" s="53"/>
      <c r="G18" s="53"/>
      <c r="H18" s="48"/>
      <c r="I18" s="16" t="str">
        <f>C18</f>
        <v>Notes</v>
      </c>
      <c r="J18" s="48"/>
      <c r="K18" s="12" t="s">
        <v>25</v>
      </c>
      <c r="L18" s="48"/>
      <c r="M18" s="48"/>
      <c r="N18" s="48"/>
    </row>
    <row r="19" spans="2:14" outlineLevel="1">
      <c r="B19" s="48"/>
      <c r="C19" s="53"/>
      <c r="D19" s="53"/>
      <c r="E19" s="53"/>
      <c r="F19" s="53"/>
      <c r="G19" s="53"/>
      <c r="H19" s="48"/>
      <c r="I19" s="48"/>
      <c r="J19" s="48"/>
      <c r="K19" s="14"/>
      <c r="L19" s="48"/>
      <c r="M19" s="48"/>
      <c r="N19" s="16"/>
    </row>
    <row r="20" spans="2:14" ht="15" outlineLevel="1">
      <c r="B20" s="48"/>
      <c r="C20" s="53" t="s">
        <v>26</v>
      </c>
      <c r="D20" s="53"/>
      <c r="E20" s="53"/>
      <c r="F20" s="53"/>
      <c r="G20" s="53"/>
      <c r="H20" s="48"/>
      <c r="I20" s="49" t="str">
        <f>C20</f>
        <v>Table Heading</v>
      </c>
      <c r="J20" s="48"/>
      <c r="K20" s="12" t="s">
        <v>26</v>
      </c>
      <c r="L20" s="48"/>
      <c r="M20" s="48"/>
      <c r="N20" s="48"/>
    </row>
    <row r="21" spans="2:14" outlineLevel="1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</row>
    <row r="22" spans="2:14" outlineLevel="1"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2:14" ht="17.100000000000001" thickBot="1">
      <c r="B23" s="37">
        <f>MAX($B$5:$B22)+1</f>
        <v>2</v>
      </c>
      <c r="C23" s="2" t="s">
        <v>27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48"/>
    </row>
    <row r="24" spans="2:14" ht="12.95" outlineLevel="1" thickTop="1"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2:14" outlineLevel="1">
      <c r="B25" s="48"/>
      <c r="C25" s="54" t="s">
        <v>16</v>
      </c>
      <c r="D25" s="54"/>
      <c r="E25" s="54"/>
      <c r="F25" s="54"/>
      <c r="G25" s="54"/>
      <c r="H25" s="49"/>
      <c r="I25" s="49" t="s">
        <v>17</v>
      </c>
      <c r="J25" s="49"/>
      <c r="K25" s="49" t="s">
        <v>18</v>
      </c>
      <c r="L25" s="48"/>
      <c r="M25" s="48"/>
      <c r="N25" s="48"/>
    </row>
    <row r="26" spans="2:14" ht="15" outlineLevel="1">
      <c r="B26" s="48"/>
      <c r="C26" s="53"/>
      <c r="D26" s="53"/>
      <c r="E26" s="53"/>
      <c r="F26" s="53"/>
      <c r="G26" s="53"/>
      <c r="H26" s="48"/>
      <c r="I26" s="48"/>
      <c r="J26" s="48"/>
      <c r="K26" s="12"/>
      <c r="L26" s="48"/>
      <c r="M26" s="48"/>
      <c r="N26" s="48"/>
    </row>
    <row r="27" spans="2:14" ht="15" outlineLevel="1">
      <c r="B27" s="48"/>
      <c r="C27" s="53" t="s">
        <v>28</v>
      </c>
      <c r="D27" s="53"/>
      <c r="E27" s="53"/>
      <c r="F27" s="53"/>
      <c r="G27" s="53"/>
      <c r="H27" s="48"/>
      <c r="I27" s="17" t="s">
        <v>28</v>
      </c>
      <c r="J27" s="48"/>
      <c r="K27" s="18" t="str">
        <f>C27</f>
        <v>Assumption</v>
      </c>
      <c r="L27" s="48"/>
      <c r="M27" s="48"/>
      <c r="N27" s="48"/>
    </row>
    <row r="28" spans="2:14" ht="15" outlineLevel="1">
      <c r="B28" s="48"/>
      <c r="C28" s="53"/>
      <c r="D28" s="53"/>
      <c r="E28" s="53"/>
      <c r="F28" s="53"/>
      <c r="G28" s="53"/>
      <c r="H28" s="48"/>
      <c r="I28" s="48"/>
      <c r="J28" s="48"/>
      <c r="K28" s="18"/>
      <c r="L28" s="48"/>
      <c r="M28" s="48"/>
      <c r="N28" s="48"/>
    </row>
    <row r="29" spans="2:14" ht="15" outlineLevel="1">
      <c r="B29" s="48"/>
      <c r="C29" s="53" t="s">
        <v>29</v>
      </c>
      <c r="D29" s="53"/>
      <c r="E29" s="53"/>
      <c r="F29" s="53"/>
      <c r="G29" s="53"/>
      <c r="H29" s="48"/>
      <c r="I29" s="19" t="str">
        <f>C29</f>
        <v>Constraint</v>
      </c>
      <c r="J29" s="48"/>
      <c r="K29" s="18" t="str">
        <f>C29</f>
        <v>Constraint</v>
      </c>
      <c r="L29" s="48"/>
      <c r="M29" s="48"/>
      <c r="N29" s="48"/>
    </row>
    <row r="30" spans="2:14" ht="15" outlineLevel="1">
      <c r="B30" s="48"/>
      <c r="C30" s="53"/>
      <c r="D30" s="53"/>
      <c r="E30" s="53"/>
      <c r="F30" s="53"/>
      <c r="G30" s="53"/>
      <c r="H30" s="48"/>
      <c r="I30" s="48"/>
      <c r="J30" s="48"/>
      <c r="K30" s="18"/>
      <c r="L30" s="48"/>
      <c r="M30" s="48"/>
      <c r="N30" s="48"/>
    </row>
    <row r="31" spans="2:14" ht="15" outlineLevel="1">
      <c r="B31" s="48"/>
      <c r="C31" s="53" t="s">
        <v>30</v>
      </c>
      <c r="D31" s="53"/>
      <c r="E31" s="53"/>
      <c r="F31" s="53"/>
      <c r="G31" s="53"/>
      <c r="H31" s="48"/>
      <c r="I31" s="20"/>
      <c r="J31" s="48"/>
      <c r="K31" s="18" t="str">
        <f>C31</f>
        <v>Empty</v>
      </c>
      <c r="L31" s="48"/>
      <c r="M31" s="48"/>
      <c r="N31" s="48"/>
    </row>
    <row r="32" spans="2:14" ht="15" outlineLevel="1">
      <c r="B32" s="48"/>
      <c r="C32" s="53"/>
      <c r="D32" s="53"/>
      <c r="E32" s="53"/>
      <c r="F32" s="53"/>
      <c r="G32" s="53"/>
      <c r="H32" s="48"/>
      <c r="I32" s="48"/>
      <c r="J32" s="48"/>
      <c r="K32" s="18"/>
      <c r="L32" s="48"/>
      <c r="M32" s="48"/>
      <c r="N32" s="48"/>
    </row>
    <row r="33" spans="3:11" ht="15" outlineLevel="1">
      <c r="C33" s="48" t="s">
        <v>31</v>
      </c>
      <c r="D33" s="48"/>
      <c r="E33" s="48"/>
      <c r="F33" s="48"/>
      <c r="G33" s="48"/>
      <c r="H33" s="48"/>
      <c r="I33" s="21">
        <v>0</v>
      </c>
      <c r="J33" s="48"/>
      <c r="K33" s="18" t="str">
        <f>C33</f>
        <v>Error Check</v>
      </c>
    </row>
    <row r="34" spans="3:11" ht="15" outlineLevel="1">
      <c r="C34" s="48"/>
      <c r="D34" s="48"/>
      <c r="E34" s="48"/>
      <c r="F34" s="48"/>
      <c r="G34" s="48"/>
      <c r="H34" s="48"/>
      <c r="I34" s="48"/>
      <c r="J34" s="48"/>
      <c r="K34" s="18"/>
    </row>
    <row r="35" spans="3:11" ht="15" outlineLevel="1">
      <c r="C35" s="53" t="s">
        <v>32</v>
      </c>
      <c r="D35" s="53"/>
      <c r="E35" s="53"/>
      <c r="F35" s="53"/>
      <c r="G35" s="53"/>
      <c r="H35" s="48"/>
      <c r="I35" s="47" t="s">
        <v>32</v>
      </c>
      <c r="J35" s="48"/>
      <c r="K35" s="18" t="str">
        <f>C35</f>
        <v>Hyperlink</v>
      </c>
    </row>
    <row r="36" spans="3:11" ht="15" outlineLevel="1">
      <c r="C36" s="53"/>
      <c r="D36" s="53"/>
      <c r="E36" s="53"/>
      <c r="F36" s="53"/>
      <c r="G36" s="53"/>
      <c r="H36" s="48"/>
      <c r="I36" s="48"/>
      <c r="J36" s="48"/>
      <c r="K36" s="18"/>
    </row>
    <row r="37" spans="3:11" ht="15" outlineLevel="1">
      <c r="C37" s="53" t="s">
        <v>33</v>
      </c>
      <c r="D37" s="53"/>
      <c r="E37" s="53"/>
      <c r="F37" s="53"/>
      <c r="G37" s="53"/>
      <c r="H37" s="48"/>
      <c r="I37" s="22" t="str">
        <f>'Error Checks'!E12</f>
        <v>Example</v>
      </c>
      <c r="J37" s="48"/>
      <c r="K37" s="18" t="str">
        <f>C37</f>
        <v>Internal Reference</v>
      </c>
    </row>
    <row r="38" spans="3:11" ht="15" outlineLevel="1">
      <c r="C38" s="53"/>
      <c r="D38" s="53"/>
      <c r="E38" s="53"/>
      <c r="F38" s="53"/>
      <c r="G38" s="53"/>
      <c r="H38" s="48"/>
      <c r="I38" s="48"/>
      <c r="J38" s="48"/>
      <c r="K38" s="18"/>
    </row>
    <row r="39" spans="3:11" ht="15" outlineLevel="1">
      <c r="C39" s="53" t="s">
        <v>34</v>
      </c>
      <c r="D39" s="53"/>
      <c r="E39" s="53"/>
      <c r="F39" s="53"/>
      <c r="G39" s="53"/>
      <c r="H39" s="48"/>
      <c r="I39" s="23">
        <v>77</v>
      </c>
      <c r="J39" s="48"/>
      <c r="K39" s="18" t="s">
        <v>35</v>
      </c>
    </row>
    <row r="40" spans="3:11" ht="15" outlineLevel="1">
      <c r="C40" s="53"/>
      <c r="D40" s="53"/>
      <c r="E40" s="53"/>
      <c r="F40" s="53"/>
      <c r="G40" s="53"/>
      <c r="H40" s="48"/>
      <c r="I40" s="48"/>
      <c r="J40" s="48"/>
      <c r="K40" s="18"/>
    </row>
    <row r="41" spans="3:11" ht="15" outlineLevel="1">
      <c r="C41" s="53" t="s">
        <v>36</v>
      </c>
      <c r="D41" s="53"/>
      <c r="E41" s="53"/>
      <c r="F41" s="53"/>
      <c r="G41" s="53"/>
      <c r="H41" s="48"/>
      <c r="I41" s="24">
        <f>I39</f>
        <v>77</v>
      </c>
      <c r="J41" s="48"/>
      <c r="K41" s="18" t="str">
        <f>C41</f>
        <v>Line Total</v>
      </c>
    </row>
    <row r="42" spans="3:11" ht="15" outlineLevel="1">
      <c r="C42" s="53"/>
      <c r="D42" s="53"/>
      <c r="E42" s="53"/>
      <c r="F42" s="53"/>
      <c r="G42" s="53"/>
      <c r="H42" s="48"/>
      <c r="I42" s="48"/>
      <c r="J42" s="48"/>
      <c r="K42" s="18"/>
    </row>
    <row r="43" spans="3:11" ht="15" outlineLevel="1">
      <c r="C43" s="53" t="s">
        <v>37</v>
      </c>
      <c r="D43" s="53"/>
      <c r="E43" s="53"/>
      <c r="F43" s="53"/>
      <c r="G43" s="53"/>
      <c r="H43" s="48"/>
      <c r="I43" s="25">
        <v>365</v>
      </c>
      <c r="J43" s="48"/>
      <c r="K43" s="18" t="str">
        <f>C43</f>
        <v>Parameter</v>
      </c>
    </row>
    <row r="44" spans="3:11" ht="15" outlineLevel="1">
      <c r="C44" s="53"/>
      <c r="D44" s="53"/>
      <c r="E44" s="53"/>
      <c r="F44" s="53"/>
      <c r="G44" s="53"/>
      <c r="H44" s="48"/>
      <c r="I44" s="48"/>
      <c r="J44" s="48"/>
      <c r="K44" s="18"/>
    </row>
    <row r="45" spans="3:11" ht="15" outlineLevel="1">
      <c r="C45" s="53" t="s">
        <v>38</v>
      </c>
      <c r="D45" s="53"/>
      <c r="E45" s="53"/>
      <c r="F45" s="53"/>
      <c r="G45" s="53"/>
      <c r="H45" s="48"/>
      <c r="I45" s="26" t="s">
        <v>39</v>
      </c>
      <c r="J45" s="48"/>
      <c r="K45" s="18" t="str">
        <f>C45</f>
        <v>Range Name Description</v>
      </c>
    </row>
    <row r="46" spans="3:11" ht="15" outlineLevel="1">
      <c r="C46" s="53"/>
      <c r="D46" s="53"/>
      <c r="E46" s="53"/>
      <c r="F46" s="53"/>
      <c r="G46" s="53"/>
      <c r="H46" s="48"/>
      <c r="I46" s="48"/>
      <c r="J46" s="48"/>
      <c r="K46" s="18"/>
    </row>
    <row r="47" spans="3:11" ht="15" outlineLevel="1">
      <c r="C47" s="53" t="s">
        <v>40</v>
      </c>
      <c r="D47" s="53"/>
      <c r="E47" s="53"/>
      <c r="F47" s="53"/>
      <c r="G47" s="53"/>
      <c r="H47" s="48"/>
      <c r="I47" s="27">
        <f>ROW(C47)</f>
        <v>47</v>
      </c>
      <c r="J47" s="48"/>
      <c r="K47" s="18" t="s">
        <v>41</v>
      </c>
    </row>
    <row r="48" spans="3:11" ht="15" outlineLevel="1">
      <c r="C48" s="53"/>
      <c r="D48" s="53"/>
      <c r="E48" s="53"/>
      <c r="F48" s="53"/>
      <c r="G48" s="53"/>
      <c r="H48" s="48"/>
      <c r="I48" s="48"/>
      <c r="J48" s="48"/>
      <c r="K48" s="18"/>
    </row>
    <row r="49" spans="2:13" ht="15" outlineLevel="1">
      <c r="B49" s="48"/>
      <c r="C49" s="53" t="s">
        <v>42</v>
      </c>
      <c r="D49" s="53"/>
      <c r="E49" s="53"/>
      <c r="F49" s="53"/>
      <c r="G49" s="53"/>
      <c r="H49" s="48"/>
      <c r="I49" s="28">
        <f>I41</f>
        <v>77</v>
      </c>
      <c r="J49" s="48"/>
      <c r="K49" s="18" t="str">
        <f>C49</f>
        <v>Row Summary</v>
      </c>
      <c r="L49" s="48"/>
      <c r="M49" s="48"/>
    </row>
    <row r="50" spans="2:13" ht="15" outlineLevel="1">
      <c r="B50" s="48"/>
      <c r="C50" s="53"/>
      <c r="D50" s="53"/>
      <c r="E50" s="53"/>
      <c r="F50" s="53"/>
      <c r="G50" s="53"/>
      <c r="H50" s="48"/>
      <c r="I50" s="48"/>
      <c r="J50" s="48"/>
      <c r="K50" s="18"/>
      <c r="L50" s="48"/>
      <c r="M50" s="48"/>
    </row>
    <row r="51" spans="2:13" ht="15" outlineLevel="1">
      <c r="B51" s="48"/>
      <c r="C51" s="53" t="s">
        <v>43</v>
      </c>
      <c r="D51" s="53"/>
      <c r="E51" s="53"/>
      <c r="F51" s="53"/>
      <c r="G51" s="53"/>
      <c r="H51" s="48"/>
      <c r="I51" s="29" t="s">
        <v>44</v>
      </c>
      <c r="J51" s="48"/>
      <c r="K51" s="18" t="str">
        <f>C51</f>
        <v>Units</v>
      </c>
      <c r="L51" s="48"/>
      <c r="M51" s="48"/>
    </row>
    <row r="52" spans="2:13" ht="15" outlineLevel="1">
      <c r="B52" s="48"/>
      <c r="C52" s="53"/>
      <c r="D52" s="53"/>
      <c r="E52" s="53"/>
      <c r="F52" s="53"/>
      <c r="G52" s="53"/>
      <c r="H52" s="48"/>
      <c r="I52" s="48"/>
      <c r="J52" s="48"/>
      <c r="K52" s="18"/>
      <c r="L52" s="48"/>
      <c r="M52" s="48"/>
    </row>
    <row r="53" spans="2:13" ht="15" outlineLevel="1">
      <c r="B53" s="48"/>
      <c r="C53" s="53" t="s">
        <v>45</v>
      </c>
      <c r="D53" s="53"/>
      <c r="E53" s="53"/>
      <c r="F53" s="53"/>
      <c r="G53" s="53"/>
      <c r="H53" s="48"/>
      <c r="I53" s="30"/>
      <c r="J53" s="48"/>
      <c r="K53" s="18" t="str">
        <f>C53</f>
        <v>WIP</v>
      </c>
      <c r="L53" s="48"/>
      <c r="M53" s="48"/>
    </row>
    <row r="54" spans="2:13" ht="15" outlineLevel="1">
      <c r="B54" s="48"/>
      <c r="C54" s="53"/>
      <c r="D54" s="53"/>
      <c r="E54" s="53"/>
      <c r="F54" s="53"/>
      <c r="G54" s="53"/>
      <c r="H54" s="48"/>
      <c r="I54" s="48"/>
      <c r="J54" s="48"/>
      <c r="K54" s="18"/>
      <c r="L54" s="48"/>
      <c r="M54" s="48"/>
    </row>
    <row r="55" spans="2:13" outlineLevel="1">
      <c r="B55" s="48"/>
      <c r="C55" s="53"/>
      <c r="D55" s="53"/>
      <c r="E55" s="53"/>
      <c r="F55" s="53"/>
      <c r="G55" s="53"/>
      <c r="H55" s="48"/>
      <c r="I55" s="48"/>
      <c r="J55" s="48"/>
      <c r="K55" s="48"/>
      <c r="L55" s="48"/>
      <c r="M55" s="48"/>
    </row>
    <row r="56" spans="2:13" ht="17.100000000000001" thickBot="1">
      <c r="B56" s="37">
        <f>MAX($B$5:$B55)+1</f>
        <v>3</v>
      </c>
      <c r="C56" s="2" t="s">
        <v>46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95" outlineLevel="1" thickTop="1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2:13" outlineLevel="1">
      <c r="B58" s="48"/>
      <c r="C58" s="54" t="s">
        <v>16</v>
      </c>
      <c r="D58" s="54"/>
      <c r="E58" s="54"/>
      <c r="F58" s="54"/>
      <c r="G58" s="54"/>
      <c r="H58" s="49"/>
      <c r="I58" s="49" t="s">
        <v>17</v>
      </c>
      <c r="J58" s="49"/>
      <c r="K58" s="49" t="s">
        <v>18</v>
      </c>
      <c r="L58" s="48"/>
      <c r="M58" s="48"/>
    </row>
    <row r="59" spans="2:13" outlineLevel="1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spans="2:13" ht="15" outlineLevel="1">
      <c r="B60" s="48"/>
      <c r="C60" s="53" t="s">
        <v>47</v>
      </c>
      <c r="D60" s="53"/>
      <c r="E60" s="53"/>
      <c r="F60" s="53"/>
      <c r="G60" s="53"/>
      <c r="H60" s="48"/>
      <c r="I60" s="39">
        <v>123456.789</v>
      </c>
      <c r="J60" s="48"/>
      <c r="K60" s="18" t="str">
        <f t="shared" ref="K60:K66" si="0">C60</f>
        <v>Comma</v>
      </c>
      <c r="L60" s="48"/>
      <c r="M60" s="48"/>
    </row>
    <row r="61" spans="2:13" ht="15" outlineLevel="1">
      <c r="B61" s="48"/>
      <c r="C61" s="53"/>
      <c r="D61" s="53"/>
      <c r="E61" s="53"/>
      <c r="F61" s="53"/>
      <c r="G61" s="53"/>
      <c r="H61" s="48"/>
      <c r="I61" s="48"/>
      <c r="J61" s="48"/>
      <c r="K61" s="18"/>
      <c r="L61" s="48"/>
      <c r="M61" s="48"/>
    </row>
    <row r="62" spans="2:13" ht="15" outlineLevel="1">
      <c r="B62" s="48"/>
      <c r="C62" s="53" t="s">
        <v>48</v>
      </c>
      <c r="D62" s="53"/>
      <c r="E62" s="53"/>
      <c r="F62" s="53"/>
      <c r="G62" s="53"/>
      <c r="H62" s="48"/>
      <c r="I62" s="38">
        <v>-123456.789</v>
      </c>
      <c r="J62" s="48"/>
      <c r="K62" s="18" t="str">
        <f t="shared" si="0"/>
        <v>Comma [0]</v>
      </c>
      <c r="L62" s="48"/>
      <c r="M62" s="48"/>
    </row>
    <row r="63" spans="2:13" ht="15" outlineLevel="1">
      <c r="B63" s="48"/>
      <c r="C63" s="53"/>
      <c r="D63" s="53"/>
      <c r="E63" s="53"/>
      <c r="F63" s="53"/>
      <c r="G63" s="53"/>
      <c r="H63" s="48"/>
      <c r="I63" s="48"/>
      <c r="J63" s="48"/>
      <c r="K63" s="18"/>
      <c r="L63" s="48"/>
      <c r="M63" s="48"/>
    </row>
    <row r="64" spans="2:13" ht="15" outlineLevel="1">
      <c r="B64" s="48"/>
      <c r="C64" s="53" t="s">
        <v>49</v>
      </c>
      <c r="D64" s="53"/>
      <c r="E64" s="53"/>
      <c r="F64" s="53"/>
      <c r="G64" s="53"/>
      <c r="H64" s="48"/>
      <c r="I64" s="40">
        <v>123456.789</v>
      </c>
      <c r="J64" s="48"/>
      <c r="K64" s="18" t="str">
        <f t="shared" si="0"/>
        <v>Currency</v>
      </c>
      <c r="L64" s="48"/>
      <c r="M64" s="48"/>
    </row>
    <row r="65" spans="3:11" ht="15" outlineLevel="1">
      <c r="C65" s="53"/>
      <c r="D65" s="53"/>
      <c r="E65" s="53"/>
      <c r="F65" s="53"/>
      <c r="G65" s="53"/>
      <c r="H65" s="48"/>
      <c r="I65" s="48"/>
      <c r="J65" s="48"/>
      <c r="K65" s="18"/>
    </row>
    <row r="66" spans="3:11" ht="15" outlineLevel="1">
      <c r="C66" s="53" t="s">
        <v>50</v>
      </c>
      <c r="D66" s="53"/>
      <c r="E66" s="53"/>
      <c r="F66" s="53"/>
      <c r="G66" s="53"/>
      <c r="H66" s="48"/>
      <c r="I66" s="41">
        <v>123456.789</v>
      </c>
      <c r="J66" s="48"/>
      <c r="K66" s="18" t="str">
        <f t="shared" si="0"/>
        <v>Currency [0]</v>
      </c>
    </row>
    <row r="67" spans="3:11" ht="15" outlineLevel="1">
      <c r="C67" s="53"/>
      <c r="D67" s="53"/>
      <c r="E67" s="53"/>
      <c r="F67" s="53"/>
      <c r="G67" s="53"/>
      <c r="H67" s="48"/>
      <c r="I67" s="48"/>
      <c r="J67" s="48"/>
      <c r="K67" s="18"/>
    </row>
    <row r="68" spans="3:11" ht="15" outlineLevel="1">
      <c r="C68" s="53" t="s">
        <v>51</v>
      </c>
      <c r="D68" s="53"/>
      <c r="E68" s="53"/>
      <c r="F68" s="53"/>
      <c r="G68" s="53"/>
      <c r="H68" s="48"/>
      <c r="I68" s="42">
        <f ca="1">TODAY()</f>
        <v>44035</v>
      </c>
      <c r="J68" s="48"/>
      <c r="K68" s="18" t="str">
        <f>C68</f>
        <v>Date</v>
      </c>
    </row>
    <row r="69" spans="3:11" ht="15" outlineLevel="1">
      <c r="C69" s="53"/>
      <c r="D69" s="53"/>
      <c r="E69" s="53"/>
      <c r="F69" s="53"/>
      <c r="G69" s="53"/>
      <c r="H69" s="48"/>
      <c r="I69" s="48"/>
      <c r="J69" s="48"/>
      <c r="K69" s="18"/>
    </row>
    <row r="70" spans="3:11" ht="15" outlineLevel="1">
      <c r="C70" s="53" t="s">
        <v>52</v>
      </c>
      <c r="D70" s="53"/>
      <c r="E70" s="53"/>
      <c r="F70" s="53"/>
      <c r="G70" s="53"/>
      <c r="H70" s="48"/>
      <c r="I70" s="34">
        <f ca="1">TODAY()</f>
        <v>44035</v>
      </c>
      <c r="J70" s="48"/>
      <c r="K70" s="18" t="str">
        <f>C70</f>
        <v>Date Heading</v>
      </c>
    </row>
    <row r="71" spans="3:11" ht="15" outlineLevel="1">
      <c r="C71" s="53"/>
      <c r="D71" s="53"/>
      <c r="E71" s="53"/>
      <c r="F71" s="53"/>
      <c r="G71" s="53"/>
      <c r="H71" s="48"/>
      <c r="I71" s="48"/>
      <c r="J71" s="48"/>
      <c r="K71" s="18"/>
    </row>
    <row r="72" spans="3:11" ht="15" outlineLevel="1">
      <c r="C72" s="53" t="s">
        <v>53</v>
      </c>
      <c r="D72" s="53"/>
      <c r="E72" s="53"/>
      <c r="F72" s="53"/>
      <c r="G72" s="53"/>
      <c r="H72" s="48"/>
      <c r="I72" s="31">
        <v>-123456.789</v>
      </c>
      <c r="J72" s="48"/>
      <c r="K72" s="18" t="str">
        <f>C72</f>
        <v>Numbers 0</v>
      </c>
    </row>
    <row r="73" spans="3:11" ht="15" outlineLevel="1">
      <c r="C73" s="53"/>
      <c r="D73" s="53"/>
      <c r="E73" s="53"/>
      <c r="F73" s="53"/>
      <c r="G73" s="53"/>
      <c r="H73" s="48"/>
      <c r="I73" s="48"/>
      <c r="J73" s="48"/>
      <c r="K73" s="18"/>
    </row>
    <row r="74" spans="3:11" ht="15" outlineLevel="1">
      <c r="C74" s="53" t="s">
        <v>54</v>
      </c>
      <c r="D74" s="53"/>
      <c r="E74" s="53"/>
      <c r="F74" s="53"/>
      <c r="G74" s="53"/>
      <c r="H74" s="48"/>
      <c r="I74" s="32">
        <v>0.5</v>
      </c>
      <c r="J74" s="48"/>
      <c r="K74" s="18" t="str">
        <f>C74</f>
        <v>Percent</v>
      </c>
    </row>
    <row r="75" spans="3:11" outlineLevel="1">
      <c r="C75" s="53"/>
      <c r="D75" s="53"/>
      <c r="E75" s="53"/>
      <c r="F75" s="53"/>
      <c r="G75" s="53"/>
      <c r="H75" s="48"/>
      <c r="I75" s="48"/>
      <c r="J75" s="48"/>
      <c r="K75" s="48"/>
    </row>
    <row r="76" spans="3:11" outlineLevel="1">
      <c r="C76" s="53"/>
      <c r="D76" s="53"/>
      <c r="E76" s="53"/>
      <c r="F76" s="53"/>
      <c r="G76" s="53"/>
      <c r="H76" s="48"/>
      <c r="I76" s="48"/>
      <c r="J76" s="48"/>
      <c r="K76" s="48"/>
    </row>
    <row r="77" spans="3:11">
      <c r="C77" s="53"/>
      <c r="D77" s="53"/>
      <c r="E77" s="53"/>
      <c r="F77" s="53"/>
      <c r="G77" s="53"/>
      <c r="H77" s="48"/>
      <c r="I77" s="48"/>
      <c r="J77" s="48"/>
      <c r="K77" s="48"/>
    </row>
    <row r="78" spans="3:11">
      <c r="C78" s="53"/>
      <c r="D78" s="53"/>
      <c r="E78" s="53"/>
      <c r="F78" s="53"/>
      <c r="G78" s="53"/>
      <c r="H78" s="48"/>
      <c r="I78" s="48"/>
      <c r="J78" s="48"/>
      <c r="K78" s="48"/>
    </row>
    <row r="79" spans="3:11">
      <c r="C79" s="53"/>
      <c r="D79" s="53"/>
      <c r="E79" s="53"/>
      <c r="F79" s="53"/>
      <c r="G79" s="53"/>
      <c r="H79" s="48"/>
      <c r="I79" s="48"/>
      <c r="J79" s="48"/>
      <c r="K79" s="48"/>
    </row>
    <row r="80" spans="3:11">
      <c r="C80" s="53"/>
      <c r="D80" s="53"/>
      <c r="E80" s="53"/>
      <c r="F80" s="53"/>
      <c r="G80" s="53"/>
      <c r="H80" s="48"/>
      <c r="I80" s="48"/>
      <c r="J80" s="48"/>
      <c r="K80" s="48"/>
    </row>
    <row r="81" spans="3:7">
      <c r="C81" s="53"/>
      <c r="D81" s="53"/>
      <c r="E81" s="53"/>
      <c r="F81" s="53"/>
      <c r="G81" s="53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9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24" activePane="bottomLeft" state="frozen"/>
      <selection pane="bottomLeft" activeCell="A3" sqref="A3:E3"/>
      <selection activeCell="A3" sqref="A3:E3"/>
    </sheetView>
  </sheetViews>
  <sheetFormatPr defaultColWidth="0" defaultRowHeight="12" outlineLevelRow="1"/>
  <cols>
    <col min="1" max="5" width="3.85546875" customWidth="1"/>
    <col min="6" max="6" width="16.140625" customWidth="1"/>
    <col min="7" max="7" width="14.42578125" customWidth="1"/>
    <col min="8" max="8" width="3" customWidth="1"/>
    <col min="9" max="18" width="9.140625" customWidth="1"/>
    <col min="19" max="19" width="1.85546875" customWidth="1"/>
    <col min="20" max="16384" width="9.140625" hidden="1"/>
  </cols>
  <sheetData>
    <row r="1" spans="1:18" ht="20.100000000000001">
      <c r="A1" s="11" t="str">
        <f ca="1">IF(ISERROR(RIGHT(CELL("filename",A1),LEN(CELL("filename",A1))-FIND("]",CELL("filename",A1)))),
"",
RIGHT(CELL("filename",A1),LEN(CELL("filename",A1))-FIND("]",CELL("filename",A1))))</f>
        <v/>
      </c>
      <c r="B1" s="48"/>
      <c r="C1" s="48"/>
      <c r="D1" s="48"/>
      <c r="E1" s="48"/>
      <c r="F1" s="48"/>
      <c r="G1" s="48"/>
      <c r="H1" s="48"/>
      <c r="I1" s="48"/>
      <c r="J1" s="52"/>
      <c r="K1" s="52"/>
      <c r="L1" s="48"/>
      <c r="M1" s="48"/>
      <c r="N1" s="48"/>
      <c r="O1" s="48"/>
      <c r="P1" s="48"/>
      <c r="Q1" s="48"/>
      <c r="R1" s="48"/>
    </row>
    <row r="2" spans="1:18" ht="18">
      <c r="A2" s="13" t="str">
        <f ca="1">Model_Name</f>
        <v/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>
      <c r="A3" s="52" t="s">
        <v>0</v>
      </c>
      <c r="B3" s="52"/>
      <c r="C3" s="52"/>
      <c r="D3" s="52"/>
      <c r="E3" s="52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4.1">
      <c r="A4" s="48"/>
      <c r="B4" s="48"/>
      <c r="C4" s="48"/>
      <c r="D4" s="48"/>
      <c r="E4" s="48" t="s">
        <v>8</v>
      </c>
      <c r="F4" s="48"/>
      <c r="G4" s="48"/>
      <c r="H4" s="48"/>
      <c r="I4" s="1">
        <f>Overall_Error_Check</f>
        <v>0</v>
      </c>
      <c r="J4" s="48"/>
      <c r="K4" s="48"/>
      <c r="L4" s="48"/>
      <c r="M4" s="48"/>
      <c r="N4" s="48"/>
      <c r="O4" s="48"/>
      <c r="P4" s="48"/>
      <c r="Q4" s="48"/>
      <c r="R4" s="48"/>
    </row>
    <row r="6" spans="1:18" ht="17.100000000000001" thickBot="1">
      <c r="A6" s="48"/>
      <c r="B6" s="37">
        <f>MAX($B$5:$B5)+1</f>
        <v>1</v>
      </c>
      <c r="C6" s="2" t="s">
        <v>55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95" outlineLevel="1" thickTop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17.100000000000001" outlineLevel="1">
      <c r="A8" s="48"/>
      <c r="B8" s="48"/>
      <c r="C8" s="3" t="s">
        <v>56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7.100000000000001" outlineLevel="1">
      <c r="A9" s="48"/>
      <c r="B9" s="48"/>
      <c r="C9" s="3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ht="17.100000000000001" outlineLevel="1">
      <c r="A10" s="48"/>
      <c r="B10" s="48"/>
      <c r="C10" s="3"/>
      <c r="D10" s="48"/>
      <c r="E10" s="4" t="s">
        <v>55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outlineLevel="1">
      <c r="A11" s="48"/>
      <c r="B11" s="48"/>
      <c r="C11" s="48"/>
      <c r="D11" s="48"/>
      <c r="E11" s="48" t="s">
        <v>20</v>
      </c>
      <c r="F11" s="48"/>
      <c r="G11" s="55" t="str">
        <f ca="1">IF(ISERROR(OR(FIND("[",CELL("filename",A1)),FIND("]",CELL("filename",A1)))),"",MID(CELL("filename",A1),FIND("[",CELL("filename",A1))+1,FIND("]",CELL("filename",A1))-FIND("[",CELL("filename",A1))-1))</f>
        <v/>
      </c>
      <c r="H11" s="55"/>
      <c r="I11" s="55"/>
      <c r="J11" s="55"/>
      <c r="K11" s="55"/>
      <c r="L11" s="55"/>
      <c r="M11" s="55"/>
      <c r="N11" s="55"/>
      <c r="O11" s="48"/>
      <c r="P11" s="48"/>
      <c r="Q11" s="48"/>
      <c r="R11" s="48"/>
    </row>
    <row r="12" spans="1:18" outlineLevel="1">
      <c r="A12" s="48"/>
      <c r="B12" s="48"/>
      <c r="C12" s="48"/>
      <c r="D12" s="48"/>
      <c r="E12" s="48" t="s">
        <v>57</v>
      </c>
      <c r="F12" s="48"/>
      <c r="G12" s="56" t="s">
        <v>58</v>
      </c>
      <c r="H12" s="56"/>
      <c r="I12" s="56"/>
      <c r="J12" s="56"/>
      <c r="K12" s="56"/>
      <c r="L12" s="56"/>
      <c r="M12" s="56"/>
      <c r="N12" s="56"/>
      <c r="O12" s="48"/>
      <c r="P12" s="48"/>
      <c r="Q12" s="48"/>
      <c r="R12" s="48"/>
    </row>
    <row r="13" spans="1:18" outlineLevel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outlineLevel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18" ht="17.100000000000001" thickBot="1">
      <c r="A15" s="48"/>
      <c r="B15" s="37">
        <f>MAX($B$5:$B14)+1</f>
        <v>2</v>
      </c>
      <c r="C15" s="2" t="s">
        <v>59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95" outlineLevel="1" thickTop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3:7" ht="17.100000000000001" outlineLevel="1">
      <c r="C17" s="3" t="s">
        <v>60</v>
      </c>
      <c r="D17" s="48"/>
      <c r="E17" s="48"/>
      <c r="F17" s="48"/>
      <c r="G17" s="48"/>
    </row>
    <row r="18" spans="3:7" outlineLevel="1">
      <c r="C18" s="48"/>
      <c r="D18" s="48"/>
      <c r="E18" s="48"/>
      <c r="F18" s="48"/>
      <c r="G18" s="48"/>
    </row>
    <row r="19" spans="3:7" outlineLevel="1">
      <c r="C19" s="48"/>
      <c r="D19" s="48"/>
      <c r="E19" s="48" t="s">
        <v>61</v>
      </c>
      <c r="F19" s="48"/>
      <c r="G19" s="5">
        <v>365</v>
      </c>
    </row>
    <row r="20" spans="3:7" outlineLevel="1">
      <c r="C20" s="48"/>
      <c r="D20" s="48"/>
      <c r="E20" s="48" t="s">
        <v>62</v>
      </c>
      <c r="F20" s="48"/>
      <c r="G20" s="5">
        <v>1</v>
      </c>
    </row>
    <row r="21" spans="3:7" outlineLevel="1">
      <c r="C21" s="48"/>
      <c r="D21" s="48"/>
      <c r="E21" s="48" t="s">
        <v>63</v>
      </c>
      <c r="F21" s="48"/>
      <c r="G21" s="5">
        <v>3</v>
      </c>
    </row>
    <row r="22" spans="3:7" outlineLevel="1">
      <c r="C22" s="48"/>
      <c r="D22" s="48"/>
      <c r="E22" s="48" t="s">
        <v>64</v>
      </c>
      <c r="F22" s="48"/>
      <c r="G22" s="5">
        <v>6</v>
      </c>
    </row>
    <row r="23" spans="3:7" outlineLevel="1">
      <c r="C23" s="48"/>
      <c r="D23" s="48"/>
      <c r="E23" s="48" t="s">
        <v>65</v>
      </c>
      <c r="F23" s="48"/>
      <c r="G23" s="5">
        <v>12</v>
      </c>
    </row>
    <row r="24" spans="3:7" outlineLevel="1">
      <c r="C24" s="48"/>
      <c r="D24" s="48"/>
      <c r="E24" s="48" t="s">
        <v>66</v>
      </c>
      <c r="F24" s="48"/>
      <c r="G24" s="5">
        <v>4</v>
      </c>
    </row>
    <row r="25" spans="3:7" outlineLevel="1">
      <c r="C25" s="48"/>
      <c r="D25" s="48"/>
      <c r="E25" s="48"/>
      <c r="F25" s="48"/>
      <c r="G25" s="48"/>
    </row>
    <row r="26" spans="3:7" outlineLevel="1">
      <c r="C26" s="48"/>
      <c r="D26" s="48"/>
      <c r="E26" s="48" t="s">
        <v>67</v>
      </c>
      <c r="F26" s="48"/>
      <c r="G26" s="5">
        <v>5</v>
      </c>
    </row>
    <row r="27" spans="3:7" outlineLevel="1">
      <c r="C27" s="48"/>
      <c r="D27" s="48"/>
      <c r="E27" s="48"/>
      <c r="F27" s="48"/>
      <c r="G27" s="48"/>
    </row>
    <row r="28" spans="3:7" outlineLevel="1">
      <c r="C28" s="48"/>
      <c r="D28" s="48"/>
      <c r="E28" s="48" t="s">
        <v>68</v>
      </c>
      <c r="F28" s="48"/>
      <c r="G28" s="6">
        <v>9.9999999999999997E+98</v>
      </c>
    </row>
    <row r="29" spans="3:7" outlineLevel="1">
      <c r="C29" s="48"/>
      <c r="D29" s="48"/>
      <c r="E29" s="48" t="s">
        <v>69</v>
      </c>
      <c r="F29" s="48"/>
      <c r="G29" s="6">
        <v>1E-8</v>
      </c>
    </row>
    <row r="30" spans="3:7" outlineLevel="1">
      <c r="C30" s="48"/>
      <c r="D30" s="48"/>
      <c r="E30" s="48"/>
      <c r="F30" s="48"/>
      <c r="G30" s="48"/>
    </row>
    <row r="31" spans="3:7" outlineLevel="1">
      <c r="C31" s="48"/>
      <c r="D31" s="48"/>
      <c r="E31" s="48" t="s">
        <v>70</v>
      </c>
      <c r="F31" s="48"/>
      <c r="G31" s="5">
        <v>1000</v>
      </c>
    </row>
    <row r="32" spans="3:7" outlineLevel="1">
      <c r="C32" s="48"/>
      <c r="D32" s="48"/>
      <c r="E32" s="48"/>
      <c r="F32" s="48"/>
      <c r="G32" s="48"/>
    </row>
    <row r="33" outlineLevel="1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ADBE-2B83-4346-84D2-1E6A13C884DC}">
  <sheetPr>
    <outlinePr summaryBelow="0" summaryRight="0"/>
  </sheetPr>
  <dimension ref="A1:Q21"/>
  <sheetViews>
    <sheetView showGridLines="0" workbookViewId="0">
      <pane ySplit="4" topLeftCell="A29" activePane="bottomLeft" state="frozen"/>
      <selection pane="bottomLeft" activeCell="A3" sqref="A3:E3"/>
    </sheetView>
  </sheetViews>
  <sheetFormatPr defaultColWidth="9.140625" defaultRowHeight="12"/>
  <cols>
    <col min="1" max="5" width="3.85546875" style="43" customWidth="1"/>
    <col min="6" max="6" width="9.140625" style="43"/>
    <col min="7" max="7" width="11" style="43" bestFit="1" customWidth="1"/>
    <col min="8" max="9" width="9.140625" style="43"/>
    <col min="10" max="10" width="16" style="43" bestFit="1" customWidth="1"/>
    <col min="11" max="11" width="14.5703125" style="43" bestFit="1" customWidth="1"/>
    <col min="12" max="12" width="9.42578125" style="43" bestFit="1" customWidth="1"/>
    <col min="13" max="16384" width="9.140625" style="43"/>
  </cols>
  <sheetData>
    <row r="1" spans="1:17" ht="20.100000000000001">
      <c r="A1" s="11" t="str">
        <f ca="1">IF(ISERROR(RIGHT(CELL("filename",A1),LEN(CELL("filename",A1))-FIND("]",CELL("filename",A1)))),
"",
RIGHT(CELL("filename",A1),LEN(CELL("filename",A1))-FIND("]",CELL("filename",A1))))</f>
        <v/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8">
      <c r="A2" s="13" t="str">
        <f ca="1">Model_Name</f>
        <v/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>
      <c r="A3" s="52" t="s">
        <v>0</v>
      </c>
      <c r="B3" s="52"/>
      <c r="C3" s="52"/>
      <c r="D3" s="52"/>
      <c r="E3" s="52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4.1">
      <c r="A4" s="48"/>
      <c r="B4" s="48"/>
      <c r="C4" s="48"/>
      <c r="D4" s="48"/>
      <c r="E4" s="48" t="s">
        <v>8</v>
      </c>
      <c r="F4" s="48"/>
      <c r="G4" s="48"/>
      <c r="H4" s="48"/>
      <c r="I4" s="1">
        <f>Overall_Error_Check</f>
        <v>0</v>
      </c>
      <c r="J4" s="48"/>
      <c r="K4" s="48"/>
      <c r="L4" s="48"/>
      <c r="M4" s="48"/>
      <c r="N4" s="48"/>
      <c r="O4" s="48"/>
      <c r="P4" s="48"/>
      <c r="Q4" s="48"/>
    </row>
    <row r="5" spans="1:17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17.100000000000001" thickBot="1">
      <c r="A6" s="48"/>
      <c r="B6" s="37">
        <f>MAX($B$5:$B5)+1</f>
        <v>1</v>
      </c>
      <c r="C6" s="2" t="s">
        <v>71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95" thickTop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</row>
    <row r="8" spans="1:17" ht="17.100000000000001">
      <c r="A8" s="48"/>
      <c r="B8" s="48"/>
      <c r="C8" s="3" t="s">
        <v>72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10" spans="1:17" ht="14.1">
      <c r="A10" s="48"/>
      <c r="B10" s="48"/>
      <c r="C10" s="48"/>
      <c r="D10" s="4" t="str">
        <f>C6</f>
        <v>Chart Data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2" spans="1:17">
      <c r="A12" s="48"/>
      <c r="B12" s="48"/>
      <c r="C12" s="48"/>
      <c r="D12" s="48"/>
      <c r="E12" s="48"/>
      <c r="F12" s="49" t="s">
        <v>73</v>
      </c>
      <c r="G12" s="49" t="s">
        <v>74</v>
      </c>
      <c r="H12" s="48"/>
      <c r="I12" s="48"/>
      <c r="J12" s="49" t="s">
        <v>75</v>
      </c>
      <c r="K12" s="49" t="s">
        <v>76</v>
      </c>
      <c r="L12" s="49" t="s">
        <v>77</v>
      </c>
      <c r="M12" s="48"/>
      <c r="N12" s="49" t="s">
        <v>75</v>
      </c>
      <c r="O12" s="49" t="s">
        <v>76</v>
      </c>
      <c r="P12" s="49" t="s">
        <v>77</v>
      </c>
      <c r="Q12" s="48"/>
    </row>
    <row r="13" spans="1:17">
      <c r="A13" s="48"/>
      <c r="B13" s="48"/>
      <c r="C13" s="48"/>
      <c r="D13" s="48"/>
      <c r="E13" s="48"/>
      <c r="F13" s="44">
        <f t="shared" ref="F13:F19" ca="1" si="0">F14-1</f>
        <v>2012</v>
      </c>
      <c r="G13" s="45">
        <v>-0.5</v>
      </c>
      <c r="H13" s="48"/>
      <c r="I13" s="48"/>
      <c r="J13" s="46" t="e">
        <f>IF($G13&gt;0,$G13,NA())</f>
        <v>#N/A</v>
      </c>
      <c r="K13" s="46">
        <f>IF($G13&lt;0,$G13,NA())</f>
        <v>-0.5</v>
      </c>
      <c r="L13" s="46" t="e">
        <f>IF($G13=0,$G13,NA())</f>
        <v>#N/A</v>
      </c>
      <c r="M13" s="48"/>
      <c r="N13" s="19" t="e">
        <f>TEXT(J13,IF(J13&gt;=10^6,"#,##0.0,,\m",IF(J13&gt;=10^3,"#,##0.00,\k",IF(J13&lt;1,"0.00%","0"))))</f>
        <v>#N/A</v>
      </c>
      <c r="O13" s="19" t="str">
        <f>TEXT(-K13,IF(-K13&gt;=10^6,"(#,##0,,\m)",IF(-K13&gt;=10^3,"(#,##0,\k)",IF(-K13&lt;1,"(0.00%)","-0"))))</f>
        <v>(050%)</v>
      </c>
      <c r="P13" s="19" t="e">
        <f>IF($G13=0,"-",NA())</f>
        <v>#N/A</v>
      </c>
      <c r="Q13" s="48"/>
    </row>
    <row r="14" spans="1:17">
      <c r="A14" s="48"/>
      <c r="B14" s="48"/>
      <c r="C14" s="48"/>
      <c r="D14" s="48"/>
      <c r="E14" s="48"/>
      <c r="F14" s="44">
        <f t="shared" ca="1" si="0"/>
        <v>2013</v>
      </c>
      <c r="G14" s="45">
        <v>3845454</v>
      </c>
      <c r="H14" s="48"/>
      <c r="I14" s="48"/>
      <c r="J14" s="46">
        <f t="shared" ref="J14:J21" si="1">IF($G14&gt;0,$G14,NA())</f>
        <v>3845454</v>
      </c>
      <c r="K14" s="46" t="e">
        <f t="shared" ref="K14:K21" si="2">IF($G14&lt;0,$G14,NA())</f>
        <v>#N/A</v>
      </c>
      <c r="L14" s="46" t="e">
        <f t="shared" ref="L14:L21" si="3">IF($G14=0,$G14,NA())</f>
        <v>#N/A</v>
      </c>
      <c r="M14" s="48"/>
      <c r="N14" s="19" t="str">
        <f t="shared" ref="N14:N21" si="4">TEXT(J14,IF(J14&gt;=10^6,"#,##0.0,,\m",IF(J14&gt;=10^3,"#,##0.00,\k",IF(J14&lt;1,"0.00%","0"))))</f>
        <v>3845454,00,,m</v>
      </c>
      <c r="O14" s="19" t="e">
        <f t="shared" ref="O14:O21" si="5">TEXT(-K14,IF(-K14&gt;=10^6,"(#,##0,,\m)",IF(-K14&gt;=10^3,"(#,##0,\k)",IF(-K14&lt;1,"(0.00%)","-0"))))</f>
        <v>#N/A</v>
      </c>
      <c r="P14" s="19" t="e">
        <f t="shared" ref="P14:P21" si="6">IF($G14=0,"-",NA())</f>
        <v>#N/A</v>
      </c>
      <c r="Q14" s="48"/>
    </row>
    <row r="15" spans="1:17">
      <c r="A15" s="48"/>
      <c r="B15" s="48"/>
      <c r="C15" s="48"/>
      <c r="D15" s="48"/>
      <c r="E15" s="48"/>
      <c r="F15" s="44">
        <f t="shared" ca="1" si="0"/>
        <v>2014</v>
      </c>
      <c r="G15" s="45">
        <v>999</v>
      </c>
      <c r="H15" s="48"/>
      <c r="I15" s="48"/>
      <c r="J15" s="46">
        <f t="shared" si="1"/>
        <v>999</v>
      </c>
      <c r="K15" s="46" t="e">
        <f t="shared" si="2"/>
        <v>#N/A</v>
      </c>
      <c r="L15" s="46" t="e">
        <f t="shared" si="3"/>
        <v>#N/A</v>
      </c>
      <c r="M15" s="48"/>
      <c r="N15" s="19" t="str">
        <f t="shared" si="4"/>
        <v>999</v>
      </c>
      <c r="O15" s="19" t="e">
        <f t="shared" si="5"/>
        <v>#N/A</v>
      </c>
      <c r="P15" s="19" t="e">
        <f t="shared" si="6"/>
        <v>#N/A</v>
      </c>
      <c r="Q15" s="48"/>
    </row>
    <row r="16" spans="1:17">
      <c r="A16" s="48"/>
      <c r="B16" s="48"/>
      <c r="C16" s="48"/>
      <c r="D16" s="48"/>
      <c r="E16" s="48"/>
      <c r="F16" s="44">
        <f t="shared" ca="1" si="0"/>
        <v>2015</v>
      </c>
      <c r="G16" s="45">
        <v>987654</v>
      </c>
      <c r="H16" s="48"/>
      <c r="I16" s="48"/>
      <c r="J16" s="46">
        <f t="shared" si="1"/>
        <v>987654</v>
      </c>
      <c r="K16" s="46" t="e">
        <f t="shared" si="2"/>
        <v>#N/A</v>
      </c>
      <c r="L16" s="46" t="e">
        <f t="shared" si="3"/>
        <v>#N/A</v>
      </c>
      <c r="M16" s="48"/>
      <c r="N16" s="19" t="str">
        <f t="shared" si="4"/>
        <v>987654,000,k</v>
      </c>
      <c r="O16" s="19" t="e">
        <f t="shared" si="5"/>
        <v>#N/A</v>
      </c>
      <c r="P16" s="19" t="e">
        <f t="shared" si="6"/>
        <v>#N/A</v>
      </c>
      <c r="Q16" s="48"/>
    </row>
    <row r="17" spans="6:16">
      <c r="F17" s="44">
        <f t="shared" ca="1" si="0"/>
        <v>2016</v>
      </c>
      <c r="G17" s="45">
        <v>0</v>
      </c>
      <c r="H17" s="48"/>
      <c r="I17" s="48"/>
      <c r="J17" s="46" t="e">
        <f t="shared" si="1"/>
        <v>#N/A</v>
      </c>
      <c r="K17" s="46" t="e">
        <f t="shared" si="2"/>
        <v>#N/A</v>
      </c>
      <c r="L17" s="46">
        <f t="shared" si="3"/>
        <v>0</v>
      </c>
      <c r="M17" s="48"/>
      <c r="N17" s="19" t="e">
        <f t="shared" si="4"/>
        <v>#N/A</v>
      </c>
      <c r="O17" s="19" t="e">
        <f t="shared" si="5"/>
        <v>#N/A</v>
      </c>
      <c r="P17" s="19" t="str">
        <f t="shared" si="6"/>
        <v>-</v>
      </c>
    </row>
    <row r="18" spans="6:16">
      <c r="F18" s="44">
        <f t="shared" ca="1" si="0"/>
        <v>2017</v>
      </c>
      <c r="G18" s="45">
        <v>-0.1</v>
      </c>
      <c r="H18" s="48"/>
      <c r="I18" s="48"/>
      <c r="J18" s="46" t="e">
        <f t="shared" si="1"/>
        <v>#N/A</v>
      </c>
      <c r="K18" s="46">
        <f t="shared" si="2"/>
        <v>-0.1</v>
      </c>
      <c r="L18" s="46" t="e">
        <f t="shared" si="3"/>
        <v>#N/A</v>
      </c>
      <c r="M18" s="48"/>
      <c r="N18" s="19" t="e">
        <f t="shared" si="4"/>
        <v>#N/A</v>
      </c>
      <c r="O18" s="19" t="str">
        <f t="shared" si="5"/>
        <v>(010%)</v>
      </c>
      <c r="P18" s="19" t="e">
        <f t="shared" si="6"/>
        <v>#N/A</v>
      </c>
    </row>
    <row r="19" spans="6:16">
      <c r="F19" s="44">
        <f t="shared" ca="1" si="0"/>
        <v>2018</v>
      </c>
      <c r="G19" s="45">
        <v>-5</v>
      </c>
      <c r="H19" s="48"/>
      <c r="I19" s="48"/>
      <c r="J19" s="46" t="e">
        <f t="shared" si="1"/>
        <v>#N/A</v>
      </c>
      <c r="K19" s="46">
        <f t="shared" si="2"/>
        <v>-5</v>
      </c>
      <c r="L19" s="46" t="e">
        <f t="shared" si="3"/>
        <v>#N/A</v>
      </c>
      <c r="M19" s="48"/>
      <c r="N19" s="19" t="e">
        <f t="shared" si="4"/>
        <v>#N/A</v>
      </c>
      <c r="O19" s="19" t="str">
        <f t="shared" si="5"/>
        <v>-5</v>
      </c>
      <c r="P19" s="19" t="e">
        <f t="shared" si="6"/>
        <v>#N/A</v>
      </c>
    </row>
    <row r="20" spans="6:16">
      <c r="F20" s="44">
        <f ca="1">F21-1</f>
        <v>2019</v>
      </c>
      <c r="G20" s="45">
        <v>-787452</v>
      </c>
      <c r="H20" s="48"/>
      <c r="I20" s="48"/>
      <c r="J20" s="46" t="e">
        <f t="shared" si="1"/>
        <v>#N/A</v>
      </c>
      <c r="K20" s="46">
        <f t="shared" si="2"/>
        <v>-787452</v>
      </c>
      <c r="L20" s="46" t="e">
        <f t="shared" si="3"/>
        <v>#N/A</v>
      </c>
      <c r="M20" s="48"/>
      <c r="N20" s="19" t="e">
        <f t="shared" si="4"/>
        <v>#N/A</v>
      </c>
      <c r="O20" s="19" t="str">
        <f t="shared" si="5"/>
        <v>(787452,0,k)</v>
      </c>
      <c r="P20" s="19" t="e">
        <f t="shared" si="6"/>
        <v>#N/A</v>
      </c>
    </row>
    <row r="21" spans="6:16">
      <c r="F21" s="44">
        <f ca="1">YEAR(TODAY())</f>
        <v>2020</v>
      </c>
      <c r="G21" s="45">
        <v>-1234567</v>
      </c>
      <c r="H21" s="48"/>
      <c r="I21" s="48"/>
      <c r="J21" s="46" t="e">
        <f t="shared" si="1"/>
        <v>#N/A</v>
      </c>
      <c r="K21" s="46">
        <f t="shared" si="2"/>
        <v>-1234567</v>
      </c>
      <c r="L21" s="46" t="e">
        <f t="shared" si="3"/>
        <v>#N/A</v>
      </c>
      <c r="M21" s="48"/>
      <c r="N21" s="19" t="e">
        <f t="shared" si="4"/>
        <v>#N/A</v>
      </c>
      <c r="O21" s="19" t="str">
        <f t="shared" si="5"/>
        <v>(1234567,0,,m)</v>
      </c>
      <c r="P21" s="19" t="e">
        <f t="shared" si="6"/>
        <v>#N/A</v>
      </c>
    </row>
  </sheetData>
  <mergeCells count="1">
    <mergeCell ref="A3:E3"/>
  </mergeCells>
  <conditionalFormatting sqref="I4">
    <cfRule type="cellIs" dxfId="7" priority="4" operator="notEqual">
      <formula>0</formula>
    </cfRule>
  </conditionalFormatting>
  <conditionalFormatting sqref="G13:G21">
    <cfRule type="cellIs" dxfId="6" priority="1" stopIfTrue="1" operator="lessThanOrEqual">
      <formula>-1000</formula>
    </cfRule>
    <cfRule type="cellIs" dxfId="5" priority="2" stopIfTrue="1" operator="between">
      <formula>-1</formula>
      <formula>1</formula>
    </cfRule>
    <cfRule type="cellIs" dxfId="4" priority="3" stopIfTrue="1" operator="greaterThanOrEqual">
      <formula>1000</formula>
    </cfRule>
  </conditionalFormatting>
  <hyperlinks>
    <hyperlink ref="A3:E3" location="HL_Navigator" tooltip="Go to Navigator (Table of Contents)" display="Navigator" xr:uid="{4B981B01-D4FC-47D5-93C6-8E3BE619034B}"/>
    <hyperlink ref="A3" location="HL_Navigator" display="Navigator" xr:uid="{8EF3089A-C54F-422F-84FD-646317BAA155}"/>
    <hyperlink ref="I4" location="Overall_Error_Check" tooltip="Go to Overall Error Check" display="Overall_Error_Check" xr:uid="{66C2B42C-E524-457D-9F5A-DBB68C4ED6D5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20"/>
  <sheetViews>
    <sheetView showGridLines="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/>
  <cols>
    <col min="1" max="5" width="3.85546875" customWidth="1"/>
    <col min="6" max="12" width="9.140625" customWidth="1"/>
    <col min="13" max="18" width="0" hidden="1" customWidth="1"/>
    <col min="19" max="16384" width="9.140625" hidden="1"/>
  </cols>
  <sheetData>
    <row r="1" spans="1:11" ht="20.100000000000001">
      <c r="A1" s="11" t="str">
        <f ca="1">IF(ISERROR(RIGHT(CELL("filename",A1),LEN(CELL("filename",A1))-FIND("]",CELL("filename",A1)))),
"",
RIGHT(CELL("filename",A1),LEN(CELL("filename",A1))-FIND("]",CELL("filename",A1))))</f>
        <v/>
      </c>
      <c r="B1" s="48"/>
      <c r="C1" s="48"/>
      <c r="D1" s="48"/>
      <c r="E1" s="48"/>
      <c r="F1" s="48"/>
      <c r="G1" s="48"/>
      <c r="H1" s="48"/>
      <c r="I1" s="52"/>
      <c r="J1" s="52"/>
      <c r="K1" s="48"/>
    </row>
    <row r="2" spans="1:11" ht="18">
      <c r="A2" s="13" t="str">
        <f ca="1">Model_Name</f>
        <v/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>
      <c r="A3" s="52" t="s">
        <v>0</v>
      </c>
      <c r="B3" s="52"/>
      <c r="C3" s="52"/>
      <c r="D3" s="52"/>
      <c r="E3" s="52"/>
      <c r="F3" s="48"/>
      <c r="G3" s="48"/>
      <c r="H3" s="48"/>
      <c r="I3" s="48"/>
      <c r="J3" s="48"/>
      <c r="K3" s="48"/>
    </row>
    <row r="4" spans="1:11" ht="14.1">
      <c r="A4" s="48"/>
      <c r="B4" s="48" t="s">
        <v>8</v>
      </c>
      <c r="C4" s="48"/>
      <c r="D4" s="48"/>
      <c r="E4" s="48"/>
      <c r="F4" s="1">
        <f>Overall_Error_Check</f>
        <v>0</v>
      </c>
      <c r="G4" s="48"/>
      <c r="H4" s="48"/>
      <c r="I4" s="48"/>
      <c r="J4" s="48"/>
      <c r="K4" s="48"/>
    </row>
    <row r="5" spans="1:11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7.100000000000001" thickBot="1">
      <c r="A6" s="48"/>
      <c r="B6" s="37">
        <f>MAX($B$5:$B5)+1</f>
        <v>1</v>
      </c>
      <c r="C6" s="2" t="s">
        <v>14</v>
      </c>
      <c r="D6" s="2"/>
      <c r="E6" s="2"/>
      <c r="F6" s="2"/>
      <c r="G6" s="2"/>
      <c r="H6" s="2"/>
      <c r="I6" s="2"/>
      <c r="J6" s="2"/>
      <c r="K6" s="2"/>
    </row>
    <row r="7" spans="1:11" ht="12.95" outlineLevel="1" thickTop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7.100000000000001" outlineLevel="1">
      <c r="A8" s="48"/>
      <c r="B8" s="48"/>
      <c r="C8" s="3" t="s">
        <v>78</v>
      </c>
      <c r="D8" s="48"/>
      <c r="E8" s="48"/>
      <c r="F8" s="48"/>
      <c r="G8" s="48"/>
      <c r="H8" s="48"/>
      <c r="I8" s="48"/>
      <c r="J8" s="48"/>
      <c r="K8" s="48"/>
    </row>
    <row r="9" spans="1:11" ht="17.100000000000001" outlineLevel="1">
      <c r="A9" s="48"/>
      <c r="B9" s="48"/>
      <c r="C9" s="3"/>
      <c r="D9" s="48"/>
      <c r="E9" s="48"/>
      <c r="F9" s="48"/>
      <c r="G9" s="48"/>
      <c r="H9" s="48"/>
      <c r="I9" s="48"/>
      <c r="J9" s="48"/>
      <c r="K9" s="48"/>
    </row>
    <row r="10" spans="1:11" ht="17.100000000000001" outlineLevel="1">
      <c r="A10" s="48"/>
      <c r="B10" s="48"/>
      <c r="C10" s="3"/>
      <c r="D10" s="4" t="s">
        <v>79</v>
      </c>
      <c r="E10" s="48"/>
      <c r="F10" s="48"/>
      <c r="G10" s="48"/>
      <c r="H10" s="48"/>
      <c r="I10" s="48"/>
      <c r="J10" s="48"/>
      <c r="K10" s="48"/>
    </row>
    <row r="11" spans="1:11" outlineLevel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4.1" outlineLevel="1">
      <c r="A12" s="48"/>
      <c r="B12" s="48"/>
      <c r="C12" s="48"/>
      <c r="D12" s="48"/>
      <c r="E12" s="48" t="s">
        <v>80</v>
      </c>
      <c r="F12" s="48"/>
      <c r="G12" s="48"/>
      <c r="H12" s="48"/>
      <c r="I12" s="33"/>
      <c r="J12" s="48"/>
      <c r="K12" s="48"/>
    </row>
    <row r="13" spans="1:11" outlineLevel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outlineLevel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outlineLevel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11" outlineLevel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5:11" ht="14.1" outlineLevel="1">
      <c r="E17" s="4" t="str">
        <f>C8</f>
        <v>Summary of Errors</v>
      </c>
      <c r="F17" s="48"/>
      <c r="G17" s="48"/>
      <c r="H17" s="48"/>
      <c r="I17" s="1">
        <f>MIN(1,SUM(I11:I15))</f>
        <v>0</v>
      </c>
      <c r="J17" s="48"/>
      <c r="K17" s="47"/>
    </row>
    <row r="18" spans="5:11" outlineLevel="1">
      <c r="E18" s="48"/>
      <c r="F18" s="48"/>
      <c r="G18" s="48"/>
      <c r="H18" s="48"/>
      <c r="I18" s="48"/>
      <c r="J18" s="48"/>
      <c r="K18" s="48"/>
    </row>
    <row r="19" spans="5:11" outlineLevel="1">
      <c r="E19" s="48"/>
      <c r="F19" s="48"/>
      <c r="G19" s="48"/>
      <c r="H19" s="48"/>
      <c r="I19" s="48"/>
      <c r="J19" s="48"/>
      <c r="K19" s="48"/>
    </row>
    <row r="20" spans="5:11">
      <c r="E20" s="48"/>
      <c r="F20" s="48"/>
      <c r="G20" s="48"/>
      <c r="H20" s="48"/>
      <c r="I20" s="48"/>
      <c r="J20" s="48"/>
      <c r="K20" s="48"/>
    </row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SumProduct Pty Limited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Liam</dc:creator>
  <cp:keywords/>
  <dc:description/>
  <cp:lastModifiedBy>Graham Christophers</cp:lastModifiedBy>
  <cp:revision/>
  <dcterms:created xsi:type="dcterms:W3CDTF">2012-10-20T20:39:47Z</dcterms:created>
  <dcterms:modified xsi:type="dcterms:W3CDTF">2020-07-23T10:36:27Z</dcterms:modified>
  <cp:category/>
  <cp:contentStatus/>
</cp:coreProperties>
</file>