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sheshMalik\Documents\"/>
    </mc:Choice>
  </mc:AlternateContent>
  <xr:revisionPtr revIDLastSave="0" documentId="13_ncr:1_{644BBE36-65D2-421A-B8D5-DD9BAF113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irst Visible Cell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'First Visible Cell'!$A$3</definedName>
    <definedName name="HL_6">'Error Checks'!$A$3</definedName>
    <definedName name="HL_7">'First Visible Cell'!$A$3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1" l="1" a="1"/>
  <c r="F38" i="11" s="1"/>
  <c r="F13" i="11" l="1" a="1"/>
  <c r="F13" i="11" s="1"/>
  <c r="G13" i="11" s="1"/>
  <c r="H13" i="11" s="1"/>
  <c r="M24" i="11"/>
  <c r="M14" i="11"/>
  <c r="M15" i="11"/>
  <c r="M16" i="11"/>
  <c r="M17" i="11"/>
  <c r="M18" i="11"/>
  <c r="M19" i="11"/>
  <c r="M20" i="11"/>
  <c r="M21" i="11"/>
  <c r="M22" i="11"/>
  <c r="M23" i="11"/>
  <c r="M13" i="11"/>
  <c r="N13" i="11" s="1" a="1"/>
  <c r="N13" i="11" s="1"/>
  <c r="G38" i="11"/>
  <c r="M26" i="11"/>
  <c r="G34" i="11"/>
  <c r="G30" i="11"/>
  <c r="H26" i="11"/>
  <c r="J26" i="11"/>
  <c r="G26" i="11"/>
  <c r="F26" i="11"/>
  <c r="N26" i="11"/>
  <c r="I26" i="11"/>
  <c r="I13" i="11" l="1"/>
  <c r="J13" i="11" s="1"/>
  <c r="G23" i="11"/>
  <c r="H23" i="11" s="1"/>
  <c r="I23" i="11" s="1"/>
  <c r="J23" i="11" s="1"/>
  <c r="G17" i="11"/>
  <c r="H17" i="11" s="1"/>
  <c r="I17" i="11" s="1"/>
  <c r="J17" i="11" s="1"/>
  <c r="G15" i="11"/>
  <c r="H15" i="11" s="1"/>
  <c r="I15" i="11" s="1"/>
  <c r="J15" i="11" s="1"/>
  <c r="G22" i="11"/>
  <c r="H22" i="11" s="1"/>
  <c r="I22" i="11" s="1"/>
  <c r="J22" i="11" s="1"/>
  <c r="G24" i="11"/>
  <c r="H24" i="11" s="1"/>
  <c r="I24" i="11" s="1"/>
  <c r="J24" i="11" s="1"/>
  <c r="G21" i="11"/>
  <c r="H21" i="11" s="1"/>
  <c r="I21" i="11" s="1"/>
  <c r="J21" i="11" s="1"/>
  <c r="G20" i="11"/>
  <c r="H20" i="11" s="1"/>
  <c r="I20" i="11" s="1"/>
  <c r="J20" i="11" s="1"/>
  <c r="G19" i="11"/>
  <c r="H19" i="11" s="1"/>
  <c r="I19" i="11" s="1"/>
  <c r="J19" i="11" s="1"/>
  <c r="G18" i="11"/>
  <c r="H18" i="11" s="1"/>
  <c r="I18" i="11" s="1"/>
  <c r="J18" i="11" s="1"/>
  <c r="G16" i="11"/>
  <c r="H16" i="11" s="1"/>
  <c r="I16" i="11" s="1"/>
  <c r="J16" i="11" s="1"/>
  <c r="G14" i="11"/>
  <c r="H14" i="11" s="1"/>
  <c r="I14" i="11" s="1"/>
  <c r="J14" i="11" s="1"/>
  <c r="F30" i="11" l="1"/>
  <c r="F34" i="11" s="1" a="1"/>
  <c r="F34" i="11" s="1"/>
  <c r="G11" i="2"/>
  <c r="B6" i="11"/>
  <c r="A1" i="11"/>
  <c r="C6" i="11" s="1"/>
  <c r="A1" i="5" l="1"/>
  <c r="I37" i="4" l="1"/>
  <c r="A1" i="2" l="1"/>
  <c r="E17" i="5"/>
  <c r="I17" i="5"/>
  <c r="E4" i="11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A2" i="11" l="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<sst xmlns="http://schemas.openxmlformats.org/spreadsheetml/2006/main" count="130" uniqueCount="101">
  <si>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</si>
  <si>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</si>
  <si>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</si>
  <si>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</si>
  <si>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</si>
  <si>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</si>
  <si>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</si>
  <si>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</si>
  <si>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</si>
  <si>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</si>
  <si>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</si>
  <si>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</si>
  <si>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</si>
  <si>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</si>
  <si>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</si>
  <si>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</si>
  <si>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</si>
  <si>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</si>
  <si>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</si>
  <si>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</si>
  <si>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</si>
  <si>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</si>
  <si>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</si>
  <si>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</si>
  <si>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</si>
  <si>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</si>
  <si>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</si>
  <si>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</si>
  <si>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</si>
  <si>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</si>
  <si>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</si>
  <si>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</si>
  <si>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</si>
  <si>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</si>
  <si>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</si>
  <si>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</si>
  <si>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</si>
  <si>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</si>
  <si>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</si>
  <si>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</si>
  <si>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</si>
  <si>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</si>
  <si>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</si>
  <si>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</si>
  <si>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</si>
  <si>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</si>
  <si>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</si>
  <si>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</si>
  <si>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</si>
  <si>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</si>
  <si>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</si>
  <si>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</si>
  <si>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</si>
  <si>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</si>
  <si>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</si>
  <si>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</si>
  <si>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</si>
  <si>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</si>
  <si>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</si>
  <si>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</si>
  <si>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</si>
  <si>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</si>
  <si>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</si>
  <si>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</si>
  <si>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</si>
  <si>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</si>
  <si>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</si>
  <si>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</si>
  <si>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</si>
  <si>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</si>
  <si>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</si>
  <si>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Random Picks</t>
  </si>
  <si>
    <t>Challenge finding first visible cell in a range.</t>
  </si>
  <si>
    <t>Primary Developer:  Vishesh Malik</t>
  </si>
  <si>
    <t>Months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</si>
  <si>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</si>
  <si>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</si>
  <si>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</si>
  <si>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</si>
  <si>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</si>
  <si>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</si>
  <si>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</si>
  <si>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</si>
  <si>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</si>
  <si>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</si>
  <si>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</si>
  <si>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April </t>
  </si>
  <si>
    <t>For All Versions of Excel</t>
  </si>
  <si>
    <t>Alternative Option</t>
  </si>
  <si>
    <t>Value</t>
  </si>
  <si>
    <t>These only work in Office 365, Excel on the Web and Office Beta / Insider</t>
  </si>
  <si>
    <t>Output</t>
  </si>
  <si>
    <t>Suggested Solutions</t>
  </si>
  <si>
    <t>Counter</t>
  </si>
  <si>
    <t>Filtered Month</t>
  </si>
  <si>
    <t>Subtotal</t>
  </si>
  <si>
    <t>Offset</t>
  </si>
  <si>
    <t>Row</t>
  </si>
  <si>
    <t>If</t>
  </si>
  <si>
    <t>Min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</si>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</sst>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theme="0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4F8A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Protection="0"/>
    <xf numFmtId="0" fontId="28" fillId="0" borderId="0" applyNumberFormat="0" applyFill="0" applyBorder="0">
      <alignment horizontal="left"/>
      <protection locked="0"/>
    </xf>
    <xf numFmtId="0" fontId="16" fillId="0" borderId="0" applyNumberFormat="0" applyFill="0" applyBorder="0" applyProtection="0"/>
    <xf numFmtId="0" fontId="17" fillId="3" borderId="1" applyNumberFormat="0" applyProtection="0"/>
    <xf numFmtId="0" fontId="18" fillId="0" borderId="0" applyNumberFormat="0" applyFill="0" applyAlignment="0" applyProtection="0"/>
    <xf numFmtId="0" fontId="19" fillId="0" borderId="0" applyNumberFormat="0" applyFill="0" applyAlignment="0" applyProtection="0"/>
    <xf numFmtId="0" fontId="24" fillId="0" borderId="3" applyNumberFormat="0" applyAlignment="0">
      <alignment horizontal="center"/>
    </xf>
    <xf numFmtId="0" fontId="26" fillId="4" borderId="4" applyNumberFormat="0" applyAlignment="0">
      <protection locked="0"/>
    </xf>
    <xf numFmtId="0" fontId="4" fillId="0" borderId="0" applyNumberFormat="0" applyFill="0" applyBorder="0"/>
    <xf numFmtId="179" fontId="24" fillId="0" borderId="0" applyFill="0" applyBorder="0" applyProtection="0">
      <alignment horizontal="center"/>
    </xf>
    <xf numFmtId="178" fontId="25" fillId="0" borderId="0" applyFill="0" applyBorder="0" applyProtection="0">
      <alignment horizontal="center"/>
    </xf>
    <xf numFmtId="167" fontId="2" fillId="5" borderId="4" applyAlignment="0"/>
    <xf numFmtId="164" fontId="3" fillId="2" borderId="2">
      <alignment horizontal="center"/>
      <protection locked="0"/>
    </xf>
    <xf numFmtId="0" fontId="5" fillId="0" borderId="0" applyFill="0" applyBorder="0">
      <alignment horizontal="left" vertical="center"/>
      <protection locked="0"/>
    </xf>
    <xf numFmtId="41" fontId="29" fillId="6" borderId="5" applyNumberFormat="0" applyAlignment="0"/>
    <xf numFmtId="41" fontId="2" fillId="0" borderId="6" applyNumberFormat="0" applyFont="0" applyFill="0" applyAlignment="0"/>
    <xf numFmtId="168" fontId="2" fillId="0" borderId="7" applyNumberFormat="0" applyFont="0" applyFill="0" applyAlignment="0" applyProtection="0"/>
    <xf numFmtId="0" fontId="7" fillId="0" borderId="0"/>
    <xf numFmtId="0" fontId="33" fillId="0" borderId="8" applyNumberFormat="0" applyFill="0" applyBorder="0"/>
    <xf numFmtId="168" fontId="2" fillId="0" borderId="0" applyFont="0" applyFill="0" applyBorder="0" applyAlignment="0" applyProtection="0"/>
    <xf numFmtId="0" fontId="27" fillId="7" borderId="2" applyNumberFormat="0" applyAlignment="0" applyProtection="0"/>
    <xf numFmtId="0" fontId="8" fillId="0" borderId="0" applyNumberFormat="0" applyFill="0" applyBorder="0" applyAlignment="0" applyProtection="0"/>
    <xf numFmtId="169" fontId="9" fillId="0" borderId="0" applyFill="0" applyBorder="0">
      <alignment horizontal="right" vertical="center"/>
    </xf>
    <xf numFmtId="170" fontId="9" fillId="0" borderId="0" applyFill="0" applyBorder="0">
      <alignment horizontal="right" vertical="center"/>
    </xf>
    <xf numFmtId="171" fontId="30" fillId="7" borderId="4">
      <alignment horizontal="center"/>
    </xf>
    <xf numFmtId="41" fontId="6" fillId="8" borderId="5" applyFont="0" applyAlignment="0"/>
    <xf numFmtId="0" fontId="14" fillId="11" borderId="0" applyNumberFormat="0">
      <alignment horizontal="center"/>
    </xf>
    <xf numFmtId="0" fontId="31" fillId="0" borderId="0" applyNumberFormat="0" applyFill="0" applyBorder="0" applyProtection="0"/>
    <xf numFmtId="0" fontId="32" fillId="9" borderId="9" applyNumberFormat="0" applyAlignment="0">
      <protection locked="0"/>
    </xf>
    <xf numFmtId="0" fontId="23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10" applyNumberFormat="0" applyFill="0" applyAlignment="0" applyProtection="0"/>
    <xf numFmtId="0" fontId="20" fillId="0" borderId="11" applyNumberFormat="0" applyFill="0" applyAlignment="0" applyProtection="0"/>
    <xf numFmtId="0" fontId="19" fillId="0" borderId="12" applyNumberFormat="0" applyFill="0" applyAlignment="0" applyProtection="0"/>
    <xf numFmtId="172" fontId="17" fillId="3" borderId="1"/>
    <xf numFmtId="0" fontId="35" fillId="0" borderId="0"/>
    <xf numFmtId="0" fontId="1" fillId="0" borderId="0"/>
  </cellStyleXfs>
  <cellXfs count="72">
    <xf numFmtId="0" fontId="0" fillId="0" borderId="0" xfId="0"/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17" fillId="3" borderId="1" xfId="10"/>
    <xf numFmtId="0" fontId="18" fillId="0" borderId="0" xfId="11"/>
    <xf numFmtId="0" fontId="19" fillId="0" borderId="0" xfId="12"/>
    <xf numFmtId="0" fontId="24" fillId="0" borderId="3" xfId="13">
      <alignment horizontal="center"/>
    </xf>
    <xf numFmtId="166" fontId="24" fillId="0" borderId="3" xfId="13" applyNumberFormat="1">
      <alignment horizontal="center"/>
    </xf>
    <xf numFmtId="0" fontId="10" fillId="0" borderId="0" xfId="0" applyFont="1"/>
    <xf numFmtId="0" fontId="11" fillId="0" borderId="0" xfId="12" applyFont="1" applyAlignment="1">
      <alignment horizontal="left" vertical="center"/>
    </xf>
    <xf numFmtId="0" fontId="12" fillId="0" borderId="0" xfId="0" applyFont="1"/>
    <xf numFmtId="0" fontId="12" fillId="0" borderId="0" xfId="6" applyFont="1" applyAlignment="1">
      <alignment horizontal="left" vertical="center"/>
    </xf>
    <xf numFmtId="0" fontId="28" fillId="0" borderId="0" xfId="8">
      <alignment horizontal="left"/>
      <protection locked="0"/>
    </xf>
    <xf numFmtId="0" fontId="28" fillId="0" borderId="0" xfId="8" applyAlignment="1">
      <alignment horizontal="right"/>
      <protection locked="0"/>
    </xf>
    <xf numFmtId="0" fontId="14" fillId="11" borderId="0" xfId="33">
      <alignment horizontal="center"/>
    </xf>
    <xf numFmtId="0" fontId="15" fillId="0" borderId="0" xfId="7"/>
    <xf numFmtId="0" fontId="13" fillId="0" borderId="0" xfId="0" applyFont="1" applyAlignment="1">
      <alignment horizontal="left"/>
    </xf>
    <xf numFmtId="0" fontId="16" fillId="0" borderId="0" xfId="9"/>
    <xf numFmtId="0" fontId="0" fillId="0" borderId="0" xfId="0" applyAlignment="1">
      <alignment horizontal="left"/>
    </xf>
    <xf numFmtId="0" fontId="20" fillId="0" borderId="0" xfId="6"/>
    <xf numFmtId="0" fontId="33" fillId="0" borderId="0" xfId="25" applyBorder="1"/>
    <xf numFmtId="0" fontId="26" fillId="4" borderId="4" xfId="14">
      <protection locked="0"/>
    </xf>
    <xf numFmtId="0" fontId="13" fillId="0" borderId="0" xfId="0" applyFont="1"/>
    <xf numFmtId="0" fontId="24" fillId="0" borderId="3" xfId="13" applyAlignment="1"/>
    <xf numFmtId="167" fontId="2" fillId="5" borderId="4" xfId="18"/>
    <xf numFmtId="164" fontId="3" fillId="2" borderId="2" xfId="19">
      <alignment horizontal="center"/>
      <protection locked="0"/>
    </xf>
    <xf numFmtId="0" fontId="29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7" fillId="7" borderId="2" xfId="27"/>
    <xf numFmtId="0" fontId="8" fillId="0" borderId="0" xfId="28"/>
    <xf numFmtId="171" fontId="30" fillId="7" borderId="4" xfId="31">
      <alignment horizontal="center"/>
    </xf>
    <xf numFmtId="41" fontId="0" fillId="8" borderId="5" xfId="32" applyFont="1"/>
    <xf numFmtId="0" fontId="31" fillId="0" borderId="0" xfId="34"/>
    <xf numFmtId="0" fontId="32" fillId="9" borderId="9" xfId="35">
      <protection locked="0"/>
    </xf>
    <xf numFmtId="168" fontId="0" fillId="0" borderId="0" xfId="26" applyFont="1"/>
    <xf numFmtId="9" fontId="0" fillId="0" borderId="0" xfId="5" applyFont="1"/>
    <xf numFmtId="164" fontId="3" fillId="10" borderId="2" xfId="0" applyNumberFormat="1" applyFont="1" applyFill="1" applyBorder="1" applyAlignment="1" applyProtection="1">
      <alignment horizontal="center"/>
      <protection locked="0"/>
    </xf>
    <xf numFmtId="178" fontId="25" fillId="0" borderId="0" xfId="17">
      <alignment horizontal="center"/>
    </xf>
    <xf numFmtId="0" fontId="4" fillId="0" borderId="0" xfId="15"/>
    <xf numFmtId="165" fontId="17" fillId="3" borderId="1" xfId="10" applyNumberFormat="1"/>
    <xf numFmtId="172" fontId="17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4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8" fillId="0" borderId="0" xfId="8">
      <alignment horizontal="left"/>
      <protection locked="0"/>
    </xf>
    <xf numFmtId="0" fontId="0" fillId="0" borderId="0" xfId="0"/>
    <xf numFmtId="0" fontId="14" fillId="11" borderId="0" xfId="33">
      <alignment horizontal="center"/>
    </xf>
    <xf numFmtId="0" fontId="0" fillId="0" borderId="0" xfId="0"/>
    <xf numFmtId="0" fontId="14" fillId="11" borderId="0" xfId="33">
      <alignment horizontal="center"/>
    </xf>
    <xf numFmtId="0" fontId="19" fillId="0" borderId="0" xfId="0" applyFont="1"/>
    <xf numFmtId="0" fontId="34" fillId="0" borderId="0" xfId="28" applyFont="1"/>
    <xf numFmtId="0" fontId="10" fillId="0" borderId="0" xfId="42" applyFont="1"/>
    <xf numFmtId="0" fontId="10" fillId="13" borderId="0" xfId="42" applyFont="1" applyFill="1"/>
    <xf numFmtId="0" fontId="32" fillId="0" borderId="0" xfId="0" applyFont="1"/>
    <xf numFmtId="0" fontId="32" fillId="13" borderId="0" xfId="0" applyFont="1" applyFill="1"/>
    <xf numFmtId="0" fontId="32" fillId="13" borderId="0" xfId="0" applyFont="1" applyFill="1" applyAlignment="1">
      <alignment vertical="center"/>
    </xf>
    <xf numFmtId="0" fontId="0" fillId="0" borderId="0" xfId="0"/>
    <xf numFmtId="0" fontId="36" fillId="0" borderId="0" xfId="42" applyFont="1"/>
    <xf numFmtId="0" fontId="33" fillId="13" borderId="0" xfId="25" applyFill="1" applyBorder="1"/>
    <xf numFmtId="0" fontId="26" fillId="4" borderId="4" xfId="14" applyAlignment="1">
      <alignment horizontal="center"/>
      <protection locked="0"/>
    </xf>
    <xf numFmtId="0" fontId="12" fillId="0" borderId="0" xfId="6" applyFont="1" applyAlignment="1">
      <alignment horizontal="left" vertical="center"/>
    </xf>
    <xf numFmtId="0" fontId="28" fillId="0" borderId="0" xfId="8">
      <alignment horizontal="left"/>
      <protection locked="0"/>
    </xf>
    <xf numFmtId="0" fontId="0" fillId="0" borderId="0" xfId="0"/>
    <xf numFmtId="0" fontId="14" fillId="11" borderId="0" xfId="33">
      <alignment horizontal="center"/>
    </xf>
    <xf numFmtId="0" fontId="24" fillId="0" borderId="3" xfId="13" applyAlignment="1">
      <alignment horizontal="left"/>
    </xf>
    <xf numFmtId="0" fontId="26" fillId="12" borderId="4" xfId="14" applyFill="1" applyAlignment="1">
      <alignment horizontal="left"/>
      <protection locked="0"/>
    </xf>
  </cellXfs>
  <cellStyles count="44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rmal 2 2" xfId="42" xr:uid="{1AB8C161-495D-43FA-B360-1A213B493FA4}"/>
    <cellStyle name="Normal 3" xfId="43" xr:uid="{4F27F3E2-BCCD-4D0B-9973-8621A9AFE581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Table Style 2" pivot="0" count="0" xr9:uid="{3DDA3FD9-76D6-4890-B907-2A35065B1602}"/>
  </tableStyles>
  <colors>
    <mruColors>
      <color rgb="FFF4F8A8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C4652-3EF7-421E-94C9-27DCCC13429F}" name="Example" displayName="Example" ref="D12:D24" totalsRowShown="0" dataDxfId="7" headerRowCellStyle="Table_Heading" dataCellStyle="Assumption">
  <autoFilter ref="D12:D24" xr:uid="{FF1C4652-3EF7-421E-94C9-27DCCC13429F}"/>
  <tableColumns count="1">
    <tableColumn id="1" xr3:uid="{5F183C5B-27DB-44EC-AA53-D8994CA23585}" name="Months" dataDxfId="6" dataCellStyle="Assumption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FA3FC9-22A7-4F3B-A191-D2264C6DD59A}" name="Example1" displayName="Example1" ref="M12:M24" totalsRowShown="0" dataDxfId="5" headerRowCellStyle="Table_Heading" dataCellStyle="Normal 2 2">
  <autoFilter ref="M12:M24" xr:uid="{5CFA3FC9-22A7-4F3B-A191-D2264C6DD59A}"/>
  <tableColumns count="1">
    <tableColumn id="1" xr3:uid="{533EB38B-5F85-46C3-BA32-6573F3FA3050}" name="Value" dataDxfId="4" dataCellStyle="Normal 2 2">
      <calculatedColumnFormula>SUBTOTAL(3,D13)</calculatedColumnFormula>
    </tableColumn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0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First Visible Cell-Suggested Solutions(F1).xlsx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73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6" t="s">
        <v>72</v>
      </c>
      <c r="D17" s="66"/>
      <c r="E17" s="66"/>
      <c r="F17" s="66"/>
      <c r="G17" s="66"/>
      <c r="H17" s="66"/>
      <c r="I17" s="66"/>
      <c r="J17" s="66"/>
    </row>
    <row r="18" spans="3:10" ht="12.75" x14ac:dyDescent="0.2">
      <c r="C18" s="66"/>
      <c r="D18" s="66"/>
      <c r="E18" s="66"/>
      <c r="F18" s="66"/>
      <c r="G18" s="66"/>
      <c r="H18" s="66"/>
      <c r="I18" s="66"/>
      <c r="J18" s="6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67" t="s">
        <v>21</v>
      </c>
      <c r="H21" s="67"/>
      <c r="I21" s="67"/>
      <c r="J21" s="7"/>
    </row>
    <row r="22" spans="3:10" ht="12.75" x14ac:dyDescent="0.2">
      <c r="C22" s="10" t="s">
        <v>22</v>
      </c>
      <c r="D22" s="9"/>
      <c r="E22" s="7"/>
      <c r="F22" s="7"/>
      <c r="G22" s="67" t="s">
        <v>23</v>
      </c>
      <c r="H22" s="67"/>
      <c r="I22" s="6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First Visible Cell-Suggested Solutions(F1).xlsx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0" t="s">
        <v>25</v>
      </c>
    </row>
    <row r="10" spans="1:12" x14ac:dyDescent="0.2">
      <c r="F10" s="50" t="s">
        <v>26</v>
      </c>
    </row>
    <row r="11" spans="1:12" x14ac:dyDescent="0.2">
      <c r="F11" s="50" t="s">
        <v>0</v>
      </c>
    </row>
    <row r="12" spans="1:12" x14ac:dyDescent="0.2">
      <c r="F12" s="50" t="s">
        <v>71</v>
      </c>
    </row>
    <row r="13" spans="1:12" x14ac:dyDescent="0.2">
      <c r="F13" s="50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1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First Visible Cell-Suggested Solutions(F1).xlsx</v>
      </c>
    </row>
    <row r="3" spans="1:13" x14ac:dyDescent="0.2">
      <c r="A3" s="67" t="s">
        <v>1</v>
      </c>
      <c r="B3" s="67"/>
      <c r="C3" s="67"/>
      <c r="D3" s="67"/>
      <c r="E3" s="6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9" t="s">
        <v>28</v>
      </c>
      <c r="D8" s="69"/>
      <c r="E8" s="69"/>
      <c r="F8" s="69"/>
      <c r="G8" s="69"/>
      <c r="H8" s="13"/>
      <c r="I8" s="13" t="s">
        <v>29</v>
      </c>
      <c r="J8" s="13"/>
      <c r="K8" s="13" t="s">
        <v>30</v>
      </c>
    </row>
    <row r="9" spans="1:13" outlineLevel="1" x14ac:dyDescent="0.2">
      <c r="C9" s="68"/>
      <c r="D9" s="68"/>
      <c r="E9" s="68"/>
      <c r="F9" s="68"/>
      <c r="G9" s="68"/>
      <c r="K9" s="17"/>
    </row>
    <row r="10" spans="1:13" ht="20.25" outlineLevel="1" x14ac:dyDescent="0.3">
      <c r="C10" s="68" t="s">
        <v>31</v>
      </c>
      <c r="D10" s="68"/>
      <c r="E10" s="68"/>
      <c r="F10" s="68"/>
      <c r="G10" s="68"/>
      <c r="I10" s="14" t="str">
        <f>C10</f>
        <v>Sheet Title</v>
      </c>
      <c r="K10" s="15" t="s">
        <v>31</v>
      </c>
    </row>
    <row r="11" spans="1:13" ht="18" outlineLevel="1" x14ac:dyDescent="0.25">
      <c r="C11" s="68" t="s">
        <v>5</v>
      </c>
      <c r="D11" s="68"/>
      <c r="E11" s="68"/>
      <c r="F11" s="68"/>
      <c r="G11" s="68"/>
      <c r="I11" s="16" t="str">
        <f>C11</f>
        <v>Model Name</v>
      </c>
      <c r="K11" s="15" t="s">
        <v>5</v>
      </c>
    </row>
    <row r="12" spans="1:13" outlineLevel="1" x14ac:dyDescent="0.2">
      <c r="C12" s="68"/>
      <c r="D12" s="68"/>
      <c r="E12" s="68"/>
      <c r="F12" s="68"/>
      <c r="G12" s="68"/>
      <c r="K12" s="17"/>
    </row>
    <row r="13" spans="1:13" ht="16.5" outlineLevel="1" thickBot="1" x14ac:dyDescent="0.3">
      <c r="C13" s="68" t="s">
        <v>32</v>
      </c>
      <c r="D13" s="68"/>
      <c r="E13" s="68"/>
      <c r="F13" s="68"/>
      <c r="G13" s="68"/>
      <c r="I13" s="39" t="str">
        <f>C13</f>
        <v>Header 1</v>
      </c>
      <c r="K13" s="15" t="s">
        <v>32</v>
      </c>
    </row>
    <row r="14" spans="1:13" ht="17.25" outlineLevel="1" thickTop="1" x14ac:dyDescent="0.25">
      <c r="C14" s="68" t="s">
        <v>33</v>
      </c>
      <c r="D14" s="68"/>
      <c r="E14" s="68"/>
      <c r="F14" s="68"/>
      <c r="G14" s="68"/>
      <c r="I14" s="3" t="str">
        <f>C14</f>
        <v>Header 2</v>
      </c>
      <c r="K14" s="15" t="s">
        <v>33</v>
      </c>
    </row>
    <row r="15" spans="1:13" ht="15" outlineLevel="1" x14ac:dyDescent="0.25">
      <c r="C15" s="68" t="s">
        <v>34</v>
      </c>
      <c r="D15" s="68"/>
      <c r="E15" s="68"/>
      <c r="F15" s="68"/>
      <c r="G15" s="68"/>
      <c r="I15" s="4" t="str">
        <f>C15</f>
        <v>Header 3</v>
      </c>
      <c r="K15" s="15" t="s">
        <v>34</v>
      </c>
    </row>
    <row r="16" spans="1:13" ht="15" outlineLevel="1" x14ac:dyDescent="0.25">
      <c r="C16" s="68" t="s">
        <v>35</v>
      </c>
      <c r="D16" s="68"/>
      <c r="E16" s="68"/>
      <c r="F16" s="68"/>
      <c r="G16" s="68"/>
      <c r="I16" s="18" t="str">
        <f>C16</f>
        <v>Header 4</v>
      </c>
      <c r="K16" s="15" t="s">
        <v>35</v>
      </c>
    </row>
    <row r="17" spans="2:14" outlineLevel="1" x14ac:dyDescent="0.2">
      <c r="C17" s="68"/>
      <c r="D17" s="68"/>
      <c r="E17" s="68"/>
      <c r="F17" s="68"/>
      <c r="G17" s="68"/>
      <c r="K17" s="17"/>
    </row>
    <row r="18" spans="2:14" ht="15" outlineLevel="1" x14ac:dyDescent="0.25">
      <c r="C18" s="68" t="s">
        <v>36</v>
      </c>
      <c r="D18" s="68"/>
      <c r="E18" s="68"/>
      <c r="F18" s="68"/>
      <c r="G18" s="68"/>
      <c r="I18" s="19" t="str">
        <f>C18</f>
        <v>Notes</v>
      </c>
      <c r="K18" s="15" t="s">
        <v>36</v>
      </c>
    </row>
    <row r="19" spans="2:14" outlineLevel="1" x14ac:dyDescent="0.2">
      <c r="C19" s="68"/>
      <c r="D19" s="68"/>
      <c r="E19" s="68"/>
      <c r="F19" s="68"/>
      <c r="G19" s="68"/>
      <c r="K19" s="17"/>
      <c r="N19" s="19"/>
    </row>
    <row r="20" spans="2:14" ht="15" outlineLevel="1" x14ac:dyDescent="0.25">
      <c r="C20" s="68" t="s">
        <v>37</v>
      </c>
      <c r="D20" s="68"/>
      <c r="E20" s="68"/>
      <c r="F20" s="68"/>
      <c r="G20" s="68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9" t="s">
        <v>28</v>
      </c>
      <c r="D25" s="69"/>
      <c r="E25" s="69"/>
      <c r="F25" s="69"/>
      <c r="G25" s="69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68"/>
      <c r="D26" s="68"/>
      <c r="E26" s="68"/>
      <c r="F26" s="68"/>
      <c r="G26" s="68"/>
      <c r="K26" s="15"/>
    </row>
    <row r="27" spans="2:14" ht="15" outlineLevel="1" x14ac:dyDescent="0.25">
      <c r="C27" s="68" t="s">
        <v>39</v>
      </c>
      <c r="D27" s="68"/>
      <c r="E27" s="68"/>
      <c r="F27" s="68"/>
      <c r="G27" s="68"/>
      <c r="I27" s="20" t="s">
        <v>39</v>
      </c>
      <c r="K27" s="21" t="str">
        <f>C27</f>
        <v>Assumption</v>
      </c>
    </row>
    <row r="28" spans="2:14" ht="15" outlineLevel="1" x14ac:dyDescent="0.25">
      <c r="C28" s="68"/>
      <c r="D28" s="68"/>
      <c r="E28" s="68"/>
      <c r="F28" s="68"/>
      <c r="G28" s="68"/>
      <c r="K28" s="21"/>
    </row>
    <row r="29" spans="2:14" ht="15" outlineLevel="1" x14ac:dyDescent="0.25">
      <c r="C29" s="68" t="s">
        <v>40</v>
      </c>
      <c r="D29" s="68"/>
      <c r="E29" s="68"/>
      <c r="F29" s="68"/>
      <c r="G29" s="6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8"/>
      <c r="D30" s="68"/>
      <c r="E30" s="68"/>
      <c r="F30" s="68"/>
      <c r="G30" s="68"/>
      <c r="K30" s="21"/>
    </row>
    <row r="31" spans="2:14" ht="15" outlineLevel="1" x14ac:dyDescent="0.25">
      <c r="C31" s="68" t="s">
        <v>41</v>
      </c>
      <c r="D31" s="68"/>
      <c r="E31" s="68"/>
      <c r="F31" s="68"/>
      <c r="G31" s="68"/>
      <c r="I31" s="23"/>
      <c r="K31" s="21" t="str">
        <f>C31</f>
        <v>Empty</v>
      </c>
    </row>
    <row r="32" spans="2:14" ht="15" outlineLevel="1" x14ac:dyDescent="0.25">
      <c r="C32" s="68"/>
      <c r="D32" s="68"/>
      <c r="E32" s="68"/>
      <c r="F32" s="68"/>
      <c r="G32" s="68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8" t="s">
        <v>43</v>
      </c>
      <c r="D35" s="68"/>
      <c r="E35" s="68"/>
      <c r="F35" s="68"/>
      <c r="G35" s="68"/>
      <c r="I35" s="11" t="s">
        <v>43</v>
      </c>
      <c r="K35" s="21" t="str">
        <f>C35</f>
        <v>Hyperlink</v>
      </c>
    </row>
    <row r="36" spans="3:11" ht="15" outlineLevel="1" x14ac:dyDescent="0.25">
      <c r="C36" s="68"/>
      <c r="D36" s="68"/>
      <c r="E36" s="68"/>
      <c r="F36" s="68"/>
      <c r="G36" s="68"/>
      <c r="K36" s="21"/>
    </row>
    <row r="37" spans="3:11" ht="15" outlineLevel="1" x14ac:dyDescent="0.25">
      <c r="C37" s="68" t="s">
        <v>44</v>
      </c>
      <c r="D37" s="68"/>
      <c r="E37" s="68"/>
      <c r="F37" s="68"/>
      <c r="G37" s="68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68"/>
      <c r="D38" s="68"/>
      <c r="E38" s="68"/>
      <c r="F38" s="68"/>
      <c r="G38" s="68"/>
      <c r="K38" s="21"/>
    </row>
    <row r="39" spans="3:11" ht="15" outlineLevel="1" x14ac:dyDescent="0.25">
      <c r="C39" s="68" t="s">
        <v>45</v>
      </c>
      <c r="D39" s="68"/>
      <c r="E39" s="68"/>
      <c r="F39" s="68"/>
      <c r="G39" s="68"/>
      <c r="I39" s="26">
        <v>77</v>
      </c>
      <c r="K39" s="21" t="s">
        <v>46</v>
      </c>
    </row>
    <row r="40" spans="3:11" ht="15" outlineLevel="1" x14ac:dyDescent="0.25">
      <c r="C40" s="68"/>
      <c r="D40" s="68"/>
      <c r="E40" s="68"/>
      <c r="F40" s="68"/>
      <c r="G40" s="68"/>
      <c r="K40" s="21"/>
    </row>
    <row r="41" spans="3:11" ht="15" outlineLevel="1" x14ac:dyDescent="0.25">
      <c r="C41" s="68" t="s">
        <v>47</v>
      </c>
      <c r="D41" s="68"/>
      <c r="E41" s="68"/>
      <c r="F41" s="68"/>
      <c r="G41" s="68"/>
      <c r="I41" s="27">
        <f>I39</f>
        <v>77</v>
      </c>
      <c r="K41" s="21" t="str">
        <f>C41</f>
        <v>Line Total</v>
      </c>
    </row>
    <row r="42" spans="3:11" ht="15" outlineLevel="1" x14ac:dyDescent="0.25">
      <c r="C42" s="68"/>
      <c r="D42" s="68"/>
      <c r="E42" s="68"/>
      <c r="F42" s="68"/>
      <c r="G42" s="68"/>
      <c r="K42" s="21"/>
    </row>
    <row r="43" spans="3:11" ht="15" outlineLevel="1" x14ac:dyDescent="0.25">
      <c r="C43" s="68" t="s">
        <v>48</v>
      </c>
      <c r="D43" s="68"/>
      <c r="E43" s="68"/>
      <c r="F43" s="68"/>
      <c r="G43" s="68"/>
      <c r="I43" s="28">
        <v>365</v>
      </c>
      <c r="K43" s="21" t="str">
        <f>C43</f>
        <v>Parameter</v>
      </c>
    </row>
    <row r="44" spans="3:11" ht="15" outlineLevel="1" x14ac:dyDescent="0.25">
      <c r="C44" s="68"/>
      <c r="D44" s="68"/>
      <c r="E44" s="68"/>
      <c r="F44" s="68"/>
      <c r="G44" s="68"/>
      <c r="K44" s="21"/>
    </row>
    <row r="45" spans="3:11" ht="15" outlineLevel="1" x14ac:dyDescent="0.25">
      <c r="C45" s="68" t="s">
        <v>49</v>
      </c>
      <c r="D45" s="68"/>
      <c r="E45" s="68"/>
      <c r="F45" s="68"/>
      <c r="G45" s="68"/>
      <c r="I45" s="29" t="s">
        <v>50</v>
      </c>
      <c r="K45" s="21" t="str">
        <f>C45</f>
        <v>Range Name Description</v>
      </c>
    </row>
    <row r="46" spans="3:11" ht="15" outlineLevel="1" x14ac:dyDescent="0.25">
      <c r="C46" s="68"/>
      <c r="D46" s="68"/>
      <c r="E46" s="68"/>
      <c r="F46" s="68"/>
      <c r="G46" s="68"/>
      <c r="K46" s="21"/>
    </row>
    <row r="47" spans="3:11" ht="15" outlineLevel="1" x14ac:dyDescent="0.25">
      <c r="C47" s="68" t="s">
        <v>51</v>
      </c>
      <c r="D47" s="68"/>
      <c r="E47" s="68"/>
      <c r="F47" s="68"/>
      <c r="G47" s="68"/>
      <c r="I47" s="30">
        <f>ROW(C47)</f>
        <v>47</v>
      </c>
      <c r="K47" s="21" t="s">
        <v>52</v>
      </c>
    </row>
    <row r="48" spans="3:11" ht="15" outlineLevel="1" x14ac:dyDescent="0.25">
      <c r="C48" s="68"/>
      <c r="D48" s="68"/>
      <c r="E48" s="68"/>
      <c r="F48" s="68"/>
      <c r="G48" s="68"/>
      <c r="K48" s="21"/>
    </row>
    <row r="49" spans="2:13" ht="15" outlineLevel="1" x14ac:dyDescent="0.25">
      <c r="C49" s="68" t="s">
        <v>53</v>
      </c>
      <c r="D49" s="68"/>
      <c r="E49" s="68"/>
      <c r="F49" s="68"/>
      <c r="G49" s="68"/>
      <c r="I49" s="31">
        <f>I41</f>
        <v>77</v>
      </c>
      <c r="K49" s="21" t="str">
        <f>C49</f>
        <v>Row Summary</v>
      </c>
    </row>
    <row r="50" spans="2:13" ht="15" outlineLevel="1" x14ac:dyDescent="0.25">
      <c r="C50" s="68"/>
      <c r="D50" s="68"/>
      <c r="E50" s="68"/>
      <c r="F50" s="68"/>
      <c r="G50" s="68"/>
      <c r="K50" s="21"/>
    </row>
    <row r="51" spans="2:13" ht="15" outlineLevel="1" x14ac:dyDescent="0.25">
      <c r="C51" s="68" t="s">
        <v>54</v>
      </c>
      <c r="D51" s="68"/>
      <c r="E51" s="68"/>
      <c r="F51" s="68"/>
      <c r="G51" s="68"/>
      <c r="I51" s="32" t="s">
        <v>68</v>
      </c>
      <c r="K51" s="21" t="str">
        <f>C51</f>
        <v>Units</v>
      </c>
    </row>
    <row r="52" spans="2:13" ht="15" outlineLevel="1" x14ac:dyDescent="0.25">
      <c r="C52" s="68"/>
      <c r="D52" s="68"/>
      <c r="E52" s="68"/>
      <c r="F52" s="68"/>
      <c r="G52" s="68"/>
      <c r="K52" s="21"/>
    </row>
    <row r="53" spans="2:13" ht="15" outlineLevel="1" x14ac:dyDescent="0.25">
      <c r="C53" s="68" t="s">
        <v>55</v>
      </c>
      <c r="D53" s="68"/>
      <c r="E53" s="68"/>
      <c r="F53" s="68"/>
      <c r="G53" s="68"/>
      <c r="I53" s="33"/>
      <c r="K53" s="21" t="str">
        <f>C53</f>
        <v>WIP</v>
      </c>
    </row>
    <row r="54" spans="2:13" ht="15" outlineLevel="1" x14ac:dyDescent="0.25">
      <c r="C54" s="68"/>
      <c r="D54" s="68"/>
      <c r="E54" s="68"/>
      <c r="F54" s="68"/>
      <c r="G54" s="68"/>
      <c r="K54" s="21"/>
    </row>
    <row r="55" spans="2:13" outlineLevel="1" x14ac:dyDescent="0.2">
      <c r="C55" s="68"/>
      <c r="D55" s="68"/>
      <c r="E55" s="68"/>
      <c r="F55" s="68"/>
      <c r="G55" s="68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9" t="s">
        <v>28</v>
      </c>
      <c r="D58" s="69"/>
      <c r="E58" s="69"/>
      <c r="F58" s="69"/>
      <c r="G58" s="69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68" t="s">
        <v>57</v>
      </c>
      <c r="D60" s="68"/>
      <c r="E60" s="68"/>
      <c r="F60" s="68"/>
      <c r="G60" s="6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8"/>
      <c r="D61" s="68"/>
      <c r="E61" s="68"/>
      <c r="F61" s="68"/>
      <c r="G61" s="68"/>
      <c r="K61" s="21"/>
    </row>
    <row r="62" spans="2:13" ht="15" outlineLevel="1" x14ac:dyDescent="0.25">
      <c r="C62" s="68" t="s">
        <v>58</v>
      </c>
      <c r="D62" s="68"/>
      <c r="E62" s="68"/>
      <c r="F62" s="68"/>
      <c r="G62" s="68"/>
      <c r="I62" s="41">
        <v>-123456.789</v>
      </c>
      <c r="K62" s="21" t="str">
        <f t="shared" si="0"/>
        <v>Comma [0]</v>
      </c>
    </row>
    <row r="63" spans="2:13" ht="15" outlineLevel="1" x14ac:dyDescent="0.25">
      <c r="C63" s="68"/>
      <c r="D63" s="68"/>
      <c r="E63" s="68"/>
      <c r="F63" s="68"/>
      <c r="G63" s="68"/>
      <c r="K63" s="21"/>
    </row>
    <row r="64" spans="2:13" ht="15" outlineLevel="1" x14ac:dyDescent="0.25">
      <c r="C64" s="68" t="s">
        <v>59</v>
      </c>
      <c r="D64" s="68"/>
      <c r="E64" s="68"/>
      <c r="F64" s="68"/>
      <c r="G64" s="68"/>
      <c r="I64" s="43">
        <v>123456.789</v>
      </c>
      <c r="K64" s="21" t="str">
        <f t="shared" si="0"/>
        <v>Currency</v>
      </c>
    </row>
    <row r="65" spans="3:11" ht="15" outlineLevel="1" x14ac:dyDescent="0.25">
      <c r="C65" s="68"/>
      <c r="D65" s="68"/>
      <c r="E65" s="68"/>
      <c r="F65" s="68"/>
      <c r="G65" s="68"/>
      <c r="K65" s="21"/>
    </row>
    <row r="66" spans="3:11" ht="15" outlineLevel="1" x14ac:dyDescent="0.25">
      <c r="C66" s="68" t="s">
        <v>60</v>
      </c>
      <c r="D66" s="68"/>
      <c r="E66" s="68"/>
      <c r="F66" s="68"/>
      <c r="G66" s="68"/>
      <c r="I66" s="44">
        <v>123456.789</v>
      </c>
      <c r="K66" s="21" t="str">
        <f t="shared" si="0"/>
        <v>Currency [0]</v>
      </c>
    </row>
    <row r="67" spans="3:11" ht="15" outlineLevel="1" x14ac:dyDescent="0.25">
      <c r="C67" s="68"/>
      <c r="D67" s="68"/>
      <c r="E67" s="68"/>
      <c r="F67" s="68"/>
      <c r="G67" s="68"/>
      <c r="K67" s="21"/>
    </row>
    <row r="68" spans="3:11" ht="15" outlineLevel="1" x14ac:dyDescent="0.25">
      <c r="C68" s="68" t="s">
        <v>61</v>
      </c>
      <c r="D68" s="68"/>
      <c r="E68" s="68"/>
      <c r="F68" s="68"/>
      <c r="G68" s="68"/>
      <c r="I68" s="45">
        <f ca="1">TODAY()</f>
        <v>44641</v>
      </c>
      <c r="K68" s="21" t="str">
        <f>C68</f>
        <v>Date</v>
      </c>
    </row>
    <row r="69" spans="3:11" ht="15" outlineLevel="1" x14ac:dyDescent="0.25">
      <c r="C69" s="68"/>
      <c r="D69" s="68"/>
      <c r="E69" s="68"/>
      <c r="F69" s="68"/>
      <c r="G69" s="68"/>
      <c r="K69" s="21"/>
    </row>
    <row r="70" spans="3:11" ht="15" outlineLevel="1" x14ac:dyDescent="0.25">
      <c r="C70" s="68" t="s">
        <v>62</v>
      </c>
      <c r="D70" s="68"/>
      <c r="E70" s="68"/>
      <c r="F70" s="68"/>
      <c r="G70" s="68"/>
      <c r="I70" s="37">
        <f ca="1">TODAY()</f>
        <v>44641</v>
      </c>
      <c r="K70" s="21" t="str">
        <f>C70</f>
        <v>Date Heading</v>
      </c>
    </row>
    <row r="71" spans="3:11" ht="15" outlineLevel="1" x14ac:dyDescent="0.25">
      <c r="C71" s="68"/>
      <c r="D71" s="68"/>
      <c r="E71" s="68"/>
      <c r="F71" s="68"/>
      <c r="G71" s="68"/>
      <c r="K71" s="21"/>
    </row>
    <row r="72" spans="3:11" ht="15" outlineLevel="1" x14ac:dyDescent="0.25">
      <c r="C72" s="68" t="s">
        <v>63</v>
      </c>
      <c r="D72" s="68"/>
      <c r="E72" s="68"/>
      <c r="F72" s="68"/>
      <c r="G72" s="68"/>
      <c r="I72" s="34">
        <v>-123456.789</v>
      </c>
      <c r="K72" s="21" t="str">
        <f>C72</f>
        <v>Numbers 0</v>
      </c>
    </row>
    <row r="73" spans="3:11" ht="15" outlineLevel="1" x14ac:dyDescent="0.25">
      <c r="C73" s="68"/>
      <c r="D73" s="68"/>
      <c r="E73" s="68"/>
      <c r="F73" s="68"/>
      <c r="G73" s="68"/>
      <c r="K73" s="21"/>
    </row>
    <row r="74" spans="3:11" ht="15" outlineLevel="1" x14ac:dyDescent="0.25">
      <c r="C74" s="68" t="s">
        <v>64</v>
      </c>
      <c r="D74" s="68"/>
      <c r="E74" s="68"/>
      <c r="F74" s="68"/>
      <c r="G74" s="68"/>
      <c r="I74" s="35">
        <v>0.5</v>
      </c>
      <c r="K74" s="21" t="str">
        <f>C74</f>
        <v>Percent</v>
      </c>
    </row>
    <row r="75" spans="3:11" outlineLevel="1" x14ac:dyDescent="0.2">
      <c r="C75" s="68"/>
      <c r="D75" s="68"/>
      <c r="E75" s="68"/>
      <c r="F75" s="68"/>
      <c r="G75" s="68"/>
    </row>
    <row r="76" spans="3:11" outlineLevel="1" x14ac:dyDescent="0.2">
      <c r="C76" s="68"/>
      <c r="D76" s="68"/>
      <c r="E76" s="68"/>
      <c r="F76" s="68"/>
      <c r="G76" s="68"/>
    </row>
    <row r="77" spans="3:11" x14ac:dyDescent="0.2">
      <c r="C77" s="68"/>
      <c r="D77" s="68"/>
      <c r="E77" s="68"/>
      <c r="F77" s="68"/>
      <c r="G77" s="68"/>
    </row>
    <row r="78" spans="3:11" x14ac:dyDescent="0.2">
      <c r="C78" s="68"/>
      <c r="D78" s="68"/>
      <c r="E78" s="68"/>
      <c r="F78" s="68"/>
      <c r="G78" s="68"/>
    </row>
    <row r="79" spans="3:11" x14ac:dyDescent="0.2">
      <c r="C79" s="68"/>
      <c r="D79" s="68"/>
      <c r="E79" s="68"/>
      <c r="F79" s="68"/>
      <c r="G79" s="68"/>
    </row>
    <row r="80" spans="3:11" x14ac:dyDescent="0.2">
      <c r="C80" s="68"/>
      <c r="D80" s="68"/>
      <c r="E80" s="68"/>
      <c r="F80" s="68"/>
      <c r="G80" s="68"/>
    </row>
    <row r="81" spans="3:7" x14ac:dyDescent="0.2">
      <c r="C81" s="68"/>
      <c r="D81" s="68"/>
      <c r="E81" s="68"/>
      <c r="F81" s="68"/>
      <c r="G81" s="6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7"/>
      <c r="K1" s="67"/>
    </row>
    <row r="2" spans="1:18" ht="18" x14ac:dyDescent="0.25">
      <c r="A2" s="16" t="str">
        <f ca="1">Model_Name</f>
        <v>First Visible Cell-Suggested Solutions(F1).xlsx</v>
      </c>
    </row>
    <row r="3" spans="1:18" x14ac:dyDescent="0.2">
      <c r="A3" s="67" t="s">
        <v>1</v>
      </c>
      <c r="B3" s="67"/>
      <c r="C3" s="67"/>
      <c r="D3" s="67"/>
      <c r="E3" s="6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0" t="str">
        <f ca="1">IF(ISERROR(OR(FIND("[",CELL("filename",A1)),FIND("]",CELL("filename",A1)))),"",MID(CELL("filename",A1),FIND("[",CELL("filename",A1))+1,FIND("]",CELL("filename",A1))-FIND("[",CELL("filename",A1))-1))</f>
        <v>First Visible Cell-Suggested Solutions(F1).xlsx</v>
      </c>
      <c r="H11" s="70"/>
      <c r="I11" s="70"/>
      <c r="J11" s="70"/>
      <c r="K11" s="70"/>
      <c r="L11" s="70"/>
      <c r="M11" s="70"/>
      <c r="N11" s="70"/>
    </row>
    <row r="12" spans="1:18" outlineLevel="1" x14ac:dyDescent="0.2">
      <c r="E12" t="s">
        <v>6</v>
      </c>
      <c r="G12" s="71" t="s">
        <v>69</v>
      </c>
      <c r="H12" s="71"/>
      <c r="I12" s="71"/>
      <c r="J12" s="71"/>
      <c r="K12" s="71"/>
      <c r="L12" s="71"/>
      <c r="M12" s="71"/>
      <c r="N12" s="7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4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outlineLevelRow="1" x14ac:dyDescent="0.2"/>
  <cols>
    <col min="1" max="3" width="3.7109375" customWidth="1"/>
    <col min="4" max="4" width="14.42578125" bestFit="1" customWidth="1"/>
    <col min="5" max="5" width="9.5703125" customWidth="1"/>
    <col min="6" max="6" width="21.28515625" customWidth="1"/>
    <col min="7" max="7" width="33.5703125" customWidth="1"/>
    <col min="8" max="8" width="36.85546875" customWidth="1"/>
    <col min="9" max="9" width="16.85546875" customWidth="1"/>
    <col min="10" max="10" width="12.7109375" customWidth="1"/>
    <col min="11" max="11" width="14" style="51" customWidth="1"/>
    <col min="12" max="12" width="8.7109375" style="51" customWidth="1"/>
    <col min="13" max="13" width="20.28515625" bestFit="1" customWidth="1"/>
    <col min="14" max="14" width="15.5703125" customWidth="1"/>
    <col min="15" max="15" width="15.5703125" bestFit="1" customWidth="1"/>
    <col min="16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First Visible Cell</v>
      </c>
    </row>
    <row r="2" spans="1:18" ht="18" x14ac:dyDescent="0.25">
      <c r="A2" s="16" t="str">
        <f ca="1">Model_Name</f>
        <v>First Visible Cell-Suggested Solutions(F1).xlsx</v>
      </c>
    </row>
    <row r="3" spans="1:18" x14ac:dyDescent="0.2">
      <c r="A3" s="67" t="s">
        <v>1</v>
      </c>
      <c r="B3" s="67"/>
      <c r="C3" s="67"/>
      <c r="D3" s="67"/>
      <c r="E3" s="67"/>
    </row>
    <row r="4" spans="1:18" ht="14.25" x14ac:dyDescent="0.2">
      <c r="D4" t="s">
        <v>2</v>
      </c>
      <c r="E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First Visible Cell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s="47" customFormat="1" ht="16.5" outlineLevel="1" x14ac:dyDescent="0.25">
      <c r="C8" s="3" t="s">
        <v>92</v>
      </c>
      <c r="K8" s="51"/>
      <c r="L8" s="51"/>
    </row>
    <row r="9" spans="1:18" outlineLevel="1" x14ac:dyDescent="0.2">
      <c r="K9"/>
      <c r="L9"/>
    </row>
    <row r="10" spans="1:18" ht="15" outlineLevel="1" x14ac:dyDescent="0.25">
      <c r="F10" s="55" t="s">
        <v>87</v>
      </c>
      <c r="M10" s="55" t="s">
        <v>88</v>
      </c>
    </row>
    <row r="11" spans="1:18" s="51" customFormat="1" ht="15" outlineLevel="1" x14ac:dyDescent="0.25">
      <c r="G11" s="55"/>
      <c r="M11" s="56" t="s">
        <v>90</v>
      </c>
    </row>
    <row r="12" spans="1:18" outlineLevel="1" x14ac:dyDescent="0.2">
      <c r="D12" s="52" t="s">
        <v>74</v>
      </c>
      <c r="E12" s="48"/>
      <c r="F12" s="52" t="s">
        <v>97</v>
      </c>
      <c r="G12" s="52" t="s">
        <v>93</v>
      </c>
      <c r="H12" s="52" t="s">
        <v>96</v>
      </c>
      <c r="I12" s="52" t="s">
        <v>95</v>
      </c>
      <c r="J12" s="52" t="s">
        <v>98</v>
      </c>
      <c r="M12" s="52" t="s">
        <v>89</v>
      </c>
      <c r="N12" s="52" t="s">
        <v>91</v>
      </c>
    </row>
    <row r="13" spans="1:18" s="48" customFormat="1" outlineLevel="1" x14ac:dyDescent="0.2">
      <c r="D13" s="65" t="s">
        <v>75</v>
      </c>
      <c r="E13" s="49"/>
      <c r="F13" cm="1">
        <f t="array" ref="F13:F24">ROW(Example[Months])</f>
        <v>13</v>
      </c>
      <c r="G13">
        <f>F13-ROW(INDEX(Example[Months],1))</f>
        <v>0</v>
      </c>
      <c r="H13" t="str">
        <f ca="1">OFFSET(INDEX(Example[Months],1),G13,0)</f>
        <v>January</v>
      </c>
      <c r="I13" s="49">
        <f ca="1">SUBTOTAL(3,H13)</f>
        <v>1</v>
      </c>
      <c r="J13" s="49">
        <f ca="1">IF(I13,F13,"False")</f>
        <v>13</v>
      </c>
      <c r="M13" s="62">
        <f>SUBTOTAL(3,D13)</f>
        <v>1</v>
      </c>
      <c r="N13" s="62" t="str" cm="1">
        <f t="array" ref="N13:N24">_xlfn._xlws.FILTER(Example[Months],Example1[[#This Row],[Value]]=1)</f>
        <v>January</v>
      </c>
    </row>
    <row r="14" spans="1:18" s="47" customFormat="1" outlineLevel="1" x14ac:dyDescent="0.2">
      <c r="D14" s="65" t="s">
        <v>76</v>
      </c>
      <c r="E14" s="49"/>
      <c r="F14">
        <v>14</v>
      </c>
      <c r="G14" s="51">
        <f>F14-ROW(INDEX(Example[Months],1))</f>
        <v>1</v>
      </c>
      <c r="H14" s="51" t="str">
        <f ca="1">OFFSET(INDEX(Example[Months],1),G14,0)</f>
        <v>February</v>
      </c>
      <c r="I14" s="51">
        <f t="shared" ref="I14:I24" ca="1" si="0">SUBTOTAL(3,H14)</f>
        <v>1</v>
      </c>
      <c r="J14" s="51">
        <f t="shared" ref="J14:J24" ca="1" si="1">IF(I14,F14)</f>
        <v>14</v>
      </c>
      <c r="M14" s="62">
        <f t="shared" ref="M14:M24" si="2">SUBTOTAL(3,D14)</f>
        <v>1</v>
      </c>
      <c r="N14" s="62" t="str">
        <v>February</v>
      </c>
    </row>
    <row r="15" spans="1:18" s="47" customFormat="1" outlineLevel="1" x14ac:dyDescent="0.2">
      <c r="D15" s="65" t="s">
        <v>77</v>
      </c>
      <c r="E15" s="49"/>
      <c r="F15">
        <v>15</v>
      </c>
      <c r="G15" s="51">
        <f>F15-ROW(INDEX(Example[Months],1))</f>
        <v>2</v>
      </c>
      <c r="H15" s="51" t="str">
        <f ca="1">OFFSET(INDEX(Example[Months],1),G15,0)</f>
        <v>March</v>
      </c>
      <c r="I15" s="51">
        <f t="shared" ca="1" si="0"/>
        <v>1</v>
      </c>
      <c r="J15" s="51">
        <f t="shared" ca="1" si="1"/>
        <v>15</v>
      </c>
      <c r="M15" s="62">
        <f t="shared" si="2"/>
        <v>1</v>
      </c>
      <c r="N15" s="62" t="str">
        <v>March</v>
      </c>
    </row>
    <row r="16" spans="1:18" s="47" customFormat="1" outlineLevel="1" x14ac:dyDescent="0.2">
      <c r="D16" s="65" t="s">
        <v>86</v>
      </c>
      <c r="E16" s="49"/>
      <c r="F16">
        <v>16</v>
      </c>
      <c r="G16" s="51">
        <f>F16-ROW(INDEX(Example[Months],1))</f>
        <v>3</v>
      </c>
      <c r="H16" s="51" t="str">
        <f ca="1">OFFSET(INDEX(Example[Months],1),G16,0)</f>
        <v xml:space="preserve">April </v>
      </c>
      <c r="I16" s="51">
        <f t="shared" ca="1" si="0"/>
        <v>1</v>
      </c>
      <c r="J16" s="51">
        <f t="shared" ca="1" si="1"/>
        <v>16</v>
      </c>
      <c r="M16" s="62">
        <f t="shared" si="2"/>
        <v>1</v>
      </c>
      <c r="N16" s="62" t="str">
        <v xml:space="preserve">April </v>
      </c>
    </row>
    <row r="17" spans="4:14" s="47" customFormat="1" outlineLevel="1" x14ac:dyDescent="0.2">
      <c r="D17" s="65" t="s">
        <v>78</v>
      </c>
      <c r="E17" s="49"/>
      <c r="F17" s="49">
        <v>17</v>
      </c>
      <c r="G17" s="51">
        <f>F17-ROW(INDEX(Example[Months],1))</f>
        <v>4</v>
      </c>
      <c r="H17" s="51" t="str">
        <f ca="1">OFFSET(INDEX(Example[Months],1),G17,0)</f>
        <v>May</v>
      </c>
      <c r="I17" s="51">
        <f t="shared" ca="1" si="0"/>
        <v>1</v>
      </c>
      <c r="J17" s="51">
        <f t="shared" ca="1" si="1"/>
        <v>17</v>
      </c>
      <c r="M17" s="62">
        <f t="shared" si="2"/>
        <v>1</v>
      </c>
      <c r="N17" s="62" t="str">
        <v>May</v>
      </c>
    </row>
    <row r="18" spans="4:14" s="47" customFormat="1" outlineLevel="1" x14ac:dyDescent="0.2">
      <c r="D18" s="65" t="s">
        <v>79</v>
      </c>
      <c r="E18" s="49"/>
      <c r="F18" s="49">
        <v>18</v>
      </c>
      <c r="G18" s="51">
        <f>F18-ROW(INDEX(Example[Months],1))</f>
        <v>5</v>
      </c>
      <c r="H18" s="51" t="str">
        <f ca="1">OFFSET(INDEX(Example[Months],1),G18,0)</f>
        <v>June</v>
      </c>
      <c r="I18" s="51">
        <f t="shared" ca="1" si="0"/>
        <v>1</v>
      </c>
      <c r="J18" s="51">
        <f t="shared" ca="1" si="1"/>
        <v>18</v>
      </c>
      <c r="M18" s="62">
        <f t="shared" si="2"/>
        <v>1</v>
      </c>
      <c r="N18" s="62" t="str">
        <v>June</v>
      </c>
    </row>
    <row r="19" spans="4:14" s="47" customFormat="1" outlineLevel="1" x14ac:dyDescent="0.2">
      <c r="D19" s="65" t="s">
        <v>80</v>
      </c>
      <c r="E19" s="49"/>
      <c r="F19" s="49">
        <v>19</v>
      </c>
      <c r="G19" s="51">
        <f>F19-ROW(INDEX(Example[Months],1))</f>
        <v>6</v>
      </c>
      <c r="H19" s="51" t="str">
        <f ca="1">OFFSET(INDEX(Example[Months],1),G19,0)</f>
        <v>July</v>
      </c>
      <c r="I19" s="51">
        <f t="shared" ca="1" si="0"/>
        <v>1</v>
      </c>
      <c r="J19" s="51">
        <f t="shared" ca="1" si="1"/>
        <v>19</v>
      </c>
      <c r="K19" s="51"/>
      <c r="L19" s="51"/>
      <c r="M19" s="62">
        <f t="shared" si="2"/>
        <v>1</v>
      </c>
      <c r="N19" s="62" t="str">
        <v>July</v>
      </c>
    </row>
    <row r="20" spans="4:14" s="47" customFormat="1" outlineLevel="1" x14ac:dyDescent="0.2">
      <c r="D20" s="65" t="s">
        <v>81</v>
      </c>
      <c r="E20" s="49"/>
      <c r="F20" s="49">
        <v>20</v>
      </c>
      <c r="G20" s="51">
        <f>F20-ROW(INDEX(Example[Months],1))</f>
        <v>7</v>
      </c>
      <c r="H20" s="51" t="str">
        <f ca="1">OFFSET(INDEX(Example[Months],1),G20,0)</f>
        <v>August</v>
      </c>
      <c r="I20" s="51">
        <f t="shared" ca="1" si="0"/>
        <v>1</v>
      </c>
      <c r="J20" s="51">
        <f t="shared" ca="1" si="1"/>
        <v>20</v>
      </c>
      <c r="K20" s="51"/>
      <c r="L20" s="51"/>
      <c r="M20" s="62">
        <f t="shared" si="2"/>
        <v>1</v>
      </c>
      <c r="N20" s="62" t="str">
        <v>August</v>
      </c>
    </row>
    <row r="21" spans="4:14" s="47" customFormat="1" outlineLevel="1" x14ac:dyDescent="0.2">
      <c r="D21" s="65" t="s">
        <v>82</v>
      </c>
      <c r="E21" s="49"/>
      <c r="F21" s="49">
        <v>21</v>
      </c>
      <c r="G21" s="51">
        <f>F21-ROW(INDEX(Example[Months],1))</f>
        <v>8</v>
      </c>
      <c r="H21" s="51" t="str">
        <f ca="1">OFFSET(INDEX(Example[Months],1),G21,0)</f>
        <v>September</v>
      </c>
      <c r="I21" s="51">
        <f t="shared" ca="1" si="0"/>
        <v>1</v>
      </c>
      <c r="J21" s="51">
        <f t="shared" ca="1" si="1"/>
        <v>21</v>
      </c>
      <c r="K21" s="51"/>
      <c r="L21" s="51"/>
      <c r="M21" s="62">
        <f t="shared" si="2"/>
        <v>1</v>
      </c>
      <c r="N21" s="62" t="str">
        <v>September</v>
      </c>
    </row>
    <row r="22" spans="4:14" s="47" customFormat="1" outlineLevel="1" x14ac:dyDescent="0.2">
      <c r="D22" s="65" t="s">
        <v>83</v>
      </c>
      <c r="F22">
        <v>22</v>
      </c>
      <c r="G22" s="51">
        <f>F22-ROW(INDEX(Example[Months],1))</f>
        <v>9</v>
      </c>
      <c r="H22" s="51" t="str">
        <f ca="1">OFFSET(INDEX(Example[Months],1),G22,0)</f>
        <v>October</v>
      </c>
      <c r="I22" s="51">
        <f t="shared" ca="1" si="0"/>
        <v>1</v>
      </c>
      <c r="J22" s="51">
        <f t="shared" ca="1" si="1"/>
        <v>22</v>
      </c>
      <c r="K22" s="51"/>
      <c r="L22" s="51"/>
      <c r="M22" s="62">
        <f t="shared" si="2"/>
        <v>1</v>
      </c>
      <c r="N22" s="62" t="str">
        <v>October</v>
      </c>
    </row>
    <row r="23" spans="4:14" s="47" customFormat="1" outlineLevel="1" x14ac:dyDescent="0.2">
      <c r="D23" s="65" t="s">
        <v>84</v>
      </c>
      <c r="F23">
        <v>23</v>
      </c>
      <c r="G23" s="51">
        <f>F23-ROW(INDEX(Example[Months],1))</f>
        <v>10</v>
      </c>
      <c r="H23" s="51" t="str">
        <f ca="1">OFFSET(INDEX(Example[Months],1),G23,0)</f>
        <v>November</v>
      </c>
      <c r="I23" s="51">
        <f t="shared" ca="1" si="0"/>
        <v>1</v>
      </c>
      <c r="J23" s="51">
        <f t="shared" ca="1" si="1"/>
        <v>23</v>
      </c>
      <c r="K23" s="51"/>
      <c r="L23" s="51"/>
      <c r="M23" s="62">
        <f t="shared" si="2"/>
        <v>1</v>
      </c>
      <c r="N23" s="62" t="str">
        <v>November</v>
      </c>
    </row>
    <row r="24" spans="4:14" s="47" customFormat="1" outlineLevel="1" x14ac:dyDescent="0.2">
      <c r="D24" s="65" t="s">
        <v>85</v>
      </c>
      <c r="F24">
        <v>24</v>
      </c>
      <c r="G24" s="51">
        <f>F24-ROW(INDEX(Example[Months],1))</f>
        <v>11</v>
      </c>
      <c r="H24" s="51" t="str">
        <f ca="1">OFFSET(INDEX(Example[Months],1),G24,0)</f>
        <v>December</v>
      </c>
      <c r="I24" s="51">
        <f t="shared" ca="1" si="0"/>
        <v>1</v>
      </c>
      <c r="J24" s="51">
        <f t="shared" ca="1" si="1"/>
        <v>24</v>
      </c>
      <c r="K24" s="51"/>
      <c r="L24" s="51"/>
      <c r="M24" s="62">
        <f t="shared" si="2"/>
        <v>1</v>
      </c>
      <c r="N24" s="62" t="str">
        <v>December</v>
      </c>
    </row>
    <row r="25" spans="4:14" s="51" customFormat="1" ht="12.75" outlineLevel="1" x14ac:dyDescent="0.2">
      <c r="D25"/>
      <c r="M25" s="57"/>
      <c r="N25" s="58"/>
    </row>
    <row r="26" spans="4:14" s="51" customFormat="1" outlineLevel="1" x14ac:dyDescent="0.2">
      <c r="F26" s="64" t="str">
        <f ca="1">_xlfn.FORMULATEXT(F13)</f>
        <v>=ROW(Example[Months])</v>
      </c>
      <c r="G26" s="64" t="str">
        <f ca="1">_xlfn.FORMULATEXT(G13)</f>
        <v>=F13-ROW(INDEX(Example[Months],1))</v>
      </c>
      <c r="H26" s="64" t="str">
        <f ca="1">_xlfn.FORMULATEXT(H13)</f>
        <v>=OFFSET(INDEX(Example[Months],1),G13,0)</v>
      </c>
      <c r="I26" s="64" t="str">
        <f ca="1">_xlfn.FORMULATEXT(I13)</f>
        <v>=SUBTOTAL(3,H13)</v>
      </c>
      <c r="J26" s="19" t="str">
        <f ca="1">_xlfn.FORMULATEXT(J13)</f>
        <v>=IF(I13,F13,"False")</v>
      </c>
      <c r="M26" s="19" t="str">
        <f ca="1">_xlfn.FORMULATEXT(M13)</f>
        <v>=SUBTOTAL(3,D13)</v>
      </c>
      <c r="N26" s="19" t="str">
        <f ca="1">_xlfn.FORMULATEXT(N13)</f>
        <v>=FILTER(Example[Months],Example1[@Value]=1)</v>
      </c>
    </row>
    <row r="27" spans="4:14" s="62" customFormat="1" outlineLevel="1" x14ac:dyDescent="0.2">
      <c r="F27" s="64"/>
      <c r="G27" s="64"/>
      <c r="H27" s="64"/>
      <c r="I27" s="64"/>
      <c r="J27" s="19"/>
      <c r="M27" s="19"/>
      <c r="N27" s="19"/>
    </row>
    <row r="28" spans="4:14" s="53" customFormat="1" ht="12.75" outlineLevel="1" x14ac:dyDescent="0.2">
      <c r="F28" s="60"/>
      <c r="G28" s="60"/>
      <c r="H28" s="60"/>
      <c r="I28" s="60"/>
      <c r="J28" s="59"/>
      <c r="M28" s="63"/>
      <c r="N28" s="59"/>
    </row>
    <row r="29" spans="4:14" s="51" customFormat="1" outlineLevel="1" x14ac:dyDescent="0.2">
      <c r="F29" s="52" t="s">
        <v>99</v>
      </c>
      <c r="M29"/>
    </row>
    <row r="30" spans="4:14" s="51" customFormat="1" ht="12.75" outlineLevel="1" x14ac:dyDescent="0.2">
      <c r="F30" s="48">
        <f ca="1">MIN(J13:J24)</f>
        <v>13</v>
      </c>
      <c r="G30" s="64" t="str">
        <f ca="1">_xlfn.FORMULATEXT(F30)</f>
        <v>=MIN(J13:J24)</v>
      </c>
      <c r="M30" s="57"/>
      <c r="N30" s="58"/>
    </row>
    <row r="31" spans="4:14" outlineLevel="1" x14ac:dyDescent="0.2"/>
    <row r="32" spans="4:14" s="51" customFormat="1" outlineLevel="1" x14ac:dyDescent="0.2">
      <c r="F32" s="61"/>
    </row>
    <row r="33" spans="3:26" outlineLevel="1" x14ac:dyDescent="0.2">
      <c r="F33" s="54" t="s">
        <v>100</v>
      </c>
      <c r="G33" s="46"/>
    </row>
    <row r="34" spans="3:26" outlineLevel="1" x14ac:dyDescent="0.2">
      <c r="F34" s="51" t="str" cm="1">
        <f t="array" aca="1" ref="F34" ca="1">INDEX(Example[Months],F30-ROW(INDEX(Example[Months],1))+1)</f>
        <v>January</v>
      </c>
      <c r="G34" s="19" t="str">
        <f ca="1">_xlfn.FORMULATEXT(F34)</f>
        <v>=INDEX(Example[Months],F30-ROW(INDEX(Example[Months],1))+1)</v>
      </c>
      <c r="H34" s="51"/>
    </row>
    <row r="35" spans="3:26" s="51" customFormat="1" outlineLevel="1" x14ac:dyDescent="0.2">
      <c r="F35" s="59"/>
    </row>
    <row r="36" spans="3:26" outlineLevel="1" x14ac:dyDescent="0.2">
      <c r="H36" s="51"/>
    </row>
    <row r="37" spans="3:26" s="46" customFormat="1" outlineLevel="1" x14ac:dyDescent="0.2">
      <c r="C37"/>
      <c r="F37" s="52" t="s">
        <v>94</v>
      </c>
      <c r="G37"/>
      <c r="H37" s="51"/>
      <c r="K37" s="51"/>
      <c r="L37" s="51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3:26" s="46" customFormat="1" outlineLevel="1" x14ac:dyDescent="0.2">
      <c r="C38"/>
      <c r="F38" s="51" t="str" cm="1">
        <f t="array" aca="1" ref="F38" ca="1">INDEX(Example[Months], MIN(IF(SUBTOTAL(3,OFFSET(INDEX(Example[Months],1),ROW(Example[Months])-ROW(INDEX(Example[Months],1)),0)),ROW(Example[Months])-ROW(INDEX(Example[Months],1))+1)))</f>
        <v>January</v>
      </c>
      <c r="G38" s="19" t="str">
        <f ca="1">_xlfn.FORMULATEXT(F38)</f>
        <v>=INDEX(Example[Months], MIN(IF(SUBTOTAL(3,OFFSET(INDEX(Example[Months],1),ROW(Example[Months])-ROW(INDEX(Example[Months],1)),0)),ROW(Example[Months])-ROW(INDEX(Example[Months],1))+1)))</v>
      </c>
      <c r="H38" s="51"/>
      <c r="K38" s="51"/>
      <c r="L38" s="51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3:26" outlineLevel="1" x14ac:dyDescent="0.2">
      <c r="H39" s="51"/>
    </row>
    <row r="40" spans="3:26" outlineLevel="1" x14ac:dyDescent="0.2"/>
    <row r="41" spans="3:26" s="46" customFormat="1" outlineLevel="1" x14ac:dyDescent="0.2">
      <c r="C41"/>
      <c r="D41"/>
      <c r="E41"/>
      <c r="H41"/>
      <c r="K41" s="51"/>
      <c r="L41" s="5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3:26" outlineLevel="1" x14ac:dyDescent="0.2"/>
    <row r="43" spans="3:26" outlineLevel="1" x14ac:dyDescent="0.2"/>
    <row r="44" spans="3:26" s="46" customFormat="1" outlineLevel="1" x14ac:dyDescent="0.2">
      <c r="C44"/>
      <c r="D44"/>
      <c r="E44"/>
      <c r="F44"/>
      <c r="G44"/>
      <c r="H44"/>
      <c r="K44" s="51"/>
      <c r="L44" s="51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3:26" s="46" customFormat="1" outlineLevel="1" x14ac:dyDescent="0.2">
      <c r="C45"/>
      <c r="D45"/>
      <c r="E45"/>
      <c r="F45"/>
      <c r="G45"/>
      <c r="H45"/>
      <c r="K45" s="51"/>
      <c r="L45" s="51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3:26" outlineLevel="1" x14ac:dyDescent="0.2"/>
    <row r="47" spans="3:26" outlineLevel="1" x14ac:dyDescent="0.2"/>
    <row r="48" spans="3:26" outlineLevel="1" x14ac:dyDescent="0.2"/>
    <row r="49" spans="11:12" outlineLevel="1" x14ac:dyDescent="0.2">
      <c r="K49"/>
      <c r="L49"/>
    </row>
  </sheetData>
  <mergeCells count="1">
    <mergeCell ref="A3:E3"/>
  </mergeCells>
  <conditionalFormatting sqref="E4">
    <cfRule type="cellIs" dxfId="8" priority="1" operator="notEqual">
      <formula>0</formula>
    </cfRule>
  </conditionalFormatting>
  <hyperlinks>
    <hyperlink ref="A3:D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E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7"/>
      <c r="J1" s="67"/>
    </row>
    <row r="2" spans="1:11" ht="18" x14ac:dyDescent="0.25">
      <c r="A2" s="16" t="str">
        <f ca="1">Model_Name</f>
        <v>First Visible Cell-Suggested Solutions(F1).xlsx</v>
      </c>
    </row>
    <row r="3" spans="1:11" x14ac:dyDescent="0.2">
      <c r="A3" s="67" t="s">
        <v>1</v>
      </c>
      <c r="B3" s="67"/>
      <c r="C3" s="67"/>
      <c r="D3" s="67"/>
      <c r="E3" s="6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First Visible Cell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Vishesh Malik</cp:lastModifiedBy>
  <dcterms:created xsi:type="dcterms:W3CDTF">2012-10-20T20:39:47Z</dcterms:created>
  <dcterms:modified xsi:type="dcterms:W3CDTF">2022-03-21T01:41:46Z</dcterms:modified>
</cp:coreProperties>
</file>