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aliaCao\Documents\Talia\Blogs\FFF &amp; MMM\2022\Aug22\"/>
    </mc:Choice>
  </mc:AlternateContent>
  <xr:revisionPtr revIDLastSave="0" documentId="13_ncr:1_{BEFA09D2-499A-49E0-8B8C-706F360252A6}" xr6:coauthVersionLast="47" xr6:coauthVersionMax="47" xr10:uidLastSave="{00000000-0000-0000-0000-000000000000}"/>
  <bookViews>
    <workbookView xWindow="-96" yWindow="-96" windowWidth="23232" windowHeight="12552" tabRatio="801" xr2:uid="{00000000-000D-0000-FFFF-FFFF00000000}"/>
  </bookViews>
  <sheets>
    <sheet name="Cover" sheetId="1" r:id="rId1"/>
    <sheet name="Navigator" sheetId="3" r:id="rId2"/>
    <sheet name="Style Guide" sheetId="4" r:id="rId3"/>
    <sheet name="Model Parameters" sheetId="2" r:id="rId4"/>
    <sheet name="Dynamic Column Names" sheetId="11" r:id="rId5"/>
    <sheet name="Error Checks" sheetId="5" r:id="rId6"/>
  </sheets>
  <definedNames>
    <definedName name="Client_Name">'Model Parameters'!$G$12</definedName>
    <definedName name="Days_in_Year">'Model Parameters'!$G$19</definedName>
    <definedName name="Days_in_Yr">'Model Parameters'!$G$19</definedName>
    <definedName name="ExternalData_1" localSheetId="4" hidden="1">'Dynamic Column Names'!$H$10:$N$33</definedName>
    <definedName name="FindNthX">_xlfn.LAMBDA(_xlpm.text,_xlpm.character,_xlpm.occurrence,SMALL(IF(EXACT(_xlpm.character,MID(_xlpm.text,_xlfn.SEQUENCE(LEN(_xlpm.text)),1))=TRUE,_xlfn.SEQUENCE(LEN(_xlpm.text))),_xlpm.occurrence))</definedName>
    <definedName name="HEAD">_xlfn.LAMBDA(_xlpm.text,IF(_xlpm.text="","",LEFT(_xlpm.text,1)))</definedName>
    <definedName name="HL_1">Cover!$A$3</definedName>
    <definedName name="HL_3">'Style Guide'!$A$3</definedName>
    <definedName name="HL_4">'Model Parameters'!$A$3</definedName>
    <definedName name="HL_5">'Dynamic Column Names'!$A$3</definedName>
    <definedName name="HL_6">'Error Checks'!$A$3</definedName>
    <definedName name="HL_7">'Dynamic Column Names'!$A$3</definedName>
    <definedName name="HL_8">'Error Checks'!$A$3</definedName>
    <definedName name="HL_Model_Parameters">'Model Parameters'!$A$5</definedName>
    <definedName name="HL_Navigator">Navigator!$A$1</definedName>
    <definedName name="Model_Name">'Model Parameters'!$G$11</definedName>
    <definedName name="Months_in_Half_Yr">'Model Parameters'!$G$22</definedName>
    <definedName name="Months_in_Month">'Model Parameters'!$G$20</definedName>
    <definedName name="Months_in_Qtr">'Model Parameters'!$G$21</definedName>
    <definedName name="Months_in_Quarter">'Model Parameters'!$G$21</definedName>
    <definedName name="Months_in_Year">'Model Parameters'!$G$23</definedName>
    <definedName name="Overall_Error_Check">'Error Checks'!$I$17</definedName>
    <definedName name="Quarters_in_Year">'Model Parameters'!$G$24</definedName>
    <definedName name="REVERSE">_xlfn.LAMBDA(_xlpm.text,IF(_xlpm.text="","",REVERSE(TAIL(_xlpm.text))&amp;HEAD(_xlpm.text)))</definedName>
    <definedName name="Rounding_Accuracy">'Model Parameters'!$G$26</definedName>
    <definedName name="TAIL">_xlfn.LAMBDA(_xlpm.text,IF(_xlpm.text="","",RIGHT(_xlpm.text,LEN(_xlpm.text)-1)))</definedName>
    <definedName name="Thousand">'Model Parameters'!$G$31</definedName>
    <definedName name="Very_Large_Number">'Model Parameters'!$G$28</definedName>
    <definedName name="Very_Small_Number">'Model Parameters'!$G$29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6" i="11" l="1"/>
  <c r="A1" i="11"/>
  <c r="C6" i="11" s="1"/>
  <c r="A1" i="5" l="1"/>
  <c r="I37" i="4" l="1"/>
  <c r="A1" i="2" l="1"/>
  <c r="E17" i="5"/>
  <c r="I17" i="5"/>
  <c r="B6" i="5"/>
  <c r="A1" i="4"/>
  <c r="K74" i="4"/>
  <c r="K72" i="4"/>
  <c r="K70" i="4"/>
  <c r="I70" i="4"/>
  <c r="K68" i="4"/>
  <c r="I68" i="4"/>
  <c r="K66" i="4"/>
  <c r="K64" i="4"/>
  <c r="K62" i="4"/>
  <c r="K60" i="4"/>
  <c r="K53" i="4"/>
  <c r="K51" i="4"/>
  <c r="K49" i="4"/>
  <c r="I47" i="4"/>
  <c r="K45" i="4"/>
  <c r="K43" i="4"/>
  <c r="K41" i="4"/>
  <c r="I41" i="4"/>
  <c r="I49" i="4" s="1"/>
  <c r="K37" i="4"/>
  <c r="K35" i="4"/>
  <c r="K33" i="4"/>
  <c r="K31" i="4"/>
  <c r="K29" i="4"/>
  <c r="I29" i="4"/>
  <c r="K27" i="4"/>
  <c r="I20" i="4"/>
  <c r="I18" i="4"/>
  <c r="I16" i="4"/>
  <c r="I15" i="4"/>
  <c r="I14" i="4"/>
  <c r="I13" i="4"/>
  <c r="I11" i="4"/>
  <c r="I10" i="4"/>
  <c r="B6" i="4"/>
  <c r="B23" i="4" s="1"/>
  <c r="C5" i="1"/>
  <c r="G11" i="2"/>
  <c r="B6" i="2"/>
  <c r="B15" i="2" s="1"/>
  <c r="H4" i="11" l="1"/>
  <c r="A2" i="11"/>
  <c r="F4" i="5"/>
  <c r="I4" i="2"/>
  <c r="G4" i="3"/>
  <c r="I4" i="4"/>
  <c r="A2" i="2"/>
  <c r="A2" i="5"/>
  <c r="B56" i="4"/>
  <c r="A2" i="4"/>
  <c r="A2" i="3"/>
  <c r="C6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8D31F94-2CE4-4A2D-8A3B-C2D953E1E783}" keepAlive="1" name="Query - ColumnList" description="Connection to the 'ColumnList' query in the workbook." type="5" refreshedVersion="0" background="1">
    <dbPr connection="Provider=Microsoft.Mashup.OleDb.1;Data Source=$Workbook$;Location=ColumnList;Extended Properties=&quot;&quot;" command="SELECT * FROM [ColumnList]"/>
  </connection>
  <connection id="2" xr16:uid="{F9135ED1-9E1A-4972-88A5-E73AC9919621}" keepAlive="1" name="Query - FolderPath" description="Connection to the 'FolderPath' query in the workbook." type="5" refreshedVersion="0" background="1">
    <dbPr connection="Provider=Microsoft.Mashup.OleDb.1;Data Source=$Workbook$;Location=FolderPath;Extended Properties=&quot;&quot;" command="SELECT * FROM [FolderPath]"/>
  </connection>
  <connection id="3" xr16:uid="{451AF5DE-2C55-467B-AB5F-14C53FE4A64B}" keepAlive="1" name="Query - Parameter1" description="Connection to the 'Parameter1' query in the workbook." type="5" refreshedVersion="0" background="1">
    <dbPr connection="Provider=Microsoft.Mashup.OleDb.1;Data Source=$Workbook$;Location=Parameter1;Extended Properties=&quot;&quot;" command="SELECT * FROM [Parameter1]"/>
  </connection>
  <connection id="4" xr16:uid="{7EB9E8B6-7195-4ECA-9A61-715B7E12BE01}" keepAlive="1" name="Query - Sample File" description="Connection to the 'Sample File' query in the workbook." type="5" refreshedVersion="0" background="1">
    <dbPr connection="Provider=Microsoft.Mashup.OleDb.1;Data Source=$Workbook$;Location=&quot;Sample File&quot;;Extended Properties=&quot;&quot;" command="SELECT * FROM [Sample File]"/>
  </connection>
  <connection id="5" xr16:uid="{E9B5FF45-6BB9-45A6-9105-4F9771F9AC7E}" keepAlive="1" name="Query - Transactions" description="Connection to the 'Transactions' query in the workbook." type="5" refreshedVersion="8" background="1" saveData="1">
    <dbPr connection="Provider=Microsoft.Mashup.OleDb.1;Data Source=$Workbook$;Location=Transactions;Extended Properties=&quot;&quot;" command="SELECT * FROM [Transactions]"/>
  </connection>
  <connection id="6" xr16:uid="{6BAD36F9-DF3C-4C34-BA5E-BC4D02977D41}" keepAlive="1" name="Query - Transform File" description="Connection to the 'Transform File' query in the workbook." type="5" refreshedVersion="0" background="1">
    <dbPr connection="Provider=Microsoft.Mashup.OleDb.1;Data Source=$Workbook$;Location=&quot;Transform File&quot;;Extended Properties=&quot;&quot;" command="SELECT * FROM [Transform File]"/>
  </connection>
  <connection id="7" xr16:uid="{A966639F-7554-4D0F-A952-805542BE71B6}" keepAlive="1" name="Query - Transform Sample File" description="Connection to the 'Transform Sample File' query in the workbook." type="5" refreshedVersion="0" background="1">
    <dbPr connection="Provider=Microsoft.Mashup.OleDb.1;Data Source=$Workbook$;Location=&quot;Transform Sample File&quot;;Extended Properties=&quot;&quot;" command="SELECT * FROM [Transform Sample File]"/>
  </connection>
</connections>
</file>

<file path=xl/sharedStrings.xml><?xml version="1.0" encoding="utf-8"?>
<sst xmlns="http://schemas.openxmlformats.org/spreadsheetml/2006/main" count="197" uniqueCount="136">
  <si>
    <t>Model Parameters</t>
  </si>
  <si>
    <t>Navigator</t>
  </si>
  <si>
    <t>Error Checks:</t>
  </si>
  <si>
    <t>General</t>
  </si>
  <si>
    <t>Key Inputs</t>
  </si>
  <si>
    <t>Model Name</t>
  </si>
  <si>
    <t>Client Name</t>
  </si>
  <si>
    <t>General Range Names</t>
  </si>
  <si>
    <t>Technical Assumptions</t>
  </si>
  <si>
    <t>Days in Year</t>
  </si>
  <si>
    <t>Months in Month</t>
  </si>
  <si>
    <t>Months in Quarter</t>
  </si>
  <si>
    <t>Months in Half Yr</t>
  </si>
  <si>
    <t>Months in Year</t>
  </si>
  <si>
    <t>Quarters in Year</t>
  </si>
  <si>
    <t>Rounding Accuracy</t>
  </si>
  <si>
    <t>Very Large Number</t>
  </si>
  <si>
    <t>Very Small Number</t>
  </si>
  <si>
    <t>Thousand</t>
  </si>
  <si>
    <t>General Cover Notes:</t>
  </si>
  <si>
    <t>Any queries, please e-mail:</t>
  </si>
  <si>
    <t>liam.bastick@sumproduct.com</t>
  </si>
  <si>
    <t>Website:</t>
  </si>
  <si>
    <t>www.sumproduct.com</t>
  </si>
  <si>
    <t>Table of Contents</t>
  </si>
  <si>
    <t>Cover</t>
  </si>
  <si>
    <t>Style Guide</t>
  </si>
  <si>
    <t>Formatting of Headers / Dividers</t>
  </si>
  <si>
    <t>Description</t>
  </si>
  <si>
    <t>Display</t>
  </si>
  <si>
    <t>Style Name</t>
  </si>
  <si>
    <t>Sheet Title</t>
  </si>
  <si>
    <t>Header 1</t>
  </si>
  <si>
    <t>Header 2</t>
  </si>
  <si>
    <t>Header 3</t>
  </si>
  <si>
    <t>Header 4</t>
  </si>
  <si>
    <t>Notes</t>
  </si>
  <si>
    <t>Table Heading</t>
  </si>
  <si>
    <t>Individual Cell Styles</t>
  </si>
  <si>
    <t>Assumption</t>
  </si>
  <si>
    <t>Constraint</t>
  </si>
  <si>
    <t>Empty</t>
  </si>
  <si>
    <t>Error Check</t>
  </si>
  <si>
    <t>Hyperlink</t>
  </si>
  <si>
    <t>Internal Reference</t>
  </si>
  <si>
    <t>Line Calculation</t>
  </si>
  <si>
    <t>Line Calc</t>
  </si>
  <si>
    <t>Line Total</t>
  </si>
  <si>
    <t>Parameter</t>
  </si>
  <si>
    <t>Range Name Description</t>
  </si>
  <si>
    <t>Not_Named</t>
  </si>
  <si>
    <t>Row Reference</t>
  </si>
  <si>
    <t>Row Ref</t>
  </si>
  <si>
    <t>Row Summary</t>
  </si>
  <si>
    <t>Units</t>
  </si>
  <si>
    <t>WIP</t>
  </si>
  <si>
    <t>Numerical Styles</t>
  </si>
  <si>
    <t>Comma</t>
  </si>
  <si>
    <t>Comma [0]</t>
  </si>
  <si>
    <t>Currency</t>
  </si>
  <si>
    <t>Currency [0]</t>
  </si>
  <si>
    <t>Date</t>
  </si>
  <si>
    <t>Date Heading</t>
  </si>
  <si>
    <t>Numbers 0</t>
  </si>
  <si>
    <t>Percent</t>
  </si>
  <si>
    <t>Error Checks</t>
  </si>
  <si>
    <t>Summary of Errors</t>
  </si>
  <si>
    <t>Assumptions</t>
  </si>
  <si>
    <t>A$</t>
  </si>
  <si>
    <t>SumProduct Pty Limited</t>
  </si>
  <si>
    <t>Unused</t>
  </si>
  <si>
    <t>Primary Developer:  Talia Cao</t>
  </si>
  <si>
    <t>Suggested Solution</t>
  </si>
  <si>
    <t>Transaction Date</t>
  </si>
  <si>
    <t>Dynamic column names - suggested solution.</t>
  </si>
  <si>
    <t>Dynamic Column Names</t>
  </si>
  <si>
    <t>Column List</t>
  </si>
  <si>
    <t>From</t>
  </si>
  <si>
    <t>To</t>
  </si>
  <si>
    <t>Invoice Number</t>
  </si>
  <si>
    <t>Invoice #</t>
  </si>
  <si>
    <t>Gross</t>
  </si>
  <si>
    <t>Net</t>
  </si>
  <si>
    <t>GST</t>
  </si>
  <si>
    <t>Tax</t>
  </si>
  <si>
    <t>Account Code</t>
  </si>
  <si>
    <t>Entity</t>
  </si>
  <si>
    <t>SP1001</t>
  </si>
  <si>
    <t>100101</t>
  </si>
  <si>
    <t>Entity 1</t>
  </si>
  <si>
    <t>SP1003</t>
  </si>
  <si>
    <t>100103</t>
  </si>
  <si>
    <t>SP1007</t>
  </si>
  <si>
    <t>100107</t>
  </si>
  <si>
    <t>SP1008</t>
  </si>
  <si>
    <t>100108</t>
  </si>
  <si>
    <t>SP1009</t>
  </si>
  <si>
    <t>100109</t>
  </si>
  <si>
    <t>SP1010</t>
  </si>
  <si>
    <t>100110</t>
  </si>
  <si>
    <t>SP2001</t>
  </si>
  <si>
    <t>200101</t>
  </si>
  <si>
    <t>Entity 2</t>
  </si>
  <si>
    <t>SP2002</t>
  </si>
  <si>
    <t>200102</t>
  </si>
  <si>
    <t>SP2003</t>
  </si>
  <si>
    <t>200103</t>
  </si>
  <si>
    <t>SP2004</t>
  </si>
  <si>
    <t>200104</t>
  </si>
  <si>
    <t>SP2005</t>
  </si>
  <si>
    <t>200105</t>
  </si>
  <si>
    <t>SP2006</t>
  </si>
  <si>
    <t>200106</t>
  </si>
  <si>
    <t>SP2007</t>
  </si>
  <si>
    <t>200107</t>
  </si>
  <si>
    <t>SP2008</t>
  </si>
  <si>
    <t>200108</t>
  </si>
  <si>
    <t>SP2009</t>
  </si>
  <si>
    <t>200109</t>
  </si>
  <si>
    <t>SP2010</t>
  </si>
  <si>
    <t>200110</t>
  </si>
  <si>
    <t>Entity 3</t>
  </si>
  <si>
    <t>SP3002</t>
  </si>
  <si>
    <t>300102</t>
  </si>
  <si>
    <t>SP3003</t>
  </si>
  <si>
    <t>300103</t>
  </si>
  <si>
    <t>SP3004</t>
  </si>
  <si>
    <t>300104</t>
  </si>
  <si>
    <t>SP3007</t>
  </si>
  <si>
    <t>300107</t>
  </si>
  <si>
    <t>SP3008</t>
  </si>
  <si>
    <t>300108</t>
  </si>
  <si>
    <t>SP3009</t>
  </si>
  <si>
    <t>300109</t>
  </si>
  <si>
    <t>SP3010</t>
  </si>
  <si>
    <t>300110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</si>
</sst>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1">
    <numFmt numFmtId="42" formatCode="_-&quot;$&quot;* #,##0_-;\-&quot;$&quot;* #,##0_-;_-&quot;$&quot;* &quot;-&quot;_-;_-@_-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&quot;ý&quot;;&quot;ý&quot;;&quot;þ&quot;"/>
    <numFmt numFmtId="165" formatCode="#,##0&quot;.&quot;"/>
    <numFmt numFmtId="166" formatCode="0.E+00"/>
    <numFmt numFmtId="167" formatCode=";;;"/>
    <numFmt numFmtId="168" formatCode="_(#,##0_);[Red]\(#,##0\);_(\-_);"/>
    <numFmt numFmtId="169" formatCode="_(&quot;$&quot;#,##0.0_);\(&quot;$&quot;#,##0.0\);_(&quot;-&quot;_)"/>
    <numFmt numFmtId="170" formatCode="_(#,##0.0_);\(#,##0.0\);_(&quot;-&quot;_)"/>
    <numFmt numFmtId="171" formatCode="&quot;Row &quot;###0"/>
    <numFmt numFmtId="172" formatCode="#,##0."/>
    <numFmt numFmtId="173" formatCode="_(#,##0_);\(#,##0\);_(\-_)"/>
    <numFmt numFmtId="174" formatCode="_(#,##0.00_);\(#,##0.00\);_(\-_._0_0_)"/>
    <numFmt numFmtId="175" formatCode="&quot;$&quot;* _(#,##0.00_);&quot;$&quot;* \(#,##0.00\);&quot;$&quot;* _(\-_._0_0_)"/>
    <numFmt numFmtId="176" formatCode="&quot;$&quot;* _(#,##0_);&quot;$&quot;* \(#,##0\);&quot;$&quot;* _(\-_)"/>
    <numFmt numFmtId="177" formatCode="[$-C09]dd\ mmm\ yy;@"/>
    <numFmt numFmtId="178" formatCode="mmm\ yy"/>
    <numFmt numFmtId="179" formatCode="[$-C09]d\ mmm\ yy;@"/>
    <numFmt numFmtId="180" formatCode="dd\ mmm\ yy"/>
  </numFmts>
  <fonts count="33" x14ac:knownFonts="1"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Wingdings"/>
      <charset val="2"/>
    </font>
    <font>
      <i/>
      <sz val="11"/>
      <color theme="0" tint="-0.34998626667073579"/>
      <name val="Calibri"/>
      <family val="2"/>
      <scheme val="minor"/>
    </font>
    <font>
      <b/>
      <u/>
      <sz val="8"/>
      <color indexed="56"/>
      <name val="Arial"/>
      <family val="2"/>
    </font>
    <font>
      <sz val="11"/>
      <name val="Calibri"/>
      <family val="2"/>
      <scheme val="minor"/>
    </font>
    <font>
      <sz val="11"/>
      <color theme="1"/>
      <name val="Calibri"/>
      <family val="2"/>
      <charset val="163"/>
      <scheme val="minor"/>
    </font>
    <font>
      <i/>
      <sz val="11"/>
      <color theme="0" tint="-0.499984740745262"/>
      <name val="Calibri"/>
      <family val="2"/>
      <scheme val="minor"/>
    </font>
    <font>
      <sz val="8"/>
      <name val="Arial"/>
      <family val="2"/>
    </font>
    <font>
      <sz val="10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b/>
      <sz val="16"/>
      <color theme="8" tint="-0.499984740745262"/>
      <name val="Arial"/>
      <family val="2"/>
    </font>
    <font>
      <sz val="14"/>
      <color theme="8" tint="-0.499984740745262"/>
      <name val="Arial"/>
      <family val="2"/>
    </font>
    <font>
      <b/>
      <sz val="12"/>
      <color theme="0"/>
      <name val="Arial"/>
      <family val="2"/>
    </font>
    <font>
      <b/>
      <sz val="13"/>
      <color theme="8" tint="-0.499984740745262"/>
      <name val="Arial"/>
      <family val="2"/>
    </font>
    <font>
      <b/>
      <sz val="11"/>
      <color theme="1"/>
      <name val="Arial"/>
      <family val="2"/>
    </font>
    <font>
      <b/>
      <sz val="11"/>
      <color theme="3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sz val="18"/>
      <color theme="3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8" tint="-0.499984740745262"/>
      <name val="Arial"/>
      <family val="2"/>
    </font>
    <font>
      <sz val="9"/>
      <color theme="0" tint="-0.499984740745262"/>
      <name val="Arial"/>
      <family val="2"/>
    </font>
    <font>
      <b/>
      <u/>
      <sz val="9"/>
      <color theme="1"/>
      <name val="Arial"/>
      <family val="2"/>
    </font>
    <font>
      <sz val="9"/>
      <name val="Arial"/>
      <family val="2"/>
    </font>
    <font>
      <i/>
      <sz val="9"/>
      <color theme="8" tint="-0.499984740745262"/>
      <name val="Arial"/>
      <family val="2"/>
    </font>
    <font>
      <sz val="9"/>
      <color theme="8" tint="0.39988402966399123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6" tint="-0.49998474074526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99"/>
        <bgColor indexed="64"/>
      </patternFill>
    </fill>
    <fill>
      <patternFill patternType="gray125">
        <fgColor theme="8" tint="-0.499984740745262"/>
        <bgColor theme="8" tint="0.59996337778862885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 tint="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4" fillId="0" borderId="0" applyNumberFormat="0" applyFill="0" applyBorder="0" applyProtection="0"/>
    <xf numFmtId="0" fontId="27" fillId="0" borderId="0" applyNumberFormat="0" applyFill="0" applyBorder="0">
      <alignment horizontal="left"/>
      <protection locked="0"/>
    </xf>
    <xf numFmtId="0" fontId="15" fillId="0" borderId="0" applyNumberFormat="0" applyFill="0" applyBorder="0" applyProtection="0"/>
    <xf numFmtId="0" fontId="16" fillId="3" borderId="1" applyNumberFormat="0" applyProtection="0"/>
    <xf numFmtId="0" fontId="17" fillId="0" borderId="0" applyNumberFormat="0" applyFill="0" applyAlignment="0" applyProtection="0"/>
    <xf numFmtId="0" fontId="18" fillId="0" borderId="0" applyNumberFormat="0" applyFill="0" applyAlignment="0" applyProtection="0"/>
    <xf numFmtId="0" fontId="23" fillId="0" borderId="3" applyNumberFormat="0" applyAlignment="0">
      <alignment horizontal="center"/>
    </xf>
    <xf numFmtId="0" fontId="25" fillId="4" borderId="4" applyNumberFormat="0" applyAlignment="0">
      <protection locked="0"/>
    </xf>
    <xf numFmtId="0" fontId="3" fillId="0" borderId="0" applyNumberFormat="0" applyFill="0" applyBorder="0"/>
    <xf numFmtId="179" fontId="23" fillId="0" borderId="0" applyFill="0" applyBorder="0" applyProtection="0">
      <alignment horizontal="center"/>
    </xf>
    <xf numFmtId="178" fontId="24" fillId="0" borderId="0" applyFill="0" applyBorder="0" applyProtection="0">
      <alignment horizontal="center"/>
    </xf>
    <xf numFmtId="167" fontId="1" fillId="5" borderId="4" applyAlignment="0"/>
    <xf numFmtId="164" fontId="2" fillId="2" borderId="2">
      <alignment horizontal="center"/>
      <protection locked="0"/>
    </xf>
    <xf numFmtId="0" fontId="4" fillId="0" borderId="0" applyFill="0" applyBorder="0">
      <alignment horizontal="left" vertical="center"/>
      <protection locked="0"/>
    </xf>
    <xf numFmtId="41" fontId="28" fillId="6" borderId="5" applyNumberFormat="0" applyAlignment="0"/>
    <xf numFmtId="41" fontId="1" fillId="0" borderId="6" applyNumberFormat="0" applyFont="0" applyFill="0" applyAlignment="0"/>
    <xf numFmtId="168" fontId="1" fillId="0" borderId="7" applyNumberFormat="0" applyFont="0" applyFill="0" applyAlignment="0" applyProtection="0"/>
    <xf numFmtId="0" fontId="6" fillId="0" borderId="0"/>
    <xf numFmtId="0" fontId="32" fillId="0" borderId="8" applyNumberFormat="0" applyFill="0" applyBorder="0"/>
    <xf numFmtId="168" fontId="1" fillId="0" borderId="0" applyFont="0" applyFill="0" applyBorder="0" applyAlignment="0" applyProtection="0"/>
    <xf numFmtId="0" fontId="26" fillId="7" borderId="2" applyNumberFormat="0" applyAlignment="0" applyProtection="0"/>
    <xf numFmtId="0" fontId="7" fillId="0" borderId="0" applyNumberFormat="0" applyFill="0" applyBorder="0" applyAlignment="0" applyProtection="0"/>
    <xf numFmtId="169" fontId="8" fillId="0" borderId="0" applyFill="0" applyBorder="0">
      <alignment horizontal="right" vertical="center"/>
    </xf>
    <xf numFmtId="170" fontId="8" fillId="0" borderId="0" applyFill="0" applyBorder="0">
      <alignment horizontal="right" vertical="center"/>
    </xf>
    <xf numFmtId="171" fontId="29" fillId="7" borderId="4">
      <alignment horizontal="center"/>
    </xf>
    <xf numFmtId="41" fontId="5" fillId="8" borderId="5" applyFont="0" applyAlignment="0"/>
    <xf numFmtId="0" fontId="13" fillId="11" borderId="0" applyNumberFormat="0">
      <alignment horizontal="center"/>
    </xf>
    <xf numFmtId="0" fontId="30" fillId="0" borderId="0" applyNumberFormat="0" applyFill="0" applyBorder="0" applyProtection="0"/>
    <xf numFmtId="0" fontId="31" fillId="9" borderId="9" applyNumberFormat="0" applyAlignment="0">
      <protection locked="0"/>
    </xf>
    <xf numFmtId="0" fontId="22" fillId="0" borderId="0" applyNumberFormat="0" applyFill="0" applyBorder="0" applyAlignment="0" applyProtection="0"/>
    <xf numFmtId="0" fontId="20" fillId="0" borderId="1" applyNumberFormat="0" applyFill="0" applyAlignment="0" applyProtection="0"/>
    <xf numFmtId="0" fontId="21" fillId="0" borderId="10" applyNumberFormat="0" applyFill="0" applyAlignment="0" applyProtection="0"/>
    <xf numFmtId="0" fontId="19" fillId="0" borderId="11" applyNumberFormat="0" applyFill="0" applyAlignment="0" applyProtection="0"/>
    <xf numFmtId="0" fontId="18" fillId="0" borderId="12" applyNumberFormat="0" applyFill="0" applyAlignment="0" applyProtection="0"/>
    <xf numFmtId="172" fontId="16" fillId="3" borderId="1"/>
  </cellStyleXfs>
  <cellXfs count="62">
    <xf numFmtId="0" fontId="0" fillId="0" borderId="0" xfId="0"/>
    <xf numFmtId="164" fontId="2" fillId="2" borderId="2" xfId="0" applyNumberFormat="1" applyFont="1" applyFill="1" applyBorder="1" applyAlignment="1" applyProtection="1">
      <alignment horizontal="center"/>
      <protection locked="0"/>
    </xf>
    <xf numFmtId="0" fontId="16" fillId="3" borderId="1" xfId="10"/>
    <xf numFmtId="0" fontId="17" fillId="0" borderId="0" xfId="11"/>
    <xf numFmtId="0" fontId="18" fillId="0" borderId="0" xfId="12"/>
    <xf numFmtId="0" fontId="23" fillId="0" borderId="3" xfId="13">
      <alignment horizontal="center"/>
    </xf>
    <xf numFmtId="166" fontId="23" fillId="0" borderId="3" xfId="13" applyNumberFormat="1">
      <alignment horizontal="center"/>
    </xf>
    <xf numFmtId="0" fontId="9" fillId="0" borderId="0" xfId="0" applyFont="1"/>
    <xf numFmtId="0" fontId="10" fillId="0" borderId="0" xfId="12" applyFont="1" applyAlignment="1">
      <alignment horizontal="left" vertical="center"/>
    </xf>
    <xf numFmtId="0" fontId="11" fillId="0" borderId="0" xfId="0" applyFont="1"/>
    <xf numFmtId="0" fontId="11" fillId="0" borderId="0" xfId="6" applyFont="1" applyAlignment="1">
      <alignment horizontal="left" vertical="center"/>
    </xf>
    <xf numFmtId="0" fontId="27" fillId="0" borderId="0" xfId="8">
      <alignment horizontal="left"/>
      <protection locked="0"/>
    </xf>
    <xf numFmtId="0" fontId="27" fillId="0" borderId="0" xfId="8" applyAlignment="1">
      <alignment horizontal="right"/>
      <protection locked="0"/>
    </xf>
    <xf numFmtId="0" fontId="13" fillId="11" borderId="0" xfId="33">
      <alignment horizontal="center"/>
    </xf>
    <xf numFmtId="0" fontId="14" fillId="0" borderId="0" xfId="7"/>
    <xf numFmtId="0" fontId="12" fillId="0" borderId="0" xfId="0" applyFont="1" applyAlignment="1">
      <alignment horizontal="left"/>
    </xf>
    <xf numFmtId="0" fontId="15" fillId="0" borderId="0" xfId="9"/>
    <xf numFmtId="0" fontId="0" fillId="0" borderId="0" xfId="0" applyAlignment="1">
      <alignment horizontal="left"/>
    </xf>
    <xf numFmtId="0" fontId="19" fillId="0" borderId="0" xfId="6"/>
    <xf numFmtId="0" fontId="32" fillId="0" borderId="0" xfId="25" applyBorder="1"/>
    <xf numFmtId="0" fontId="25" fillId="4" borderId="4" xfId="14">
      <protection locked="0"/>
    </xf>
    <xf numFmtId="0" fontId="12" fillId="0" borderId="0" xfId="0" applyFont="1"/>
    <xf numFmtId="0" fontId="23" fillId="0" borderId="3" xfId="13" applyAlignment="1"/>
    <xf numFmtId="167" fontId="1" fillId="5" borderId="4" xfId="18"/>
    <xf numFmtId="164" fontId="2" fillId="2" borderId="2" xfId="19">
      <alignment horizontal="center"/>
      <protection locked="0"/>
    </xf>
    <xf numFmtId="0" fontId="28" fillId="6" borderId="5" xfId="21" applyNumberFormat="1"/>
    <xf numFmtId="0" fontId="0" fillId="0" borderId="6" xfId="22" applyNumberFormat="1" applyFont="1"/>
    <xf numFmtId="0" fontId="0" fillId="0" borderId="7" xfId="23" applyNumberFormat="1" applyFont="1"/>
    <xf numFmtId="0" fontId="26" fillId="7" borderId="2" xfId="27"/>
    <xf numFmtId="0" fontId="7" fillId="0" borderId="0" xfId="28"/>
    <xf numFmtId="171" fontId="29" fillId="7" borderId="4" xfId="31">
      <alignment horizontal="center"/>
    </xf>
    <xf numFmtId="41" fontId="0" fillId="8" borderId="5" xfId="32" applyFont="1"/>
    <xf numFmtId="0" fontId="30" fillId="0" borderId="0" xfId="34"/>
    <xf numFmtId="0" fontId="31" fillId="9" borderId="9" xfId="35">
      <protection locked="0"/>
    </xf>
    <xf numFmtId="168" fontId="0" fillId="0" borderId="0" xfId="26" applyFont="1"/>
    <xf numFmtId="9" fontId="0" fillId="0" borderId="0" xfId="5" applyFont="1"/>
    <xf numFmtId="164" fontId="2" fillId="10" borderId="2" xfId="0" applyNumberFormat="1" applyFont="1" applyFill="1" applyBorder="1" applyAlignment="1" applyProtection="1">
      <alignment horizontal="center"/>
      <protection locked="0"/>
    </xf>
    <xf numFmtId="178" fontId="24" fillId="0" borderId="0" xfId="17">
      <alignment horizontal="center"/>
    </xf>
    <xf numFmtId="0" fontId="3" fillId="0" borderId="0" xfId="15"/>
    <xf numFmtId="165" fontId="16" fillId="3" borderId="1" xfId="10" applyNumberFormat="1"/>
    <xf numFmtId="172" fontId="16" fillId="3" borderId="1" xfId="41"/>
    <xf numFmtId="173" fontId="0" fillId="0" borderId="0" xfId="2" applyNumberFormat="1" applyFont="1"/>
    <xf numFmtId="174" fontId="0" fillId="0" borderId="0" xfId="1" applyNumberFormat="1" applyFont="1"/>
    <xf numFmtId="175" fontId="0" fillId="0" borderId="0" xfId="3" applyNumberFormat="1" applyFont="1"/>
    <xf numFmtId="176" fontId="0" fillId="0" borderId="0" xfId="4" applyNumberFormat="1" applyFont="1"/>
    <xf numFmtId="177" fontId="23" fillId="0" borderId="0" xfId="16" applyNumberFormat="1">
      <alignment horizontal="center"/>
    </xf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27" fillId="0" borderId="0" xfId="8">
      <alignment horizontal="left"/>
      <protection locked="0"/>
    </xf>
    <xf numFmtId="0" fontId="0" fillId="0" borderId="0" xfId="0" applyAlignment="1">
      <alignment horizontal="center"/>
    </xf>
    <xf numFmtId="0" fontId="0" fillId="0" borderId="0" xfId="0"/>
    <xf numFmtId="0" fontId="13" fillId="11" borderId="0" xfId="33">
      <alignment horizontal="center"/>
    </xf>
    <xf numFmtId="41" fontId="0" fillId="0" borderId="0" xfId="2" applyFont="1"/>
    <xf numFmtId="180" fontId="0" fillId="0" borderId="0" xfId="0" applyNumberFormat="1" applyAlignment="1">
      <alignment horizontal="center"/>
    </xf>
    <xf numFmtId="0" fontId="0" fillId="0" borderId="0" xfId="0"/>
    <xf numFmtId="0" fontId="11" fillId="0" borderId="0" xfId="6" applyFont="1" applyAlignment="1">
      <alignment horizontal="left" vertical="center"/>
    </xf>
    <xf numFmtId="0" fontId="27" fillId="0" borderId="0" xfId="8">
      <alignment horizontal="left"/>
      <protection locked="0"/>
    </xf>
    <xf numFmtId="0" fontId="0" fillId="0" borderId="0" xfId="0"/>
    <xf numFmtId="0" fontId="13" fillId="11" borderId="0" xfId="33">
      <alignment horizontal="center"/>
    </xf>
    <xf numFmtId="0" fontId="23" fillId="0" borderId="3" xfId="13" applyAlignment="1">
      <alignment horizontal="left"/>
    </xf>
    <xf numFmtId="0" fontId="25" fillId="4" borderId="4" xfId="14" applyAlignment="1">
      <alignment horizontal="left"/>
      <protection locked="0"/>
    </xf>
  </cellXfs>
  <cellStyles count="42">
    <cellStyle name="Accounts Ref" xfId="15" xr:uid="{00000000-0005-0000-0000-000000000000}"/>
    <cellStyle name="Assumption" xfId="14" xr:uid="{00000000-0005-0000-0000-000001000000}"/>
    <cellStyle name="Comma" xfId="1" builtinId="3"/>
    <cellStyle name="Comma [0]" xfId="2" builtinId="6"/>
    <cellStyle name="Constraint" xfId="13" xr:uid="{00000000-0005-0000-0000-000004000000}"/>
    <cellStyle name="Currency" xfId="3" builtinId="4"/>
    <cellStyle name="Currency [0]" xfId="4" builtinId="7"/>
    <cellStyle name="Date" xfId="16" xr:uid="{00000000-0005-0000-0000-000007000000}"/>
    <cellStyle name="Date Heading" xfId="17" xr:uid="{00000000-0005-0000-0000-000008000000}"/>
    <cellStyle name="Empty" xfId="18" xr:uid="{00000000-0005-0000-0000-000009000000}"/>
    <cellStyle name="Error_Checks" xfId="19" xr:uid="{00000000-0005-0000-0000-00000A000000}"/>
    <cellStyle name="Heading 1" xfId="37" builtinId="16" customBuiltin="1"/>
    <cellStyle name="Heading 1 Number" xfId="41" xr:uid="{00000000-0005-0000-0000-00000C000000}"/>
    <cellStyle name="Heading 1 Text" xfId="10" xr:uid="{00000000-0005-0000-0000-00000D000000}"/>
    <cellStyle name="Heading 2" xfId="38" builtinId="17" customBuiltin="1"/>
    <cellStyle name="Heading 2 Text" xfId="11" xr:uid="{00000000-0005-0000-0000-00000F000000}"/>
    <cellStyle name="Heading 3" xfId="39" builtinId="18" customBuiltin="1"/>
    <cellStyle name="Heading 3 Text" xfId="12" xr:uid="{00000000-0005-0000-0000-000011000000}"/>
    <cellStyle name="Heading 4" xfId="6" builtinId="19" customBuiltin="1"/>
    <cellStyle name="Hyperlink" xfId="8" builtinId="8" customBuiltin="1"/>
    <cellStyle name="Hyperlink Text" xfId="20" xr:uid="{00000000-0005-0000-0000-000014000000}"/>
    <cellStyle name="Internal Ref" xfId="21" xr:uid="{00000000-0005-0000-0000-000015000000}"/>
    <cellStyle name="Line Calc" xfId="22" xr:uid="{00000000-0005-0000-0000-000016000000}"/>
    <cellStyle name="Line Total" xfId="23" xr:uid="{00000000-0005-0000-0000-000017000000}"/>
    <cellStyle name="Model Name" xfId="9" xr:uid="{00000000-0005-0000-0000-000018000000}"/>
    <cellStyle name="Normal" xfId="0" builtinId="0" customBuiltin="1"/>
    <cellStyle name="Normal 2" xfId="24" xr:uid="{00000000-0005-0000-0000-00001A000000}"/>
    <cellStyle name="Notes" xfId="25" xr:uid="{00000000-0005-0000-0000-00001B000000}"/>
    <cellStyle name="Numbers 0" xfId="26" xr:uid="{00000000-0005-0000-0000-00001C000000}"/>
    <cellStyle name="Parameter" xfId="27" xr:uid="{00000000-0005-0000-0000-00001D000000}"/>
    <cellStyle name="Percent" xfId="5" builtinId="5"/>
    <cellStyle name="Range Name Description" xfId="28" xr:uid="{00000000-0005-0000-0000-00001F000000}"/>
    <cellStyle name="Right Currency" xfId="29" xr:uid="{00000000-0005-0000-0000-000020000000}"/>
    <cellStyle name="Right Number" xfId="30" xr:uid="{00000000-0005-0000-0000-000021000000}"/>
    <cellStyle name="Row Ref" xfId="31" xr:uid="{00000000-0005-0000-0000-000022000000}"/>
    <cellStyle name="Row_Summary" xfId="32" xr:uid="{00000000-0005-0000-0000-000023000000}"/>
    <cellStyle name="Sheet Title" xfId="7" xr:uid="{00000000-0005-0000-0000-000024000000}"/>
    <cellStyle name="Table_Heading" xfId="33" xr:uid="{00000000-0005-0000-0000-000025000000}"/>
    <cellStyle name="Title" xfId="36" builtinId="15" customBuiltin="1"/>
    <cellStyle name="Total" xfId="40" builtinId="25" customBuiltin="1"/>
    <cellStyle name="Units" xfId="34" xr:uid="{00000000-0005-0000-0000-000028000000}"/>
    <cellStyle name="WIP" xfId="35" xr:uid="{00000000-0005-0000-0000-000029000000}"/>
  </cellStyles>
  <dxfs count="18">
    <dxf>
      <font>
        <sz val="9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z val="9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font>
        <sz val="9"/>
        <name val="Arial"/>
        <family val="2"/>
        <scheme val="none"/>
      </font>
      <alignment horizontal="center" vertical="bottom" textRotation="0" wrapText="0" indent="0" justifyLastLine="0" shrinkToFit="0" readingOrder="0"/>
    </dxf>
    <dxf>
      <numFmt numFmtId="180" formatCode="dd\ mmm\ yy"/>
      <alignment horizontal="center" vertical="bottom" textRotation="0" wrapText="0" indent="0" justifyLastLine="0" shrinkToFit="0" readingOrder="0"/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color rgb="FFFFFF00"/>
      </font>
      <fill>
        <patternFill>
          <bgColor rgb="FFC0000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lor rgb="FFFFFF00"/>
      </font>
      <fill>
        <patternFill>
          <bgColor rgb="FFFF0000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79998168889431442"/>
        </patternFill>
      </fill>
    </dxf>
    <dxf>
      <font>
        <b/>
        <i val="0"/>
      </font>
      <fill>
        <patternFill>
          <bgColor theme="1" tint="0.499984740745262"/>
        </patternFill>
      </fill>
      <border diagonalUp="0" diagonalDown="0">
        <left/>
        <right/>
        <top/>
        <bottom/>
        <vertical/>
        <horizontal/>
      </border>
    </dxf>
  </dxfs>
  <tableStyles count="1" defaultTableStyle="TableStyleMedium2" defaultPivotStyle="PivotStyleLight16">
    <tableStyle name="Table Style 1" pivot="0" count="3" xr9:uid="{00000000-0011-0000-FFFF-FFFF00000000}">
      <tableStyleElement type="headerRow" dxfId="17"/>
      <tableStyleElement type="firstRowStripe" dxfId="16"/>
      <tableStyleElement type="secondRowStripe" dxfId="15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6</xdr:row>
      <xdr:rowOff>168378</xdr:rowOff>
    </xdr:from>
    <xdr:to>
      <xdr:col>6</xdr:col>
      <xdr:colOff>334433</xdr:colOff>
      <xdr:row>11</xdr:row>
      <xdr:rowOff>117475</xdr:rowOff>
    </xdr:to>
    <xdr:pic>
      <xdr:nvPicPr>
        <xdr:cNvPr id="2" name="Picture 1" descr="SP Logo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7667" y="1533628"/>
          <a:ext cx="2048933" cy="78412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ExternalData_1" adjustColumnWidth="0" connectionId="5" xr16:uid="{0AF9FAAD-76FF-4F3D-8BF5-B879761626B4}" autoFormatId="16" applyNumberFormats="0" applyBorderFormats="0" applyFontFormats="0" applyPatternFormats="0" applyAlignmentFormats="0" applyWidthHeightFormats="0">
  <queryTableRefresh nextId="8">
    <queryTableFields count="7">
      <queryTableField id="1" name="Transaction Date" tableColumnId="1"/>
      <queryTableField id="2" name="Invoice #" tableColumnId="2"/>
      <queryTableField id="3" name="Gross" tableColumnId="3"/>
      <queryTableField id="4" name="Net" tableColumnId="4"/>
      <queryTableField id="5" name="GST" tableColumnId="5"/>
      <queryTableField id="6" name="Account Code" tableColumnId="6"/>
      <queryTableField id="7" name="Entity" tableColumnId="7"/>
    </queryTableFields>
  </queryTableRefresh>
</queryTable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B6DF4AD-2B11-4AC4-B2C1-49E7EC9C8193}" name="ColumnList" displayName="ColumnList" ref="D10:E17" totalsRowShown="0" headerRowCellStyle="Table_Heading" dataCellStyle="Assumption">
  <autoFilter ref="D10:E17" xr:uid="{CB6DF4AD-2B11-4AC4-B2C1-49E7EC9C8193}"/>
  <tableColumns count="2">
    <tableColumn id="1" xr3:uid="{119AD3F4-36ED-430D-9F11-746F68E06F95}" name="From" dataCellStyle="Assumption"/>
    <tableColumn id="2" xr3:uid="{29E540CB-F69B-4EA9-B461-345D19426E1A}" name="To" dataCellStyle="Assumption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77D3005-1C7E-4EE5-A59F-6CE9D4A19D65}" name="Transactions" displayName="Transactions" ref="H10:N33" tableType="queryTable" totalsRowShown="0" dataDxfId="10">
  <tableColumns count="7">
    <tableColumn id="1" xr3:uid="{1E79DE29-EC1E-471A-9753-DB467A72F834}" uniqueName="1" name="Transaction Date" queryTableFieldId="1" dataDxfId="3"/>
    <tableColumn id="2" xr3:uid="{098954AF-9331-4518-8B6C-CBD681917D6D}" uniqueName="2" name="Invoice #" queryTableFieldId="2"/>
    <tableColumn id="3" xr3:uid="{DF39ED04-3318-4FEF-AD83-FB65178FE67A}" uniqueName="3" name="Gross" queryTableFieldId="3" dataDxfId="2" dataCellStyle="Comma [0]"/>
    <tableColumn id="4" xr3:uid="{FAD73681-B9CF-4292-A2EA-2AB4255E794E}" uniqueName="4" name="Net" queryTableFieldId="4" dataDxfId="1" dataCellStyle="Comma [0]"/>
    <tableColumn id="5" xr3:uid="{389F4107-F5EC-4EE2-943E-9FB9340DDB54}" uniqueName="5" name="GST" queryTableFieldId="5" dataDxfId="0" dataCellStyle="Comma [0]"/>
    <tableColumn id="6" xr3:uid="{5F126F11-7F70-4D8C-8FC6-81AA6D21FC0A}" uniqueName="6" name="Account Code" queryTableFieldId="6" dataDxfId="9"/>
    <tableColumn id="7" xr3:uid="{EFDD01CB-2D95-4196-91F2-257EB7AE9B68}" uniqueName="7" name="Entity" queryTableFieldId="7" dataDxfId="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sumproduct.com/" TargetMode="External"/><Relationship Id="rId1" Type="http://schemas.openxmlformats.org/officeDocument/2006/relationships/hyperlink" Target="mailto:liam.bastick@sumproduct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S22"/>
  <sheetViews>
    <sheetView showGridLines="0" tabSelected="1" zoomScaleNormal="100" workbookViewId="0"/>
  </sheetViews>
  <sheetFormatPr defaultRowHeight="11.4" x14ac:dyDescent="0.4"/>
  <cols>
    <col min="3" max="4" width="3.76171875" customWidth="1"/>
  </cols>
  <sheetData>
    <row r="1" spans="1:19" x14ac:dyDescent="0.4">
      <c r="A1" s="11"/>
    </row>
    <row r="3" spans="1:19" x14ac:dyDescent="0.4">
      <c r="A3" s="49" t="s">
        <v>1</v>
      </c>
    </row>
    <row r="5" spans="1:19" ht="20.100000000000001" x14ac:dyDescent="0.7">
      <c r="C5" s="14" t="str">
        <f>Client_Name</f>
        <v>SumProduct Pty Limited</v>
      </c>
      <c r="D5" s="7"/>
      <c r="E5" s="7"/>
      <c r="F5" s="7"/>
      <c r="G5" s="7"/>
      <c r="H5" s="7"/>
      <c r="I5" s="7"/>
      <c r="J5" s="7"/>
    </row>
    <row r="6" spans="1:19" ht="17.399999999999999" x14ac:dyDescent="0.55000000000000004">
      <c r="C6" s="16" t="str">
        <f ca="1">Model_Name</f>
        <v>SP Dynamic Column Names - Suggested Solution.xlsx</v>
      </c>
      <c r="D6" s="7"/>
      <c r="E6" s="7"/>
      <c r="F6" s="7"/>
      <c r="G6" s="7"/>
      <c r="H6" s="7"/>
      <c r="I6" s="7"/>
      <c r="J6" s="7"/>
    </row>
    <row r="7" spans="1:19" ht="12.9" x14ac:dyDescent="0.5">
      <c r="C7" s="7"/>
      <c r="D7" s="7"/>
      <c r="E7" s="7"/>
      <c r="F7" s="7"/>
      <c r="G7" s="7"/>
      <c r="H7" s="7"/>
      <c r="I7" s="7"/>
      <c r="J7" s="7"/>
    </row>
    <row r="8" spans="1:19" ht="12.9" x14ac:dyDescent="0.5">
      <c r="C8" s="7"/>
      <c r="D8" s="7"/>
      <c r="E8" s="7"/>
      <c r="F8" s="7"/>
      <c r="G8" s="7"/>
      <c r="H8" s="7"/>
      <c r="I8" s="7"/>
      <c r="J8" s="7"/>
    </row>
    <row r="9" spans="1:19" ht="12.9" x14ac:dyDescent="0.5">
      <c r="C9" s="7"/>
      <c r="D9" s="7"/>
      <c r="E9" s="7"/>
      <c r="F9" s="7"/>
      <c r="G9" s="7"/>
      <c r="H9" s="7"/>
      <c r="I9" s="7"/>
      <c r="J9" s="7"/>
    </row>
    <row r="10" spans="1:19" ht="12.9" x14ac:dyDescent="0.5">
      <c r="C10" s="7"/>
      <c r="D10" s="7"/>
      <c r="E10" s="7"/>
      <c r="F10" s="7"/>
      <c r="G10" s="7"/>
      <c r="H10" s="7"/>
      <c r="I10" s="7"/>
      <c r="J10" s="7"/>
    </row>
    <row r="11" spans="1:19" ht="14.4" x14ac:dyDescent="0.55000000000000004">
      <c r="C11" s="7"/>
      <c r="D11" s="7"/>
      <c r="E11" s="7"/>
      <c r="F11" s="7"/>
      <c r="G11" s="7"/>
      <c r="H11" s="7"/>
      <c r="I11" s="7"/>
      <c r="J11" s="7"/>
      <c r="S11" s="38"/>
    </row>
    <row r="12" spans="1:19" ht="12.9" x14ac:dyDescent="0.5">
      <c r="C12" s="7"/>
      <c r="D12" s="7"/>
      <c r="E12" s="7"/>
      <c r="F12" s="7"/>
      <c r="G12" s="7"/>
      <c r="H12" s="7"/>
      <c r="I12" s="7"/>
      <c r="J12" s="7"/>
    </row>
    <row r="13" spans="1:19" ht="12.9" x14ac:dyDescent="0.5">
      <c r="C13" s="7"/>
      <c r="D13" s="7"/>
      <c r="E13" s="7"/>
      <c r="F13" s="7"/>
      <c r="G13" s="7"/>
      <c r="H13" s="7"/>
      <c r="I13" s="7"/>
      <c r="J13" s="7"/>
    </row>
    <row r="14" spans="1:19" ht="12.9" x14ac:dyDescent="0.5">
      <c r="C14" s="8" t="s">
        <v>71</v>
      </c>
      <c r="D14" s="9"/>
      <c r="E14" s="7"/>
      <c r="F14" s="7"/>
      <c r="G14" s="7"/>
      <c r="H14" s="7"/>
      <c r="I14" s="7"/>
      <c r="J14" s="7"/>
    </row>
    <row r="15" spans="1:19" ht="12.9" x14ac:dyDescent="0.5">
      <c r="C15" s="9"/>
      <c r="D15" s="9"/>
      <c r="E15" s="7"/>
      <c r="F15" s="7"/>
      <c r="G15" s="7"/>
      <c r="H15" s="7"/>
      <c r="I15" s="7"/>
      <c r="J15" s="7"/>
    </row>
    <row r="16" spans="1:19" ht="12.9" x14ac:dyDescent="0.5">
      <c r="C16" s="8" t="s">
        <v>19</v>
      </c>
      <c r="D16" s="9"/>
      <c r="E16" s="7"/>
      <c r="F16" s="7"/>
      <c r="G16" s="7"/>
      <c r="H16" s="7"/>
      <c r="I16" s="7"/>
      <c r="J16" s="7"/>
    </row>
    <row r="17" spans="3:10" ht="12.9" x14ac:dyDescent="0.4">
      <c r="C17" s="56" t="s">
        <v>74</v>
      </c>
      <c r="D17" s="56"/>
      <c r="E17" s="56"/>
      <c r="F17" s="56"/>
      <c r="G17" s="56"/>
      <c r="H17" s="56"/>
      <c r="I17" s="56"/>
      <c r="J17" s="56"/>
    </row>
    <row r="18" spans="3:10" ht="12.9" x14ac:dyDescent="0.4">
      <c r="C18" s="56"/>
      <c r="D18" s="56"/>
      <c r="E18" s="56"/>
      <c r="F18" s="56"/>
      <c r="G18" s="56"/>
      <c r="H18" s="56"/>
      <c r="I18" s="56"/>
      <c r="J18" s="56"/>
    </row>
    <row r="19" spans="3:10" ht="12.9" x14ac:dyDescent="0.5">
      <c r="C19" s="10"/>
      <c r="D19" s="9"/>
      <c r="E19" s="7"/>
      <c r="F19" s="7"/>
      <c r="G19" s="7"/>
      <c r="H19" s="7"/>
      <c r="I19" s="7"/>
      <c r="J19" s="7"/>
    </row>
    <row r="20" spans="3:10" ht="12.9" x14ac:dyDescent="0.5">
      <c r="C20" s="10"/>
      <c r="D20" s="9"/>
      <c r="E20" s="7"/>
      <c r="F20" s="7"/>
      <c r="G20" s="7"/>
      <c r="H20" s="7"/>
      <c r="I20" s="7"/>
      <c r="J20" s="7"/>
    </row>
    <row r="21" spans="3:10" ht="12.9" x14ac:dyDescent="0.5">
      <c r="C21" s="10" t="s">
        <v>20</v>
      </c>
      <c r="D21" s="9"/>
      <c r="E21" s="7"/>
      <c r="F21" s="7"/>
      <c r="G21" s="57" t="s">
        <v>21</v>
      </c>
      <c r="H21" s="57"/>
      <c r="I21" s="57"/>
      <c r="J21" s="7"/>
    </row>
    <row r="22" spans="3:10" ht="12.9" x14ac:dyDescent="0.5">
      <c r="C22" s="10" t="s">
        <v>22</v>
      </c>
      <c r="D22" s="9"/>
      <c r="E22" s="7"/>
      <c r="F22" s="7"/>
      <c r="G22" s="57" t="s">
        <v>23</v>
      </c>
      <c r="H22" s="57"/>
      <c r="I22" s="57"/>
      <c r="J22" s="7"/>
    </row>
  </sheetData>
  <mergeCells count="4">
    <mergeCell ref="C17:J17"/>
    <mergeCell ref="C18:J18"/>
    <mergeCell ref="G21:I21"/>
    <mergeCell ref="G22:I22"/>
  </mergeCells>
  <hyperlinks>
    <hyperlink ref="G21" r:id="rId1" xr:uid="{00000000-0004-0000-0000-000000000000}"/>
    <hyperlink ref="G22" r:id="rId2" xr:uid="{00000000-0004-0000-0000-000001000000}"/>
    <hyperlink ref="A3" location="HL_Navigator" display="Navigator" xr:uid="{00000000-0004-0000-0000-000002000000}"/>
  </hyperlinks>
  <pageMargins left="0.7" right="0.7" top="0.75" bottom="0.75" header="0.3" footer="0.3"/>
  <pageSetup paperSize="9" orientation="portrait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16"/>
  <sheetViews>
    <sheetView showGridLines="0" zoomScaleNormal="100" workbookViewId="0">
      <pane ySplit="4" topLeftCell="A5" activePane="bottomLeft" state="frozen"/>
      <selection pane="bottomLeft"/>
    </sheetView>
  </sheetViews>
  <sheetFormatPr defaultRowHeight="11.4" x14ac:dyDescent="0.4"/>
  <cols>
    <col min="1" max="5" width="3.76171875" customWidth="1"/>
    <col min="6" max="6" width="17.76171875" customWidth="1"/>
  </cols>
  <sheetData>
    <row r="1" spans="1:12" ht="20.100000000000001" x14ac:dyDescent="0.7">
      <c r="A1" s="14" t="s">
        <v>1</v>
      </c>
      <c r="F1" s="12"/>
      <c r="G1" s="12"/>
    </row>
    <row r="2" spans="1:12" ht="17.399999999999999" x14ac:dyDescent="0.55000000000000004">
      <c r="A2" s="16" t="str">
        <f ca="1">Model_Name</f>
        <v>SP Dynamic Column Names - Suggested Solution.xlsx</v>
      </c>
    </row>
    <row r="3" spans="1:12" x14ac:dyDescent="0.4">
      <c r="A3" s="11" t="s">
        <v>1</v>
      </c>
      <c r="B3" s="11"/>
      <c r="C3" s="11"/>
      <c r="D3" s="11"/>
      <c r="E3" s="11"/>
    </row>
    <row r="4" spans="1:12" ht="13.8" x14ac:dyDescent="0.45">
      <c r="E4" t="s">
        <v>2</v>
      </c>
      <c r="G4" s="24">
        <f>Overall_Error_Check</f>
        <v>0</v>
      </c>
    </row>
    <row r="7" spans="1:12" ht="15.3" thickBot="1" x14ac:dyDescent="0.55000000000000004">
      <c r="B7" s="40">
        <v>1</v>
      </c>
      <c r="C7" s="40" t="s">
        <v>24</v>
      </c>
      <c r="D7" s="40"/>
      <c r="E7" s="40"/>
      <c r="F7" s="40"/>
      <c r="G7" s="40"/>
      <c r="H7" s="40"/>
      <c r="I7" s="40"/>
      <c r="J7" s="40"/>
      <c r="K7" s="40"/>
      <c r="L7" s="40"/>
    </row>
    <row r="8" spans="1:12" ht="11.7" thickTop="1" x14ac:dyDescent="0.4"/>
    <row r="9" spans="1:12" x14ac:dyDescent="0.4">
      <c r="F9" s="49" t="s">
        <v>25</v>
      </c>
    </row>
    <row r="10" spans="1:12" x14ac:dyDescent="0.4">
      <c r="F10" s="49" t="s">
        <v>26</v>
      </c>
    </row>
    <row r="11" spans="1:12" x14ac:dyDescent="0.4">
      <c r="F11" s="49" t="s">
        <v>0</v>
      </c>
    </row>
    <row r="12" spans="1:12" x14ac:dyDescent="0.4">
      <c r="F12" s="49" t="s">
        <v>75</v>
      </c>
    </row>
    <row r="13" spans="1:12" x14ac:dyDescent="0.4">
      <c r="F13" s="49" t="s">
        <v>65</v>
      </c>
    </row>
    <row r="14" spans="1:12" x14ac:dyDescent="0.4">
      <c r="F14" s="11"/>
    </row>
    <row r="15" spans="1:12" x14ac:dyDescent="0.4">
      <c r="F15" s="11"/>
    </row>
    <row r="16" spans="1:12" x14ac:dyDescent="0.4">
      <c r="F16" s="11"/>
    </row>
  </sheetData>
  <conditionalFormatting sqref="G4">
    <cfRule type="cellIs" dxfId="14" priority="1" operator="equal">
      <formula>1</formula>
    </cfRule>
  </conditionalFormatting>
  <hyperlinks>
    <hyperlink ref="A3:E3" location="HL_Navigator" tooltip="Go to Navigator (Table of Contents)" display="Navigator" xr:uid="{00000000-0004-0000-0100-000000000000}"/>
    <hyperlink ref="F9" location="HL_1" display="Cover" xr:uid="{179268EC-17E1-42C2-8457-FD519B9460B6}"/>
    <hyperlink ref="F10" location="HL_3" display="Style Guide" xr:uid="{698FC820-2671-41DA-A93C-00F87B499451}"/>
    <hyperlink ref="F11" location="HL_4" display="Model Parameters" xr:uid="{98594C56-8D73-4151-8760-CCF31A4A6422}"/>
    <hyperlink ref="F13" location="HL_6" display="Error Checks" xr:uid="{17B119E2-F21D-4DE8-8254-05DD70A8DCF9}"/>
    <hyperlink ref="F12" location="HL_5" display="Append Arrays" xr:uid="{CA7CE2CB-B64A-45E0-A4A7-15734299F7DD}"/>
  </hyperlink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outlinePr summaryBelow="0"/>
  </sheetPr>
  <dimension ref="A1:O81"/>
  <sheetViews>
    <sheetView showGridLines="0" zoomScaleNormal="100" workbookViewId="0">
      <pane ySplit="4" topLeftCell="A5" activePane="bottomLeft" state="frozen"/>
      <selection pane="bottomLeft"/>
    </sheetView>
  </sheetViews>
  <sheetFormatPr defaultColWidth="0" defaultRowHeight="11.4" outlineLevelRow="1" x14ac:dyDescent="0.4"/>
  <cols>
    <col min="1" max="5" width="3.76171875" customWidth="1"/>
    <col min="6" max="7" width="9.1171875" customWidth="1"/>
    <col min="8" max="8" width="1.76171875" customWidth="1"/>
    <col min="9" max="9" width="17.234375" bestFit="1" customWidth="1"/>
    <col min="10" max="10" width="1.76171875" customWidth="1"/>
    <col min="11" max="11" width="23.3515625" customWidth="1"/>
    <col min="12" max="13" width="9.1171875" customWidth="1"/>
    <col min="14" max="14" width="1.76171875" customWidth="1"/>
    <col min="15" max="15" width="0" hidden="1" customWidth="1"/>
    <col min="16" max="16384" width="9.1171875" hidden="1"/>
  </cols>
  <sheetData>
    <row r="1" spans="1:13" ht="20.100000000000001" x14ac:dyDescent="0.7">
      <c r="A1" s="14" t="str">
        <f ca="1">IF(ISERROR(RIGHT(CELL("filename",A1),LEN(CELL("filename",A1))-FIND("]",CELL("filename",A1)))),
"",
RIGHT(CELL("filename",A1),LEN(CELL("filename",A1))-FIND("]",CELL("filename",A1))))</f>
        <v>Style Guide</v>
      </c>
      <c r="K1" s="11"/>
    </row>
    <row r="2" spans="1:13" ht="17.399999999999999" x14ac:dyDescent="0.55000000000000004">
      <c r="A2" s="16" t="str">
        <f ca="1">Model_Name</f>
        <v>SP Dynamic Column Names - Suggested Solution.xlsx</v>
      </c>
    </row>
    <row r="3" spans="1:13" x14ac:dyDescent="0.4">
      <c r="A3" s="57" t="s">
        <v>1</v>
      </c>
      <c r="B3" s="57"/>
      <c r="C3" s="57"/>
      <c r="D3" s="57"/>
      <c r="E3" s="57"/>
    </row>
    <row r="4" spans="1:13" ht="13.8" x14ac:dyDescent="0.45">
      <c r="E4" t="s">
        <v>2</v>
      </c>
      <c r="I4" s="1">
        <f>Overall_Error_Check</f>
        <v>0</v>
      </c>
    </row>
    <row r="5" spans="1:13" x14ac:dyDescent="0.4">
      <c r="A5" s="11"/>
    </row>
    <row r="6" spans="1:13" ht="15.3" thickBot="1" x14ac:dyDescent="0.55000000000000004">
      <c r="B6" s="40">
        <f>MAX($B$5:$B5)+1</f>
        <v>1</v>
      </c>
      <c r="C6" s="2" t="s">
        <v>27</v>
      </c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1.7" outlineLevel="1" thickTop="1" x14ac:dyDescent="0.4"/>
    <row r="8" spans="1:13" outlineLevel="1" x14ac:dyDescent="0.4">
      <c r="C8" s="59" t="s">
        <v>28</v>
      </c>
      <c r="D8" s="59"/>
      <c r="E8" s="59"/>
      <c r="F8" s="59"/>
      <c r="G8" s="59"/>
      <c r="H8" s="13"/>
      <c r="I8" s="13" t="s">
        <v>29</v>
      </c>
      <c r="J8" s="13"/>
      <c r="K8" s="13" t="s">
        <v>30</v>
      </c>
    </row>
    <row r="9" spans="1:13" outlineLevel="1" x14ac:dyDescent="0.4">
      <c r="C9" s="58"/>
      <c r="D9" s="58"/>
      <c r="E9" s="58"/>
      <c r="F9" s="58"/>
      <c r="G9" s="58"/>
      <c r="K9" s="17"/>
    </row>
    <row r="10" spans="1:13" ht="20.100000000000001" outlineLevel="1" x14ac:dyDescent="0.7">
      <c r="C10" s="58" t="s">
        <v>31</v>
      </c>
      <c r="D10" s="58"/>
      <c r="E10" s="58"/>
      <c r="F10" s="58"/>
      <c r="G10" s="58"/>
      <c r="I10" s="14" t="str">
        <f>C10</f>
        <v>Sheet Title</v>
      </c>
      <c r="K10" s="15" t="s">
        <v>31</v>
      </c>
    </row>
    <row r="11" spans="1:13" ht="17.399999999999999" outlineLevel="1" x14ac:dyDescent="0.55000000000000004">
      <c r="C11" s="58" t="s">
        <v>5</v>
      </c>
      <c r="D11" s="58"/>
      <c r="E11" s="58"/>
      <c r="F11" s="58"/>
      <c r="G11" s="58"/>
      <c r="I11" s="16" t="str">
        <f>C11</f>
        <v>Model Name</v>
      </c>
      <c r="K11" s="15" t="s">
        <v>5</v>
      </c>
    </row>
    <row r="12" spans="1:13" outlineLevel="1" x14ac:dyDescent="0.4">
      <c r="C12" s="58"/>
      <c r="D12" s="58"/>
      <c r="E12" s="58"/>
      <c r="F12" s="58"/>
      <c r="G12" s="58"/>
      <c r="K12" s="17"/>
    </row>
    <row r="13" spans="1:13" ht="15.6" outlineLevel="1" thickBot="1" x14ac:dyDescent="0.6">
      <c r="C13" s="58" t="s">
        <v>32</v>
      </c>
      <c r="D13" s="58"/>
      <c r="E13" s="58"/>
      <c r="F13" s="58"/>
      <c r="G13" s="58"/>
      <c r="I13" s="39" t="str">
        <f>C13</f>
        <v>Header 1</v>
      </c>
      <c r="K13" s="15" t="s">
        <v>32</v>
      </c>
    </row>
    <row r="14" spans="1:13" ht="16.8" outlineLevel="1" thickTop="1" x14ac:dyDescent="0.6">
      <c r="C14" s="58" t="s">
        <v>33</v>
      </c>
      <c r="D14" s="58"/>
      <c r="E14" s="58"/>
      <c r="F14" s="58"/>
      <c r="G14" s="58"/>
      <c r="I14" s="3" t="str">
        <f>C14</f>
        <v>Header 2</v>
      </c>
      <c r="K14" s="15" t="s">
        <v>33</v>
      </c>
    </row>
    <row r="15" spans="1:13" ht="14.4" outlineLevel="1" x14ac:dyDescent="0.55000000000000004">
      <c r="C15" s="58" t="s">
        <v>34</v>
      </c>
      <c r="D15" s="58"/>
      <c r="E15" s="58"/>
      <c r="F15" s="58"/>
      <c r="G15" s="58"/>
      <c r="I15" s="4" t="str">
        <f>C15</f>
        <v>Header 3</v>
      </c>
      <c r="K15" s="15" t="s">
        <v>34</v>
      </c>
    </row>
    <row r="16" spans="1:13" ht="14.4" outlineLevel="1" x14ac:dyDescent="0.55000000000000004">
      <c r="C16" s="58" t="s">
        <v>35</v>
      </c>
      <c r="D16" s="58"/>
      <c r="E16" s="58"/>
      <c r="F16" s="58"/>
      <c r="G16" s="58"/>
      <c r="I16" s="18" t="str">
        <f>C16</f>
        <v>Header 4</v>
      </c>
      <c r="K16" s="15" t="s">
        <v>35</v>
      </c>
    </row>
    <row r="17" spans="2:14" outlineLevel="1" x14ac:dyDescent="0.4">
      <c r="C17" s="58"/>
      <c r="D17" s="58"/>
      <c r="E17" s="58"/>
      <c r="F17" s="58"/>
      <c r="G17" s="58"/>
      <c r="K17" s="17"/>
    </row>
    <row r="18" spans="2:14" ht="14.4" outlineLevel="1" x14ac:dyDescent="0.55000000000000004">
      <c r="C18" s="58" t="s">
        <v>36</v>
      </c>
      <c r="D18" s="58"/>
      <c r="E18" s="58"/>
      <c r="F18" s="58"/>
      <c r="G18" s="58"/>
      <c r="I18" s="19" t="str">
        <f>C18</f>
        <v>Notes</v>
      </c>
      <c r="K18" s="15" t="s">
        <v>36</v>
      </c>
    </row>
    <row r="19" spans="2:14" outlineLevel="1" x14ac:dyDescent="0.4">
      <c r="C19" s="58"/>
      <c r="D19" s="58"/>
      <c r="E19" s="58"/>
      <c r="F19" s="58"/>
      <c r="G19" s="58"/>
      <c r="K19" s="17"/>
      <c r="N19" s="19"/>
    </row>
    <row r="20" spans="2:14" ht="14.4" outlineLevel="1" x14ac:dyDescent="0.55000000000000004">
      <c r="C20" s="58" t="s">
        <v>37</v>
      </c>
      <c r="D20" s="58"/>
      <c r="E20" s="58"/>
      <c r="F20" s="58"/>
      <c r="G20" s="58"/>
      <c r="I20" s="13" t="str">
        <f>C20</f>
        <v>Table Heading</v>
      </c>
      <c r="K20" s="15" t="s">
        <v>37</v>
      </c>
    </row>
    <row r="21" spans="2:14" outlineLevel="1" x14ac:dyDescent="0.4"/>
    <row r="22" spans="2:14" outlineLevel="1" x14ac:dyDescent="0.4"/>
    <row r="23" spans="2:14" ht="15.3" thickBot="1" x14ac:dyDescent="0.55000000000000004">
      <c r="B23" s="40">
        <f>MAX($B$5:$B22)+1</f>
        <v>2</v>
      </c>
      <c r="C23" s="2" t="s">
        <v>38</v>
      </c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2:14" ht="11.7" outlineLevel="1" thickTop="1" x14ac:dyDescent="0.4"/>
    <row r="25" spans="2:14" outlineLevel="1" x14ac:dyDescent="0.4">
      <c r="C25" s="59" t="s">
        <v>28</v>
      </c>
      <c r="D25" s="59"/>
      <c r="E25" s="59"/>
      <c r="F25" s="59"/>
      <c r="G25" s="59"/>
      <c r="H25" s="13"/>
      <c r="I25" s="13" t="s">
        <v>29</v>
      </c>
      <c r="J25" s="13"/>
      <c r="K25" s="13" t="s">
        <v>30</v>
      </c>
    </row>
    <row r="26" spans="2:14" ht="14.4" outlineLevel="1" x14ac:dyDescent="0.55000000000000004">
      <c r="C26" s="58"/>
      <c r="D26" s="58"/>
      <c r="E26" s="58"/>
      <c r="F26" s="58"/>
      <c r="G26" s="58"/>
      <c r="K26" s="15"/>
    </row>
    <row r="27" spans="2:14" ht="14.4" outlineLevel="1" x14ac:dyDescent="0.55000000000000004">
      <c r="C27" s="58" t="s">
        <v>39</v>
      </c>
      <c r="D27" s="58"/>
      <c r="E27" s="58"/>
      <c r="F27" s="58"/>
      <c r="G27" s="58"/>
      <c r="I27" s="20" t="s">
        <v>39</v>
      </c>
      <c r="K27" s="21" t="str">
        <f>C27</f>
        <v>Assumption</v>
      </c>
    </row>
    <row r="28" spans="2:14" ht="14.4" outlineLevel="1" x14ac:dyDescent="0.55000000000000004">
      <c r="C28" s="58"/>
      <c r="D28" s="58"/>
      <c r="E28" s="58"/>
      <c r="F28" s="58"/>
      <c r="G28" s="58"/>
      <c r="K28" s="21"/>
    </row>
    <row r="29" spans="2:14" ht="14.4" outlineLevel="1" x14ac:dyDescent="0.55000000000000004">
      <c r="C29" s="58" t="s">
        <v>40</v>
      </c>
      <c r="D29" s="58"/>
      <c r="E29" s="58"/>
      <c r="F29" s="58"/>
      <c r="G29" s="58"/>
      <c r="I29" s="22" t="str">
        <f>C29</f>
        <v>Constraint</v>
      </c>
      <c r="K29" s="21" t="str">
        <f>C29</f>
        <v>Constraint</v>
      </c>
    </row>
    <row r="30" spans="2:14" ht="14.4" outlineLevel="1" x14ac:dyDescent="0.55000000000000004">
      <c r="C30" s="58"/>
      <c r="D30" s="58"/>
      <c r="E30" s="58"/>
      <c r="F30" s="58"/>
      <c r="G30" s="58"/>
      <c r="K30" s="21"/>
    </row>
    <row r="31" spans="2:14" ht="14.4" outlineLevel="1" x14ac:dyDescent="0.55000000000000004">
      <c r="C31" s="58" t="s">
        <v>41</v>
      </c>
      <c r="D31" s="58"/>
      <c r="E31" s="58"/>
      <c r="F31" s="58"/>
      <c r="G31" s="58"/>
      <c r="I31" s="23"/>
      <c r="K31" s="21" t="str">
        <f>C31</f>
        <v>Empty</v>
      </c>
    </row>
    <row r="32" spans="2:14" ht="14.4" outlineLevel="1" x14ac:dyDescent="0.55000000000000004">
      <c r="C32" s="58"/>
      <c r="D32" s="58"/>
      <c r="E32" s="58"/>
      <c r="F32" s="58"/>
      <c r="G32" s="58"/>
      <c r="K32" s="21"/>
    </row>
    <row r="33" spans="3:11" ht="14.4" outlineLevel="1" x14ac:dyDescent="0.55000000000000004">
      <c r="C33" t="s">
        <v>42</v>
      </c>
      <c r="I33" s="24">
        <v>0</v>
      </c>
      <c r="K33" s="21" t="str">
        <f>C33</f>
        <v>Error Check</v>
      </c>
    </row>
    <row r="34" spans="3:11" ht="14.4" outlineLevel="1" x14ac:dyDescent="0.55000000000000004">
      <c r="K34" s="21"/>
    </row>
    <row r="35" spans="3:11" ht="14.4" outlineLevel="1" x14ac:dyDescent="0.55000000000000004">
      <c r="C35" s="58" t="s">
        <v>43</v>
      </c>
      <c r="D35" s="58"/>
      <c r="E35" s="58"/>
      <c r="F35" s="58"/>
      <c r="G35" s="58"/>
      <c r="I35" s="11" t="s">
        <v>43</v>
      </c>
      <c r="K35" s="21" t="str">
        <f>C35</f>
        <v>Hyperlink</v>
      </c>
    </row>
    <row r="36" spans="3:11" ht="14.4" outlineLevel="1" x14ac:dyDescent="0.55000000000000004">
      <c r="C36" s="58"/>
      <c r="D36" s="58"/>
      <c r="E36" s="58"/>
      <c r="F36" s="58"/>
      <c r="G36" s="58"/>
      <c r="K36" s="21"/>
    </row>
    <row r="37" spans="3:11" ht="14.4" outlineLevel="1" x14ac:dyDescent="0.55000000000000004">
      <c r="C37" s="58" t="s">
        <v>44</v>
      </c>
      <c r="D37" s="58"/>
      <c r="E37" s="58"/>
      <c r="F37" s="58"/>
      <c r="G37" s="58"/>
      <c r="I37" s="25" t="str">
        <f>'Error Checks'!E12</f>
        <v>Unused</v>
      </c>
      <c r="K37" s="21" t="str">
        <f>C37</f>
        <v>Internal Reference</v>
      </c>
    </row>
    <row r="38" spans="3:11" ht="14.4" outlineLevel="1" x14ac:dyDescent="0.55000000000000004">
      <c r="C38" s="58"/>
      <c r="D38" s="58"/>
      <c r="E38" s="58"/>
      <c r="F38" s="58"/>
      <c r="G38" s="58"/>
      <c r="K38" s="21"/>
    </row>
    <row r="39" spans="3:11" ht="14.4" outlineLevel="1" x14ac:dyDescent="0.55000000000000004">
      <c r="C39" s="58" t="s">
        <v>45</v>
      </c>
      <c r="D39" s="58"/>
      <c r="E39" s="58"/>
      <c r="F39" s="58"/>
      <c r="G39" s="58"/>
      <c r="I39" s="26">
        <v>77</v>
      </c>
      <c r="K39" s="21" t="s">
        <v>46</v>
      </c>
    </row>
    <row r="40" spans="3:11" ht="14.4" outlineLevel="1" x14ac:dyDescent="0.55000000000000004">
      <c r="C40" s="58"/>
      <c r="D40" s="58"/>
      <c r="E40" s="58"/>
      <c r="F40" s="58"/>
      <c r="G40" s="58"/>
      <c r="K40" s="21"/>
    </row>
    <row r="41" spans="3:11" ht="14.4" outlineLevel="1" x14ac:dyDescent="0.55000000000000004">
      <c r="C41" s="58" t="s">
        <v>47</v>
      </c>
      <c r="D41" s="58"/>
      <c r="E41" s="58"/>
      <c r="F41" s="58"/>
      <c r="G41" s="58"/>
      <c r="I41" s="27">
        <f>I39</f>
        <v>77</v>
      </c>
      <c r="K41" s="21" t="str">
        <f>C41</f>
        <v>Line Total</v>
      </c>
    </row>
    <row r="42" spans="3:11" ht="14.4" outlineLevel="1" x14ac:dyDescent="0.55000000000000004">
      <c r="C42" s="58"/>
      <c r="D42" s="58"/>
      <c r="E42" s="58"/>
      <c r="F42" s="58"/>
      <c r="G42" s="58"/>
      <c r="K42" s="21"/>
    </row>
    <row r="43" spans="3:11" ht="14.4" outlineLevel="1" x14ac:dyDescent="0.55000000000000004">
      <c r="C43" s="58" t="s">
        <v>48</v>
      </c>
      <c r="D43" s="58"/>
      <c r="E43" s="58"/>
      <c r="F43" s="58"/>
      <c r="G43" s="58"/>
      <c r="I43" s="28">
        <v>365</v>
      </c>
      <c r="K43" s="21" t="str">
        <f>C43</f>
        <v>Parameter</v>
      </c>
    </row>
    <row r="44" spans="3:11" ht="14.4" outlineLevel="1" x14ac:dyDescent="0.55000000000000004">
      <c r="C44" s="58"/>
      <c r="D44" s="58"/>
      <c r="E44" s="58"/>
      <c r="F44" s="58"/>
      <c r="G44" s="58"/>
      <c r="K44" s="21"/>
    </row>
    <row r="45" spans="3:11" ht="14.4" outlineLevel="1" x14ac:dyDescent="0.55000000000000004">
      <c r="C45" s="58" t="s">
        <v>49</v>
      </c>
      <c r="D45" s="58"/>
      <c r="E45" s="58"/>
      <c r="F45" s="58"/>
      <c r="G45" s="58"/>
      <c r="I45" s="29" t="s">
        <v>50</v>
      </c>
      <c r="K45" s="21" t="str">
        <f>C45</f>
        <v>Range Name Description</v>
      </c>
    </row>
    <row r="46" spans="3:11" ht="14.4" outlineLevel="1" x14ac:dyDescent="0.55000000000000004">
      <c r="C46" s="58"/>
      <c r="D46" s="58"/>
      <c r="E46" s="58"/>
      <c r="F46" s="58"/>
      <c r="G46" s="58"/>
      <c r="K46" s="21"/>
    </row>
    <row r="47" spans="3:11" ht="14.4" outlineLevel="1" x14ac:dyDescent="0.55000000000000004">
      <c r="C47" s="58" t="s">
        <v>51</v>
      </c>
      <c r="D47" s="58"/>
      <c r="E47" s="58"/>
      <c r="F47" s="58"/>
      <c r="G47" s="58"/>
      <c r="I47" s="30">
        <f>ROW(C47)</f>
        <v>47</v>
      </c>
      <c r="K47" s="21" t="s">
        <v>52</v>
      </c>
    </row>
    <row r="48" spans="3:11" ht="14.4" outlineLevel="1" x14ac:dyDescent="0.55000000000000004">
      <c r="C48" s="58"/>
      <c r="D48" s="58"/>
      <c r="E48" s="58"/>
      <c r="F48" s="58"/>
      <c r="G48" s="58"/>
      <c r="K48" s="21"/>
    </row>
    <row r="49" spans="2:13" ht="14.4" outlineLevel="1" x14ac:dyDescent="0.55000000000000004">
      <c r="C49" s="58" t="s">
        <v>53</v>
      </c>
      <c r="D49" s="58"/>
      <c r="E49" s="58"/>
      <c r="F49" s="58"/>
      <c r="G49" s="58"/>
      <c r="I49" s="31">
        <f>I41</f>
        <v>77</v>
      </c>
      <c r="K49" s="21" t="str">
        <f>C49</f>
        <v>Row Summary</v>
      </c>
    </row>
    <row r="50" spans="2:13" ht="14.4" outlineLevel="1" x14ac:dyDescent="0.55000000000000004">
      <c r="C50" s="58"/>
      <c r="D50" s="58"/>
      <c r="E50" s="58"/>
      <c r="F50" s="58"/>
      <c r="G50" s="58"/>
      <c r="K50" s="21"/>
    </row>
    <row r="51" spans="2:13" ht="14.4" outlineLevel="1" x14ac:dyDescent="0.55000000000000004">
      <c r="C51" s="58" t="s">
        <v>54</v>
      </c>
      <c r="D51" s="58"/>
      <c r="E51" s="58"/>
      <c r="F51" s="58"/>
      <c r="G51" s="58"/>
      <c r="I51" s="32" t="s">
        <v>68</v>
      </c>
      <c r="K51" s="21" t="str">
        <f>C51</f>
        <v>Units</v>
      </c>
    </row>
    <row r="52" spans="2:13" ht="14.4" outlineLevel="1" x14ac:dyDescent="0.55000000000000004">
      <c r="C52" s="58"/>
      <c r="D52" s="58"/>
      <c r="E52" s="58"/>
      <c r="F52" s="58"/>
      <c r="G52" s="58"/>
      <c r="K52" s="21"/>
    </row>
    <row r="53" spans="2:13" ht="14.4" outlineLevel="1" x14ac:dyDescent="0.55000000000000004">
      <c r="C53" s="58" t="s">
        <v>55</v>
      </c>
      <c r="D53" s="58"/>
      <c r="E53" s="58"/>
      <c r="F53" s="58"/>
      <c r="G53" s="58"/>
      <c r="I53" s="33"/>
      <c r="K53" s="21" t="str">
        <f>C53</f>
        <v>WIP</v>
      </c>
    </row>
    <row r="54" spans="2:13" ht="14.4" outlineLevel="1" x14ac:dyDescent="0.55000000000000004">
      <c r="C54" s="58"/>
      <c r="D54" s="58"/>
      <c r="E54" s="58"/>
      <c r="F54" s="58"/>
      <c r="G54" s="58"/>
      <c r="K54" s="21"/>
    </row>
    <row r="55" spans="2:13" outlineLevel="1" x14ac:dyDescent="0.4">
      <c r="C55" s="58"/>
      <c r="D55" s="58"/>
      <c r="E55" s="58"/>
      <c r="F55" s="58"/>
      <c r="G55" s="58"/>
    </row>
    <row r="56" spans="2:13" ht="15.3" thickBot="1" x14ac:dyDescent="0.55000000000000004">
      <c r="B56" s="40">
        <f>MAX($B$5:$B55)+1</f>
        <v>3</v>
      </c>
      <c r="C56" s="2" t="s">
        <v>56</v>
      </c>
      <c r="D56" s="2"/>
      <c r="E56" s="2"/>
      <c r="F56" s="2"/>
      <c r="G56" s="2"/>
      <c r="H56" s="2"/>
      <c r="I56" s="2"/>
      <c r="J56" s="2"/>
      <c r="K56" s="2"/>
      <c r="L56" s="2"/>
      <c r="M56" s="2"/>
    </row>
    <row r="57" spans="2:13" ht="11.7" outlineLevel="1" thickTop="1" x14ac:dyDescent="0.4"/>
    <row r="58" spans="2:13" outlineLevel="1" x14ac:dyDescent="0.4">
      <c r="C58" s="59" t="s">
        <v>28</v>
      </c>
      <c r="D58" s="59"/>
      <c r="E58" s="59"/>
      <c r="F58" s="59"/>
      <c r="G58" s="59"/>
      <c r="H58" s="13"/>
      <c r="I58" s="13" t="s">
        <v>29</v>
      </c>
      <c r="J58" s="13"/>
      <c r="K58" s="13" t="s">
        <v>30</v>
      </c>
    </row>
    <row r="59" spans="2:13" outlineLevel="1" x14ac:dyDescent="0.4"/>
    <row r="60" spans="2:13" ht="14.4" outlineLevel="1" x14ac:dyDescent="0.55000000000000004">
      <c r="C60" s="58" t="s">
        <v>57</v>
      </c>
      <c r="D60" s="58"/>
      <c r="E60" s="58"/>
      <c r="F60" s="58"/>
      <c r="G60" s="58"/>
      <c r="I60" s="42">
        <v>123456.789</v>
      </c>
      <c r="K60" s="21" t="str">
        <f t="shared" ref="K60:K66" si="0">C60</f>
        <v>Comma</v>
      </c>
    </row>
    <row r="61" spans="2:13" ht="14.4" outlineLevel="1" x14ac:dyDescent="0.55000000000000004">
      <c r="C61" s="58"/>
      <c r="D61" s="58"/>
      <c r="E61" s="58"/>
      <c r="F61" s="58"/>
      <c r="G61" s="58"/>
      <c r="K61" s="21"/>
    </row>
    <row r="62" spans="2:13" ht="14.4" outlineLevel="1" x14ac:dyDescent="0.55000000000000004">
      <c r="C62" s="58" t="s">
        <v>58</v>
      </c>
      <c r="D62" s="58"/>
      <c r="E62" s="58"/>
      <c r="F62" s="58"/>
      <c r="G62" s="58"/>
      <c r="I62" s="41">
        <v>-123456.789</v>
      </c>
      <c r="K62" s="21" t="str">
        <f t="shared" si="0"/>
        <v>Comma [0]</v>
      </c>
    </row>
    <row r="63" spans="2:13" ht="14.4" outlineLevel="1" x14ac:dyDescent="0.55000000000000004">
      <c r="C63" s="58"/>
      <c r="D63" s="58"/>
      <c r="E63" s="58"/>
      <c r="F63" s="58"/>
      <c r="G63" s="58"/>
      <c r="K63" s="21"/>
    </row>
    <row r="64" spans="2:13" ht="14.4" outlineLevel="1" x14ac:dyDescent="0.55000000000000004">
      <c r="C64" s="58" t="s">
        <v>59</v>
      </c>
      <c r="D64" s="58"/>
      <c r="E64" s="58"/>
      <c r="F64" s="58"/>
      <c r="G64" s="58"/>
      <c r="I64" s="43">
        <v>123456.789</v>
      </c>
      <c r="K64" s="21" t="str">
        <f t="shared" si="0"/>
        <v>Currency</v>
      </c>
    </row>
    <row r="65" spans="3:11" ht="14.4" outlineLevel="1" x14ac:dyDescent="0.55000000000000004">
      <c r="C65" s="58"/>
      <c r="D65" s="58"/>
      <c r="E65" s="58"/>
      <c r="F65" s="58"/>
      <c r="G65" s="58"/>
      <c r="K65" s="21"/>
    </row>
    <row r="66" spans="3:11" ht="14.4" outlineLevel="1" x14ac:dyDescent="0.55000000000000004">
      <c r="C66" s="58" t="s">
        <v>60</v>
      </c>
      <c r="D66" s="58"/>
      <c r="E66" s="58"/>
      <c r="F66" s="58"/>
      <c r="G66" s="58"/>
      <c r="I66" s="44">
        <v>123456.789</v>
      </c>
      <c r="K66" s="21" t="str">
        <f t="shared" si="0"/>
        <v>Currency [0]</v>
      </c>
    </row>
    <row r="67" spans="3:11" ht="14.4" outlineLevel="1" x14ac:dyDescent="0.55000000000000004">
      <c r="C67" s="58"/>
      <c r="D67" s="58"/>
      <c r="E67" s="58"/>
      <c r="F67" s="58"/>
      <c r="G67" s="58"/>
      <c r="K67" s="21"/>
    </row>
    <row r="68" spans="3:11" ht="14.4" outlineLevel="1" x14ac:dyDescent="0.55000000000000004">
      <c r="C68" s="58" t="s">
        <v>61</v>
      </c>
      <c r="D68" s="58"/>
      <c r="E68" s="58"/>
      <c r="F68" s="58"/>
      <c r="G68" s="58"/>
      <c r="I68" s="45">
        <f ca="1">TODAY()</f>
        <v>44770</v>
      </c>
      <c r="K68" s="21" t="str">
        <f>C68</f>
        <v>Date</v>
      </c>
    </row>
    <row r="69" spans="3:11" ht="14.4" outlineLevel="1" x14ac:dyDescent="0.55000000000000004">
      <c r="C69" s="58"/>
      <c r="D69" s="58"/>
      <c r="E69" s="58"/>
      <c r="F69" s="58"/>
      <c r="G69" s="58"/>
      <c r="K69" s="21"/>
    </row>
    <row r="70" spans="3:11" ht="14.4" outlineLevel="1" x14ac:dyDescent="0.55000000000000004">
      <c r="C70" s="58" t="s">
        <v>62</v>
      </c>
      <c r="D70" s="58"/>
      <c r="E70" s="58"/>
      <c r="F70" s="58"/>
      <c r="G70" s="58"/>
      <c r="I70" s="37">
        <f ca="1">TODAY()</f>
        <v>44770</v>
      </c>
      <c r="K70" s="21" t="str">
        <f>C70</f>
        <v>Date Heading</v>
      </c>
    </row>
    <row r="71" spans="3:11" ht="14.4" outlineLevel="1" x14ac:dyDescent="0.55000000000000004">
      <c r="C71" s="58"/>
      <c r="D71" s="58"/>
      <c r="E71" s="58"/>
      <c r="F71" s="58"/>
      <c r="G71" s="58"/>
      <c r="K71" s="21"/>
    </row>
    <row r="72" spans="3:11" ht="14.4" outlineLevel="1" x14ac:dyDescent="0.55000000000000004">
      <c r="C72" s="58" t="s">
        <v>63</v>
      </c>
      <c r="D72" s="58"/>
      <c r="E72" s="58"/>
      <c r="F72" s="58"/>
      <c r="G72" s="58"/>
      <c r="I72" s="34">
        <v>-123456.789</v>
      </c>
      <c r="K72" s="21" t="str">
        <f>C72</f>
        <v>Numbers 0</v>
      </c>
    </row>
    <row r="73" spans="3:11" ht="14.4" outlineLevel="1" x14ac:dyDescent="0.55000000000000004">
      <c r="C73" s="58"/>
      <c r="D73" s="58"/>
      <c r="E73" s="58"/>
      <c r="F73" s="58"/>
      <c r="G73" s="58"/>
      <c r="K73" s="21"/>
    </row>
    <row r="74" spans="3:11" ht="14.4" outlineLevel="1" x14ac:dyDescent="0.55000000000000004">
      <c r="C74" s="58" t="s">
        <v>64</v>
      </c>
      <c r="D74" s="58"/>
      <c r="E74" s="58"/>
      <c r="F74" s="58"/>
      <c r="G74" s="58"/>
      <c r="I74" s="35">
        <v>0.5</v>
      </c>
      <c r="K74" s="21" t="str">
        <f>C74</f>
        <v>Percent</v>
      </c>
    </row>
    <row r="75" spans="3:11" outlineLevel="1" x14ac:dyDescent="0.4">
      <c r="C75" s="58"/>
      <c r="D75" s="58"/>
      <c r="E75" s="58"/>
      <c r="F75" s="58"/>
      <c r="G75" s="58"/>
    </row>
    <row r="76" spans="3:11" outlineLevel="1" x14ac:dyDescent="0.4">
      <c r="C76" s="58"/>
      <c r="D76" s="58"/>
      <c r="E76" s="58"/>
      <c r="F76" s="58"/>
      <c r="G76" s="58"/>
    </row>
    <row r="77" spans="3:11" x14ac:dyDescent="0.4">
      <c r="C77" s="58"/>
      <c r="D77" s="58"/>
      <c r="E77" s="58"/>
      <c r="F77" s="58"/>
      <c r="G77" s="58"/>
    </row>
    <row r="78" spans="3:11" x14ac:dyDescent="0.4">
      <c r="C78" s="58"/>
      <c r="D78" s="58"/>
      <c r="E78" s="58"/>
      <c r="F78" s="58"/>
      <c r="G78" s="58"/>
    </row>
    <row r="79" spans="3:11" x14ac:dyDescent="0.4">
      <c r="C79" s="58"/>
      <c r="D79" s="58"/>
      <c r="E79" s="58"/>
      <c r="F79" s="58"/>
      <c r="G79" s="58"/>
    </row>
    <row r="80" spans="3:11" x14ac:dyDescent="0.4">
      <c r="C80" s="58"/>
      <c r="D80" s="58"/>
      <c r="E80" s="58"/>
      <c r="F80" s="58"/>
      <c r="G80" s="58"/>
    </row>
    <row r="81" spans="3:7" x14ac:dyDescent="0.4">
      <c r="C81" s="58"/>
      <c r="D81" s="58"/>
      <c r="E81" s="58"/>
      <c r="F81" s="58"/>
      <c r="G81" s="58"/>
    </row>
  </sheetData>
  <mergeCells count="66">
    <mergeCell ref="C17:G17"/>
    <mergeCell ref="A3:E3"/>
    <mergeCell ref="C8:G8"/>
    <mergeCell ref="C9:G9"/>
    <mergeCell ref="C10:G10"/>
    <mergeCell ref="C11:G11"/>
    <mergeCell ref="C12:G12"/>
    <mergeCell ref="C13:G13"/>
    <mergeCell ref="C14:G14"/>
    <mergeCell ref="C15:G15"/>
    <mergeCell ref="C16:G16"/>
    <mergeCell ref="C35:G35"/>
    <mergeCell ref="C18:G18"/>
    <mergeCell ref="C19:G19"/>
    <mergeCell ref="C20:G20"/>
    <mergeCell ref="C25:G25"/>
    <mergeCell ref="C26:G26"/>
    <mergeCell ref="C27:G27"/>
    <mergeCell ref="C28:G28"/>
    <mergeCell ref="C29:G29"/>
    <mergeCell ref="C30:G30"/>
    <mergeCell ref="C31:G31"/>
    <mergeCell ref="C32:G32"/>
    <mergeCell ref="C47:G47"/>
    <mergeCell ref="C36:G36"/>
    <mergeCell ref="C37:G37"/>
    <mergeCell ref="C38:G38"/>
    <mergeCell ref="C39:G39"/>
    <mergeCell ref="C40:G40"/>
    <mergeCell ref="C41:G41"/>
    <mergeCell ref="C42:G42"/>
    <mergeCell ref="C43:G43"/>
    <mergeCell ref="C44:G44"/>
    <mergeCell ref="C45:G45"/>
    <mergeCell ref="C46:G46"/>
    <mergeCell ref="C62:G62"/>
    <mergeCell ref="C48:G48"/>
    <mergeCell ref="C49:G49"/>
    <mergeCell ref="C50:G50"/>
    <mergeCell ref="C51:G51"/>
    <mergeCell ref="C52:G52"/>
    <mergeCell ref="C53:G53"/>
    <mergeCell ref="C54:G54"/>
    <mergeCell ref="C55:G55"/>
    <mergeCell ref="C58:G58"/>
    <mergeCell ref="C60:G60"/>
    <mergeCell ref="C61:G61"/>
    <mergeCell ref="C74:G74"/>
    <mergeCell ref="C63:G63"/>
    <mergeCell ref="C64:G64"/>
    <mergeCell ref="C65:G65"/>
    <mergeCell ref="C66:G66"/>
    <mergeCell ref="C67:G67"/>
    <mergeCell ref="C68:G68"/>
    <mergeCell ref="C69:G69"/>
    <mergeCell ref="C70:G70"/>
    <mergeCell ref="C71:G71"/>
    <mergeCell ref="C72:G72"/>
    <mergeCell ref="C73:G73"/>
    <mergeCell ref="C81:G81"/>
    <mergeCell ref="C75:G75"/>
    <mergeCell ref="C76:G76"/>
    <mergeCell ref="C77:G77"/>
    <mergeCell ref="C78:G78"/>
    <mergeCell ref="C79:G79"/>
    <mergeCell ref="C80:G80"/>
  </mergeCells>
  <conditionalFormatting sqref="I4">
    <cfRule type="cellIs" dxfId="13" priority="1" operator="notEqual">
      <formula>0</formula>
    </cfRule>
  </conditionalFormatting>
  <hyperlinks>
    <hyperlink ref="A3:E3" location="HL_Navigator" tooltip="Go to Navigator (Table of Contents)" display="Navigator" xr:uid="{00000000-0004-0000-0200-000000000000}"/>
    <hyperlink ref="A3" location="HL_Navigator" display="Navigator" xr:uid="{00000000-0004-0000-0200-000001000000}"/>
    <hyperlink ref="I4" location="Overall_Error_Check" tooltip="Go to Overall Error Check" display="Overall_Error_Check" xr:uid="{00000000-0004-0000-0200-000002000000}"/>
  </hyperlink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2">
    <outlinePr summaryBelow="0"/>
  </sheetPr>
  <dimension ref="A1:S33"/>
  <sheetViews>
    <sheetView showGridLines="0" zoomScaleNormal="100" workbookViewId="0">
      <pane ySplit="4" topLeftCell="A5" activePane="bottomLeft" state="frozen"/>
      <selection activeCell="A3" sqref="A3:E3"/>
      <selection pane="bottomLeft"/>
    </sheetView>
  </sheetViews>
  <sheetFormatPr defaultColWidth="0" defaultRowHeight="11.4" outlineLevelRow="1" x14ac:dyDescent="0.4"/>
  <cols>
    <col min="1" max="5" width="3.76171875" customWidth="1"/>
    <col min="6" max="6" width="16.234375" customWidth="1"/>
    <col min="7" max="7" width="14.3515625" customWidth="1"/>
    <col min="8" max="8" width="3" customWidth="1"/>
    <col min="9" max="18" width="9.1171875" customWidth="1"/>
    <col min="19" max="19" width="1.76171875" customWidth="1"/>
    <col min="20" max="16384" width="9.1171875" hidden="1"/>
  </cols>
  <sheetData>
    <row r="1" spans="1:18" ht="20.100000000000001" x14ac:dyDescent="0.7">
      <c r="A1" s="14" t="str">
        <f ca="1">IF(ISERROR(RIGHT(CELL("filename",A1),LEN(CELL("filename",A1))-FIND("]",CELL("filename",A1)))),
"",
RIGHT(CELL("filename",A1),LEN(CELL("filename",A1))-FIND("]",CELL("filename",A1))))</f>
        <v>Model Parameters</v>
      </c>
      <c r="J1" s="57"/>
      <c r="K1" s="57"/>
    </row>
    <row r="2" spans="1:18" ht="17.399999999999999" x14ac:dyDescent="0.55000000000000004">
      <c r="A2" s="16" t="str">
        <f ca="1">Model_Name</f>
        <v>SP Dynamic Column Names - Suggested Solution.xlsx</v>
      </c>
    </row>
    <row r="3" spans="1:18" x14ac:dyDescent="0.4">
      <c r="A3" s="57" t="s">
        <v>1</v>
      </c>
      <c r="B3" s="57"/>
      <c r="C3" s="57"/>
      <c r="D3" s="57"/>
      <c r="E3" s="57"/>
    </row>
    <row r="4" spans="1:18" ht="13.8" x14ac:dyDescent="0.45">
      <c r="E4" t="s">
        <v>2</v>
      </c>
      <c r="I4" s="1">
        <f>Overall_Error_Check</f>
        <v>0</v>
      </c>
    </row>
    <row r="6" spans="1:18" ht="15.3" thickBot="1" x14ac:dyDescent="0.55000000000000004">
      <c r="B6" s="40">
        <f>MAX($B$5:$B5)+1</f>
        <v>1</v>
      </c>
      <c r="C6" s="2" t="s">
        <v>3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</row>
    <row r="7" spans="1:18" ht="11.7" outlineLevel="1" thickTop="1" x14ac:dyDescent="0.4"/>
    <row r="8" spans="1:18" ht="16.5" outlineLevel="1" x14ac:dyDescent="0.6">
      <c r="C8" s="3" t="s">
        <v>4</v>
      </c>
    </row>
    <row r="9" spans="1:18" ht="16.5" outlineLevel="1" x14ac:dyDescent="0.6">
      <c r="C9" s="3"/>
    </row>
    <row r="10" spans="1:18" ht="16.5" outlineLevel="1" x14ac:dyDescent="0.6">
      <c r="C10" s="3"/>
      <c r="E10" s="4" t="s">
        <v>3</v>
      </c>
    </row>
    <row r="11" spans="1:18" outlineLevel="1" x14ac:dyDescent="0.4">
      <c r="E11" t="s">
        <v>5</v>
      </c>
      <c r="G11" s="60" t="str">
        <f ca="1">IF(ISERROR(OR(FIND("[",CELL("filename",A1)),FIND("]",CELL("filename",A1)))),"",MID(CELL("filename",A1),FIND("[",CELL("filename",A1))+1,FIND("]",CELL("filename",A1))-FIND("[",CELL("filename",A1))-1))</f>
        <v>SP Dynamic Column Names - Suggested Solution.xlsx</v>
      </c>
      <c r="H11" s="60"/>
      <c r="I11" s="60"/>
      <c r="J11" s="60"/>
      <c r="K11" s="60"/>
      <c r="L11" s="60"/>
      <c r="M11" s="60"/>
      <c r="N11" s="60"/>
    </row>
    <row r="12" spans="1:18" outlineLevel="1" x14ac:dyDescent="0.4">
      <c r="E12" t="s">
        <v>6</v>
      </c>
      <c r="G12" s="61" t="s">
        <v>69</v>
      </c>
      <c r="H12" s="61"/>
      <c r="I12" s="61"/>
      <c r="J12" s="61"/>
      <c r="K12" s="61"/>
      <c r="L12" s="61"/>
      <c r="M12" s="61"/>
      <c r="N12" s="61"/>
    </row>
    <row r="13" spans="1:18" outlineLevel="1" x14ac:dyDescent="0.4"/>
    <row r="14" spans="1:18" outlineLevel="1" x14ac:dyDescent="0.4"/>
    <row r="15" spans="1:18" ht="15.3" thickBot="1" x14ac:dyDescent="0.55000000000000004">
      <c r="B15" s="40">
        <f>MAX($B$5:$B14)+1</f>
        <v>2</v>
      </c>
      <c r="C15" s="2" t="s">
        <v>7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</row>
    <row r="16" spans="1:18" ht="11.7" outlineLevel="1" thickTop="1" x14ac:dyDescent="0.4"/>
    <row r="17" spans="3:7" ht="16.5" outlineLevel="1" x14ac:dyDescent="0.6">
      <c r="C17" s="3" t="s">
        <v>8</v>
      </c>
    </row>
    <row r="18" spans="3:7" outlineLevel="1" x14ac:dyDescent="0.4"/>
    <row r="19" spans="3:7" outlineLevel="1" x14ac:dyDescent="0.4">
      <c r="E19" t="s">
        <v>9</v>
      </c>
      <c r="G19" s="5">
        <v>365</v>
      </c>
    </row>
    <row r="20" spans="3:7" outlineLevel="1" x14ac:dyDescent="0.4">
      <c r="E20" t="s">
        <v>10</v>
      </c>
      <c r="G20" s="5">
        <v>1</v>
      </c>
    </row>
    <row r="21" spans="3:7" outlineLevel="1" x14ac:dyDescent="0.4">
      <c r="E21" t="s">
        <v>11</v>
      </c>
      <c r="G21" s="5">
        <v>3</v>
      </c>
    </row>
    <row r="22" spans="3:7" outlineLevel="1" x14ac:dyDescent="0.4">
      <c r="E22" t="s">
        <v>12</v>
      </c>
      <c r="G22" s="5">
        <v>6</v>
      </c>
    </row>
    <row r="23" spans="3:7" outlineLevel="1" x14ac:dyDescent="0.4">
      <c r="E23" t="s">
        <v>13</v>
      </c>
      <c r="G23" s="5">
        <v>12</v>
      </c>
    </row>
    <row r="24" spans="3:7" outlineLevel="1" x14ac:dyDescent="0.4">
      <c r="E24" t="s">
        <v>14</v>
      </c>
      <c r="G24" s="5">
        <v>4</v>
      </c>
    </row>
    <row r="25" spans="3:7" outlineLevel="1" x14ac:dyDescent="0.4"/>
    <row r="26" spans="3:7" outlineLevel="1" x14ac:dyDescent="0.4">
      <c r="E26" t="s">
        <v>15</v>
      </c>
      <c r="G26" s="5">
        <v>5</v>
      </c>
    </row>
    <row r="27" spans="3:7" outlineLevel="1" x14ac:dyDescent="0.4"/>
    <row r="28" spans="3:7" outlineLevel="1" x14ac:dyDescent="0.4">
      <c r="E28" t="s">
        <v>16</v>
      </c>
      <c r="G28" s="6">
        <v>9.9999999999999997E+98</v>
      </c>
    </row>
    <row r="29" spans="3:7" outlineLevel="1" x14ac:dyDescent="0.4">
      <c r="E29" t="s">
        <v>17</v>
      </c>
      <c r="G29" s="6">
        <v>1E-8</v>
      </c>
    </row>
    <row r="30" spans="3:7" outlineLevel="1" x14ac:dyDescent="0.4"/>
    <row r="31" spans="3:7" outlineLevel="1" x14ac:dyDescent="0.4">
      <c r="E31" t="s">
        <v>18</v>
      </c>
      <c r="G31" s="5">
        <v>1000</v>
      </c>
    </row>
    <row r="32" spans="3:7" outlineLevel="1" x14ac:dyDescent="0.4"/>
    <row r="33" outlineLevel="1" x14ac:dyDescent="0.4"/>
  </sheetData>
  <sheetProtection formatColumns="0" formatRows="0"/>
  <mergeCells count="4">
    <mergeCell ref="J1:K1"/>
    <mergeCell ref="A3:E3"/>
    <mergeCell ref="G11:N11"/>
    <mergeCell ref="G12:N12"/>
  </mergeCells>
  <conditionalFormatting sqref="I4">
    <cfRule type="cellIs" dxfId="12" priority="1" operator="notEqual">
      <formula>0</formula>
    </cfRule>
  </conditionalFormatting>
  <hyperlinks>
    <hyperlink ref="A3:E3" location="HL_Navigator" tooltip="Go to Navigator (Table of Contents)" display="Navigator" xr:uid="{00000000-0004-0000-0300-000000000000}"/>
    <hyperlink ref="A3" location="HL_Navigator" display="Navigator" xr:uid="{00000000-0004-0000-0300-000001000000}"/>
    <hyperlink ref="I4" location="Overall_Error_Check" tooltip="Go to Overall Error Check" display="Overall_Error_Check" xr:uid="{00000000-0004-0000-0300-000002000000}"/>
  </hyperlinks>
  <pageMargins left="0.70866141732283472" right="0.70866141732283472" top="0.74803149606299213" bottom="0.74803149606299213" header="0.31496062992125984" footer="0.31496062992125984"/>
  <pageSetup paperSize="8" scale="73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990CA-9F67-4826-A0E8-AF7A43EC046A}">
  <sheetPr codeName="Sheet4">
    <outlinePr summaryBelow="0" summaryRight="0"/>
  </sheetPr>
  <dimension ref="A1:X110"/>
  <sheetViews>
    <sheetView showGridLines="0" zoomScale="115" zoomScaleNormal="115" workbookViewId="0">
      <pane ySplit="4" topLeftCell="A5" activePane="bottomLeft" state="frozen"/>
      <selection pane="bottomLeft"/>
    </sheetView>
  </sheetViews>
  <sheetFormatPr defaultRowHeight="11.4" outlineLevelRow="1" x14ac:dyDescent="0.4"/>
  <cols>
    <col min="1" max="3" width="3.76171875" customWidth="1"/>
    <col min="4" max="5" width="16.234375" customWidth="1"/>
    <col min="6" max="6" width="14.64453125" customWidth="1"/>
    <col min="7" max="7" width="3.76171875" customWidth="1"/>
    <col min="8" max="8" width="17.64453125" bestFit="1" customWidth="1"/>
    <col min="9" max="9" width="10.76171875" bestFit="1" customWidth="1"/>
    <col min="10" max="12" width="12.703125" customWidth="1"/>
    <col min="13" max="13" width="15.1171875" bestFit="1" customWidth="1"/>
    <col min="14" max="14" width="11.703125" customWidth="1"/>
    <col min="15" max="18" width="8.87890625" customWidth="1"/>
  </cols>
  <sheetData>
    <row r="1" spans="1:19" ht="20.100000000000001" x14ac:dyDescent="0.7">
      <c r="A1" s="14" t="str">
        <f ca="1">IF(ISERROR(RIGHT(CELL("filename",A1),LEN(CELL("filename",A1))-FIND("]",CELL("filename",A1)))),
"",
RIGHT(CELL("filename",A1),LEN(CELL("filename",A1))-FIND("]",CELL("filename",A1))))</f>
        <v>Dynamic Column Names</v>
      </c>
    </row>
    <row r="2" spans="1:19" ht="17.399999999999999" x14ac:dyDescent="0.55000000000000004">
      <c r="A2" s="16" t="str">
        <f ca="1">Model_Name</f>
        <v>SP Dynamic Column Names - Suggested Solution.xlsx</v>
      </c>
    </row>
    <row r="3" spans="1:19" x14ac:dyDescent="0.4">
      <c r="A3" s="57" t="s">
        <v>1</v>
      </c>
      <c r="B3" s="57"/>
      <c r="C3" s="57"/>
      <c r="D3" s="57"/>
      <c r="E3" s="57"/>
    </row>
    <row r="4" spans="1:19" ht="13.8" x14ac:dyDescent="0.45">
      <c r="E4" t="s">
        <v>2</v>
      </c>
      <c r="H4" s="1">
        <f>Overall_Error_Check</f>
        <v>0</v>
      </c>
    </row>
    <row r="5" spans="1:19" x14ac:dyDescent="0.4">
      <c r="A5" s="11"/>
    </row>
    <row r="6" spans="1:19" ht="15.3" thickBot="1" x14ac:dyDescent="0.55000000000000004">
      <c r="B6" s="40">
        <f>MAX($B$5:$B5)+1</f>
        <v>1</v>
      </c>
      <c r="C6" s="2" t="str">
        <f ca="1">A1</f>
        <v>Dynamic Column Names</v>
      </c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1:19" ht="11.7" outlineLevel="1" thickTop="1" x14ac:dyDescent="0.4"/>
    <row r="8" spans="1:19" s="47" customFormat="1" ht="16.5" outlineLevel="1" x14ac:dyDescent="0.6">
      <c r="C8" s="3" t="s">
        <v>76</v>
      </c>
      <c r="D8" s="51"/>
      <c r="E8" s="51"/>
      <c r="F8" s="51"/>
      <c r="G8" s="3" t="s">
        <v>72</v>
      </c>
      <c r="H8"/>
      <c r="I8"/>
      <c r="J8"/>
      <c r="K8"/>
      <c r="L8"/>
    </row>
    <row r="9" spans="1:19" outlineLevel="1" x14ac:dyDescent="0.4">
      <c r="C9" s="51"/>
      <c r="D9" s="51"/>
      <c r="E9" s="51"/>
      <c r="F9" s="51"/>
    </row>
    <row r="10" spans="1:19" outlineLevel="1" x14ac:dyDescent="0.4">
      <c r="C10" s="51"/>
      <c r="D10" s="52" t="s">
        <v>77</v>
      </c>
      <c r="E10" s="52" t="s">
        <v>78</v>
      </c>
      <c r="F10" s="51"/>
      <c r="H10" s="55" t="s">
        <v>73</v>
      </c>
      <c r="I10" s="55" t="s">
        <v>80</v>
      </c>
      <c r="J10" s="55" t="s">
        <v>81</v>
      </c>
      <c r="K10" s="55" t="s">
        <v>82</v>
      </c>
      <c r="L10" s="55" t="s">
        <v>83</v>
      </c>
      <c r="M10" s="55" t="s">
        <v>85</v>
      </c>
      <c r="N10" s="55" t="s">
        <v>86</v>
      </c>
    </row>
    <row r="11" spans="1:19" s="48" customFormat="1" outlineLevel="1" x14ac:dyDescent="0.4">
      <c r="D11" s="20" t="s">
        <v>61</v>
      </c>
      <c r="E11" s="20" t="s">
        <v>73</v>
      </c>
      <c r="F11" s="51"/>
      <c r="G11"/>
      <c r="H11" s="54">
        <v>44652</v>
      </c>
      <c r="I11" s="55" t="s">
        <v>87</v>
      </c>
      <c r="J11" s="53">
        <v>-1500000</v>
      </c>
      <c r="K11" s="53">
        <v>-1500000</v>
      </c>
      <c r="L11" s="53">
        <v>0</v>
      </c>
      <c r="M11" s="55" t="s">
        <v>88</v>
      </c>
      <c r="N11" s="55" t="s">
        <v>89</v>
      </c>
      <c r="O11"/>
      <c r="P11"/>
      <c r="Q11"/>
      <c r="R11"/>
      <c r="S11"/>
    </row>
    <row r="12" spans="1:19" s="47" customFormat="1" outlineLevel="1" x14ac:dyDescent="0.4">
      <c r="C12" s="51"/>
      <c r="D12" s="20" t="s">
        <v>79</v>
      </c>
      <c r="E12" s="20" t="s">
        <v>80</v>
      </c>
      <c r="F12" s="51"/>
      <c r="G12"/>
      <c r="H12" s="54">
        <v>44663</v>
      </c>
      <c r="I12" s="55" t="s">
        <v>90</v>
      </c>
      <c r="J12" s="53">
        <v>-500000</v>
      </c>
      <c r="K12" s="53">
        <v>-500000</v>
      </c>
      <c r="L12" s="53">
        <v>0</v>
      </c>
      <c r="M12" s="55" t="s">
        <v>91</v>
      </c>
      <c r="N12" s="55" t="s">
        <v>89</v>
      </c>
      <c r="O12"/>
      <c r="P12"/>
      <c r="Q12"/>
      <c r="R12"/>
      <c r="S12"/>
    </row>
    <row r="13" spans="1:19" s="47" customFormat="1" outlineLevel="1" x14ac:dyDescent="0.4">
      <c r="C13" s="51"/>
      <c r="D13" s="20" t="s">
        <v>81</v>
      </c>
      <c r="E13" s="20" t="s">
        <v>81</v>
      </c>
      <c r="F13" s="51"/>
      <c r="G13"/>
      <c r="H13" s="54">
        <v>44696</v>
      </c>
      <c r="I13" s="55" t="s">
        <v>92</v>
      </c>
      <c r="J13" s="53">
        <v>200000</v>
      </c>
      <c r="K13" s="53">
        <v>200000</v>
      </c>
      <c r="L13" s="53">
        <v>0</v>
      </c>
      <c r="M13" s="55" t="s">
        <v>93</v>
      </c>
      <c r="N13" s="55" t="s">
        <v>89</v>
      </c>
      <c r="O13"/>
      <c r="P13"/>
      <c r="Q13"/>
      <c r="R13"/>
      <c r="S13"/>
    </row>
    <row r="14" spans="1:19" s="47" customFormat="1" outlineLevel="1" x14ac:dyDescent="0.4">
      <c r="C14" s="51"/>
      <c r="D14" s="20" t="s">
        <v>82</v>
      </c>
      <c r="E14" s="20" t="s">
        <v>82</v>
      </c>
      <c r="F14" s="51"/>
      <c r="G14"/>
      <c r="H14" s="54">
        <v>44712</v>
      </c>
      <c r="I14" s="55" t="s">
        <v>94</v>
      </c>
      <c r="J14" s="53">
        <v>2000000</v>
      </c>
      <c r="K14" s="53">
        <v>2000000</v>
      </c>
      <c r="L14" s="53">
        <v>0</v>
      </c>
      <c r="M14" s="55" t="s">
        <v>95</v>
      </c>
      <c r="N14" s="55" t="s">
        <v>89</v>
      </c>
      <c r="O14"/>
      <c r="P14"/>
      <c r="Q14"/>
      <c r="R14"/>
      <c r="S14"/>
    </row>
    <row r="15" spans="1:19" s="47" customFormat="1" outlineLevel="1" x14ac:dyDescent="0.4">
      <c r="C15" s="51"/>
      <c r="D15" s="20" t="s">
        <v>83</v>
      </c>
      <c r="E15" s="20" t="s">
        <v>83</v>
      </c>
      <c r="F15" s="51"/>
      <c r="G15"/>
      <c r="H15" s="54">
        <v>44713</v>
      </c>
      <c r="I15" s="55" t="s">
        <v>96</v>
      </c>
      <c r="J15" s="53">
        <v>50000</v>
      </c>
      <c r="K15" s="53">
        <v>50000</v>
      </c>
      <c r="L15" s="53">
        <v>0</v>
      </c>
      <c r="M15" s="55" t="s">
        <v>97</v>
      </c>
      <c r="N15" s="55" t="s">
        <v>89</v>
      </c>
      <c r="O15"/>
      <c r="P15"/>
      <c r="Q15"/>
      <c r="R15"/>
      <c r="S15"/>
    </row>
    <row r="16" spans="1:19" outlineLevel="1" x14ac:dyDescent="0.4">
      <c r="C16" s="51"/>
      <c r="D16" s="20" t="s">
        <v>84</v>
      </c>
      <c r="E16" s="20" t="s">
        <v>83</v>
      </c>
      <c r="F16" s="51"/>
      <c r="H16" s="54">
        <v>44715</v>
      </c>
      <c r="I16" s="55" t="s">
        <v>98</v>
      </c>
      <c r="J16" s="53">
        <v>-800000</v>
      </c>
      <c r="K16" s="53">
        <v>-800000</v>
      </c>
      <c r="L16" s="53">
        <v>0</v>
      </c>
      <c r="M16" s="55" t="s">
        <v>99</v>
      </c>
      <c r="N16" s="55" t="s">
        <v>89</v>
      </c>
    </row>
    <row r="17" spans="3:24" outlineLevel="1" x14ac:dyDescent="0.4">
      <c r="C17" s="51"/>
      <c r="D17" s="20" t="s">
        <v>85</v>
      </c>
      <c r="E17" s="20" t="s">
        <v>85</v>
      </c>
      <c r="F17" s="51"/>
      <c r="H17" s="54">
        <v>44652</v>
      </c>
      <c r="I17" s="55" t="s">
        <v>100</v>
      </c>
      <c r="J17" s="53">
        <v>-1650</v>
      </c>
      <c r="K17" s="53">
        <v>-1500</v>
      </c>
      <c r="L17" s="53">
        <v>-150</v>
      </c>
      <c r="M17" s="55" t="s">
        <v>101</v>
      </c>
      <c r="N17" s="55" t="s">
        <v>102</v>
      </c>
    </row>
    <row r="18" spans="3:24" outlineLevel="1" x14ac:dyDescent="0.4">
      <c r="C18" s="51"/>
      <c r="D18" s="51"/>
      <c r="E18" s="51"/>
      <c r="F18" s="51"/>
      <c r="H18" s="54">
        <v>44661</v>
      </c>
      <c r="I18" s="55" t="s">
        <v>103</v>
      </c>
      <c r="J18" s="53">
        <v>-1100</v>
      </c>
      <c r="K18" s="53">
        <v>-1000</v>
      </c>
      <c r="L18" s="53">
        <v>-100</v>
      </c>
      <c r="M18" s="55" t="s">
        <v>104</v>
      </c>
      <c r="N18" s="55" t="s">
        <v>102</v>
      </c>
    </row>
    <row r="19" spans="3:24" outlineLevel="1" x14ac:dyDescent="0.4">
      <c r="H19" s="54">
        <v>44663</v>
      </c>
      <c r="I19" s="55" t="s">
        <v>105</v>
      </c>
      <c r="J19" s="53">
        <v>-550</v>
      </c>
      <c r="K19" s="53">
        <v>-500</v>
      </c>
      <c r="L19" s="53">
        <v>-50</v>
      </c>
      <c r="M19" s="55" t="s">
        <v>106</v>
      </c>
      <c r="N19" s="55" t="s">
        <v>102</v>
      </c>
    </row>
    <row r="20" spans="3:24" s="46" customFormat="1" outlineLevel="1" x14ac:dyDescent="0.4">
      <c r="C20"/>
      <c r="D20"/>
      <c r="E20"/>
      <c r="F20"/>
      <c r="G20"/>
      <c r="H20" s="54">
        <v>44671</v>
      </c>
      <c r="I20" s="55" t="s">
        <v>107</v>
      </c>
      <c r="J20" s="53">
        <v>-550</v>
      </c>
      <c r="K20" s="53">
        <v>-500</v>
      </c>
      <c r="L20" s="53">
        <v>-50</v>
      </c>
      <c r="M20" s="55" t="s">
        <v>108</v>
      </c>
      <c r="N20" s="55" t="s">
        <v>102</v>
      </c>
      <c r="O20"/>
      <c r="P20"/>
      <c r="Q20"/>
      <c r="R20"/>
      <c r="S20"/>
      <c r="T20"/>
      <c r="U20"/>
      <c r="V20"/>
      <c r="W20"/>
      <c r="X20"/>
    </row>
    <row r="21" spans="3:24" s="46" customFormat="1" outlineLevel="1" x14ac:dyDescent="0.4">
      <c r="C21"/>
      <c r="D21"/>
      <c r="E21"/>
      <c r="F21"/>
      <c r="G21"/>
      <c r="H21" s="54">
        <v>44676</v>
      </c>
      <c r="I21" s="55" t="s">
        <v>109</v>
      </c>
      <c r="J21" s="53">
        <v>-1100</v>
      </c>
      <c r="K21" s="53">
        <v>-1000</v>
      </c>
      <c r="L21" s="53">
        <v>-100</v>
      </c>
      <c r="M21" s="55" t="s">
        <v>110</v>
      </c>
      <c r="N21" s="55" t="s">
        <v>102</v>
      </c>
      <c r="O21" s="50"/>
      <c r="P21" s="50"/>
      <c r="Q21"/>
      <c r="R21"/>
      <c r="S21"/>
      <c r="T21"/>
      <c r="U21"/>
      <c r="V21"/>
      <c r="W21"/>
      <c r="X21"/>
    </row>
    <row r="22" spans="3:24" outlineLevel="1" x14ac:dyDescent="0.4">
      <c r="H22" s="54">
        <v>44682</v>
      </c>
      <c r="I22" s="55" t="s">
        <v>111</v>
      </c>
      <c r="J22" s="53">
        <v>55</v>
      </c>
      <c r="K22" s="53">
        <v>50</v>
      </c>
      <c r="L22" s="53">
        <v>5</v>
      </c>
      <c r="M22" s="55" t="s">
        <v>112</v>
      </c>
      <c r="N22" s="55" t="s">
        <v>102</v>
      </c>
      <c r="O22" s="50"/>
      <c r="P22" s="50"/>
    </row>
    <row r="23" spans="3:24" outlineLevel="1" x14ac:dyDescent="0.4">
      <c r="H23" s="54">
        <v>44696</v>
      </c>
      <c r="I23" s="55" t="s">
        <v>113</v>
      </c>
      <c r="J23" s="53">
        <v>220</v>
      </c>
      <c r="K23" s="53">
        <v>200</v>
      </c>
      <c r="L23" s="53">
        <v>20</v>
      </c>
      <c r="M23" s="55" t="s">
        <v>114</v>
      </c>
      <c r="N23" s="55" t="s">
        <v>102</v>
      </c>
      <c r="O23" s="50"/>
      <c r="P23" s="50"/>
    </row>
    <row r="24" spans="3:24" s="46" customFormat="1" outlineLevel="1" x14ac:dyDescent="0.4">
      <c r="C24"/>
      <c r="D24"/>
      <c r="E24"/>
      <c r="F24"/>
      <c r="G24"/>
      <c r="H24" s="54">
        <v>44712</v>
      </c>
      <c r="I24" s="55" t="s">
        <v>115</v>
      </c>
      <c r="J24" s="53">
        <v>220</v>
      </c>
      <c r="K24" s="53">
        <v>200</v>
      </c>
      <c r="L24" s="53">
        <v>20</v>
      </c>
      <c r="M24" s="55" t="s">
        <v>116</v>
      </c>
      <c r="N24" s="55" t="s">
        <v>102</v>
      </c>
      <c r="O24" s="50"/>
      <c r="P24" s="50"/>
      <c r="Q24"/>
      <c r="R24"/>
      <c r="S24"/>
      <c r="T24"/>
      <c r="U24"/>
      <c r="V24"/>
      <c r="W24"/>
      <c r="X24"/>
    </row>
    <row r="25" spans="3:24" outlineLevel="1" x14ac:dyDescent="0.4">
      <c r="H25" s="54">
        <v>44713</v>
      </c>
      <c r="I25" s="55" t="s">
        <v>117</v>
      </c>
      <c r="J25" s="53">
        <v>55</v>
      </c>
      <c r="K25" s="53">
        <v>50</v>
      </c>
      <c r="L25" s="53">
        <v>5</v>
      </c>
      <c r="M25" s="55" t="s">
        <v>118</v>
      </c>
      <c r="N25" s="55" t="s">
        <v>102</v>
      </c>
      <c r="O25" s="50"/>
      <c r="P25" s="50"/>
    </row>
    <row r="26" spans="3:24" outlineLevel="1" x14ac:dyDescent="0.4">
      <c r="H26" s="54">
        <v>44715</v>
      </c>
      <c r="I26" s="55" t="s">
        <v>119</v>
      </c>
      <c r="J26" s="53">
        <v>-880</v>
      </c>
      <c r="K26" s="53">
        <v>-800</v>
      </c>
      <c r="L26" s="53">
        <v>-80</v>
      </c>
      <c r="M26" s="55" t="s">
        <v>120</v>
      </c>
      <c r="N26" s="55" t="s">
        <v>102</v>
      </c>
      <c r="O26" s="50"/>
      <c r="P26" s="50"/>
    </row>
    <row r="27" spans="3:24" outlineLevel="1" x14ac:dyDescent="0.4">
      <c r="H27" s="54">
        <v>44661</v>
      </c>
      <c r="I27" s="55" t="s">
        <v>122</v>
      </c>
      <c r="J27" s="53">
        <v>-1287.001287001287</v>
      </c>
      <c r="K27" s="53">
        <v>-1287.001287001287</v>
      </c>
      <c r="L27" s="53">
        <v>0</v>
      </c>
      <c r="M27" s="55" t="s">
        <v>123</v>
      </c>
      <c r="N27" s="55" t="s">
        <v>121</v>
      </c>
      <c r="O27" s="50"/>
      <c r="P27" s="50"/>
    </row>
    <row r="28" spans="3:24" outlineLevel="1" x14ac:dyDescent="0.4">
      <c r="H28" s="54">
        <v>44663</v>
      </c>
      <c r="I28" s="55" t="s">
        <v>124</v>
      </c>
      <c r="J28" s="53">
        <v>-643.50064350064349</v>
      </c>
      <c r="K28" s="53">
        <v>-643.50064350064349</v>
      </c>
      <c r="L28" s="53">
        <v>0</v>
      </c>
      <c r="M28" s="55" t="s">
        <v>125</v>
      </c>
      <c r="N28" s="55" t="s">
        <v>121</v>
      </c>
      <c r="O28" s="50"/>
      <c r="P28" s="50"/>
    </row>
    <row r="29" spans="3:24" outlineLevel="1" x14ac:dyDescent="0.4">
      <c r="H29" s="54">
        <v>44671</v>
      </c>
      <c r="I29" s="55" t="s">
        <v>126</v>
      </c>
      <c r="J29" s="53">
        <v>-643.50064350064349</v>
      </c>
      <c r="K29" s="53">
        <v>-643.50064350064349</v>
      </c>
      <c r="L29" s="53">
        <v>0</v>
      </c>
      <c r="M29" s="55" t="s">
        <v>127</v>
      </c>
      <c r="N29" s="55" t="s">
        <v>121</v>
      </c>
      <c r="O29" s="50"/>
      <c r="P29" s="50"/>
    </row>
    <row r="30" spans="3:24" outlineLevel="1" x14ac:dyDescent="0.4">
      <c r="H30" s="54">
        <v>44696</v>
      </c>
      <c r="I30" s="55" t="s">
        <v>128</v>
      </c>
      <c r="J30" s="53">
        <v>257.40025740025737</v>
      </c>
      <c r="K30" s="53">
        <v>257.40025740025737</v>
      </c>
      <c r="L30" s="53">
        <v>0</v>
      </c>
      <c r="M30" s="55" t="s">
        <v>129</v>
      </c>
      <c r="N30" s="55" t="s">
        <v>121</v>
      </c>
      <c r="O30" s="50"/>
      <c r="P30" s="50"/>
    </row>
    <row r="31" spans="3:24" outlineLevel="1" x14ac:dyDescent="0.4">
      <c r="H31" s="54">
        <v>44712</v>
      </c>
      <c r="I31" s="55" t="s">
        <v>130</v>
      </c>
      <c r="J31" s="53">
        <v>257.40025740025737</v>
      </c>
      <c r="K31" s="53">
        <v>257.40025740025737</v>
      </c>
      <c r="L31" s="53">
        <v>0</v>
      </c>
      <c r="M31" s="55" t="s">
        <v>131</v>
      </c>
      <c r="N31" s="55" t="s">
        <v>121</v>
      </c>
      <c r="O31" s="50"/>
      <c r="P31" s="50"/>
    </row>
    <row r="32" spans="3:24" outlineLevel="1" x14ac:dyDescent="0.4">
      <c r="H32" s="54">
        <v>44713</v>
      </c>
      <c r="I32" s="55" t="s">
        <v>132</v>
      </c>
      <c r="J32" s="53">
        <v>64.350064350064343</v>
      </c>
      <c r="K32" s="53">
        <v>64.350064350064343</v>
      </c>
      <c r="L32" s="53">
        <v>0</v>
      </c>
      <c r="M32" s="55" t="s">
        <v>133</v>
      </c>
      <c r="N32" s="55" t="s">
        <v>121</v>
      </c>
      <c r="O32" s="50"/>
      <c r="P32" s="50"/>
    </row>
    <row r="33" spans="8:16" outlineLevel="1" x14ac:dyDescent="0.4">
      <c r="H33" s="54">
        <v>44715</v>
      </c>
      <c r="I33" s="55" t="s">
        <v>134</v>
      </c>
      <c r="J33" s="53">
        <v>-1029.6010296010295</v>
      </c>
      <c r="K33" s="53">
        <v>-1029.6010296010295</v>
      </c>
      <c r="L33" s="53">
        <v>0</v>
      </c>
      <c r="M33" s="55" t="s">
        <v>135</v>
      </c>
      <c r="N33" s="55" t="s">
        <v>121</v>
      </c>
      <c r="O33" s="50"/>
      <c r="P33" s="50"/>
    </row>
    <row r="34" spans="8:16" outlineLevel="1" x14ac:dyDescent="0.4">
      <c r="H34" s="51"/>
      <c r="I34" s="51"/>
      <c r="J34" s="50"/>
      <c r="K34" s="50"/>
      <c r="L34" s="50"/>
      <c r="M34" s="50"/>
      <c r="N34" s="50"/>
      <c r="O34" s="50"/>
      <c r="P34" s="50"/>
    </row>
    <row r="35" spans="8:16" outlineLevel="1" x14ac:dyDescent="0.4">
      <c r="J35" s="50"/>
      <c r="K35" s="50"/>
      <c r="L35" s="50"/>
      <c r="M35" s="50"/>
      <c r="N35" s="50"/>
      <c r="O35" s="50"/>
      <c r="P35" s="50"/>
    </row>
    <row r="36" spans="8:16" x14ac:dyDescent="0.4">
      <c r="J36" s="50"/>
      <c r="K36" s="50"/>
      <c r="L36" s="50"/>
      <c r="M36" s="50"/>
      <c r="N36" s="50"/>
      <c r="O36" s="50"/>
      <c r="P36" s="50"/>
    </row>
    <row r="37" spans="8:16" x14ac:dyDescent="0.4">
      <c r="J37" s="50"/>
      <c r="K37" s="50"/>
      <c r="L37" s="50"/>
      <c r="M37" s="50"/>
      <c r="N37" s="50"/>
      <c r="O37" s="50"/>
      <c r="P37" s="50"/>
    </row>
    <row r="38" spans="8:16" x14ac:dyDescent="0.4">
      <c r="J38" s="50"/>
      <c r="K38" s="50"/>
      <c r="L38" s="50"/>
      <c r="M38" s="50"/>
      <c r="N38" s="50"/>
      <c r="O38" s="50"/>
      <c r="P38" s="50"/>
    </row>
    <row r="39" spans="8:16" x14ac:dyDescent="0.4">
      <c r="J39" s="50"/>
      <c r="K39" s="50"/>
      <c r="L39" s="50"/>
      <c r="M39" s="50"/>
      <c r="N39" s="50"/>
      <c r="O39" s="50"/>
      <c r="P39" s="50"/>
    </row>
    <row r="40" spans="8:16" x14ac:dyDescent="0.4">
      <c r="J40" s="50"/>
      <c r="K40" s="50"/>
      <c r="L40" s="50"/>
      <c r="M40" s="50"/>
      <c r="N40" s="50"/>
      <c r="O40" s="50"/>
      <c r="P40" s="50"/>
    </row>
    <row r="41" spans="8:16" x14ac:dyDescent="0.4">
      <c r="J41" s="50"/>
      <c r="K41" s="50"/>
      <c r="L41" s="50"/>
      <c r="M41" s="50"/>
      <c r="N41" s="50"/>
      <c r="O41" s="50"/>
      <c r="P41" s="50"/>
    </row>
    <row r="42" spans="8:16" x14ac:dyDescent="0.4">
      <c r="J42" s="50"/>
      <c r="K42" s="50"/>
      <c r="L42" s="50"/>
      <c r="M42" s="50"/>
      <c r="N42" s="50"/>
      <c r="O42" s="50"/>
      <c r="P42" s="50"/>
    </row>
    <row r="43" spans="8:16" x14ac:dyDescent="0.4">
      <c r="J43" s="50"/>
      <c r="K43" s="50"/>
      <c r="L43" s="50"/>
      <c r="M43" s="50"/>
      <c r="N43" s="50"/>
      <c r="O43" s="50"/>
      <c r="P43" s="50"/>
    </row>
    <row r="44" spans="8:16" x14ac:dyDescent="0.4">
      <c r="J44" s="50"/>
      <c r="K44" s="50"/>
      <c r="L44" s="50"/>
      <c r="M44" s="50"/>
      <c r="N44" s="50"/>
      <c r="O44" s="50"/>
      <c r="P44" s="50"/>
    </row>
    <row r="45" spans="8:16" x14ac:dyDescent="0.4">
      <c r="J45" s="50"/>
      <c r="K45" s="50"/>
      <c r="L45" s="50"/>
      <c r="M45" s="50"/>
      <c r="N45" s="50"/>
      <c r="O45" s="50"/>
      <c r="P45" s="50"/>
    </row>
    <row r="46" spans="8:16" x14ac:dyDescent="0.4">
      <c r="J46" s="50"/>
      <c r="K46" s="50"/>
      <c r="L46" s="50"/>
      <c r="M46" s="50"/>
      <c r="N46" s="50"/>
      <c r="O46" s="50"/>
      <c r="P46" s="50"/>
    </row>
    <row r="47" spans="8:16" x14ac:dyDescent="0.4">
      <c r="J47" s="50"/>
      <c r="K47" s="50"/>
      <c r="L47" s="50"/>
      <c r="M47" s="50"/>
      <c r="N47" s="50"/>
      <c r="O47" s="50"/>
      <c r="P47" s="50"/>
    </row>
    <row r="48" spans="8:16" x14ac:dyDescent="0.4">
      <c r="J48" s="50"/>
      <c r="K48" s="50"/>
      <c r="L48" s="50"/>
      <c r="M48" s="50"/>
      <c r="N48" s="50"/>
      <c r="O48" s="50"/>
      <c r="P48" s="50"/>
    </row>
    <row r="49" spans="10:16" x14ac:dyDescent="0.4">
      <c r="J49" s="50"/>
      <c r="K49" s="50"/>
      <c r="L49" s="50"/>
      <c r="M49" s="50"/>
      <c r="N49" s="50"/>
      <c r="O49" s="50"/>
      <c r="P49" s="50"/>
    </row>
    <row r="50" spans="10:16" x14ac:dyDescent="0.4">
      <c r="J50" s="50"/>
      <c r="K50" s="50"/>
      <c r="L50" s="50"/>
      <c r="M50" s="50"/>
      <c r="N50" s="50"/>
      <c r="O50" s="50"/>
      <c r="P50" s="50"/>
    </row>
    <row r="51" spans="10:16" x14ac:dyDescent="0.4">
      <c r="J51" s="50"/>
      <c r="K51" s="50"/>
      <c r="L51" s="50"/>
      <c r="M51" s="50"/>
      <c r="N51" s="50"/>
      <c r="O51" s="50"/>
      <c r="P51" s="50"/>
    </row>
    <row r="52" spans="10:16" x14ac:dyDescent="0.4">
      <c r="J52" s="50"/>
      <c r="K52" s="50"/>
      <c r="L52" s="50"/>
      <c r="M52" s="50"/>
      <c r="N52" s="50"/>
      <c r="O52" s="50"/>
      <c r="P52" s="50"/>
    </row>
    <row r="53" spans="10:16" x14ac:dyDescent="0.4">
      <c r="J53" s="50"/>
      <c r="K53" s="50"/>
      <c r="L53" s="50"/>
      <c r="M53" s="50"/>
      <c r="N53" s="50"/>
      <c r="O53" s="50"/>
      <c r="P53" s="50"/>
    </row>
    <row r="54" spans="10:16" x14ac:dyDescent="0.4">
      <c r="J54" s="50"/>
      <c r="K54" s="50"/>
      <c r="L54" s="50"/>
      <c r="M54" s="50"/>
      <c r="N54" s="50"/>
      <c r="O54" s="50"/>
      <c r="P54" s="50"/>
    </row>
    <row r="55" spans="10:16" x14ac:dyDescent="0.4">
      <c r="J55" s="50"/>
      <c r="K55" s="50"/>
      <c r="L55" s="50"/>
      <c r="M55" s="50"/>
      <c r="N55" s="50"/>
      <c r="O55" s="50"/>
      <c r="P55" s="50"/>
    </row>
    <row r="56" spans="10:16" x14ac:dyDescent="0.4">
      <c r="J56" s="50"/>
      <c r="K56" s="50"/>
      <c r="L56" s="50"/>
      <c r="M56" s="50"/>
      <c r="N56" s="50"/>
      <c r="O56" s="50"/>
      <c r="P56" s="50"/>
    </row>
    <row r="57" spans="10:16" x14ac:dyDescent="0.4">
      <c r="J57" s="50"/>
      <c r="K57" s="50"/>
      <c r="L57" s="50"/>
      <c r="M57" s="50"/>
      <c r="N57" s="50"/>
      <c r="O57" s="50"/>
      <c r="P57" s="50"/>
    </row>
    <row r="58" spans="10:16" x14ac:dyDescent="0.4">
      <c r="J58" s="50"/>
      <c r="K58" s="50"/>
      <c r="L58" s="50"/>
      <c r="M58" s="50"/>
      <c r="N58" s="50"/>
      <c r="O58" s="50"/>
      <c r="P58" s="50"/>
    </row>
    <row r="59" spans="10:16" x14ac:dyDescent="0.4">
      <c r="J59" s="50"/>
      <c r="K59" s="50"/>
      <c r="L59" s="50"/>
      <c r="M59" s="50"/>
      <c r="N59" s="50"/>
      <c r="O59" s="50"/>
      <c r="P59" s="50"/>
    </row>
    <row r="60" spans="10:16" x14ac:dyDescent="0.4">
      <c r="J60" s="50"/>
      <c r="K60" s="50"/>
      <c r="L60" s="50"/>
      <c r="M60" s="50"/>
      <c r="N60" s="50"/>
      <c r="O60" s="50"/>
      <c r="P60" s="50"/>
    </row>
    <row r="61" spans="10:16" x14ac:dyDescent="0.4">
      <c r="J61" s="50"/>
      <c r="K61" s="50"/>
      <c r="L61" s="50"/>
      <c r="M61" s="50"/>
      <c r="N61" s="50"/>
      <c r="O61" s="50"/>
      <c r="P61" s="50"/>
    </row>
    <row r="62" spans="10:16" x14ac:dyDescent="0.4">
      <c r="J62" s="50"/>
      <c r="K62" s="50"/>
      <c r="L62" s="50"/>
      <c r="M62" s="50"/>
      <c r="N62" s="50"/>
      <c r="O62" s="50"/>
      <c r="P62" s="50"/>
    </row>
    <row r="63" spans="10:16" x14ac:dyDescent="0.4">
      <c r="J63" s="50"/>
      <c r="K63" s="50"/>
      <c r="L63" s="50"/>
      <c r="M63" s="50"/>
      <c r="N63" s="50"/>
      <c r="O63" s="50"/>
      <c r="P63" s="50"/>
    </row>
    <row r="64" spans="10:16" x14ac:dyDescent="0.4">
      <c r="J64" s="50"/>
      <c r="K64" s="50"/>
      <c r="L64" s="50"/>
      <c r="M64" s="50"/>
      <c r="N64" s="50"/>
      <c r="O64" s="50"/>
      <c r="P64" s="50"/>
    </row>
    <row r="65" spans="10:16" x14ac:dyDescent="0.4">
      <c r="J65" s="50"/>
      <c r="K65" s="50"/>
      <c r="L65" s="50"/>
      <c r="M65" s="50"/>
      <c r="N65" s="50"/>
      <c r="O65" s="50"/>
      <c r="P65" s="50"/>
    </row>
    <row r="66" spans="10:16" x14ac:dyDescent="0.4">
      <c r="J66" s="50"/>
      <c r="K66" s="50"/>
      <c r="L66" s="50"/>
      <c r="M66" s="50"/>
      <c r="N66" s="50"/>
      <c r="O66" s="50"/>
      <c r="P66" s="50"/>
    </row>
    <row r="67" spans="10:16" x14ac:dyDescent="0.4">
      <c r="J67" s="50"/>
      <c r="K67" s="50"/>
      <c r="L67" s="50"/>
      <c r="M67" s="50"/>
      <c r="N67" s="50"/>
      <c r="O67" s="50"/>
      <c r="P67" s="50"/>
    </row>
    <row r="68" spans="10:16" x14ac:dyDescent="0.4">
      <c r="J68" s="50"/>
      <c r="K68" s="50"/>
      <c r="L68" s="50"/>
      <c r="M68" s="50"/>
      <c r="N68" s="50"/>
      <c r="O68" s="50"/>
      <c r="P68" s="50"/>
    </row>
    <row r="69" spans="10:16" x14ac:dyDescent="0.4">
      <c r="J69" s="50"/>
      <c r="K69" s="50"/>
      <c r="L69" s="50"/>
      <c r="M69" s="50"/>
      <c r="N69" s="50"/>
      <c r="O69" s="50"/>
      <c r="P69" s="50"/>
    </row>
    <row r="70" spans="10:16" x14ac:dyDescent="0.4">
      <c r="J70" s="50"/>
      <c r="K70" s="50"/>
      <c r="L70" s="50"/>
      <c r="M70" s="50"/>
      <c r="N70" s="50"/>
      <c r="O70" s="50"/>
      <c r="P70" s="50"/>
    </row>
    <row r="71" spans="10:16" x14ac:dyDescent="0.4">
      <c r="J71" s="50"/>
      <c r="K71" s="50"/>
      <c r="L71" s="50"/>
      <c r="M71" s="50"/>
      <c r="N71" s="50"/>
      <c r="O71" s="50"/>
      <c r="P71" s="50"/>
    </row>
    <row r="72" spans="10:16" x14ac:dyDescent="0.4">
      <c r="J72" s="50"/>
      <c r="K72" s="50"/>
      <c r="L72" s="50"/>
      <c r="M72" s="50"/>
      <c r="N72" s="50"/>
      <c r="O72" s="50"/>
      <c r="P72" s="50"/>
    </row>
    <row r="73" spans="10:16" x14ac:dyDescent="0.4">
      <c r="J73" s="50"/>
      <c r="K73" s="50"/>
      <c r="L73" s="50"/>
      <c r="M73" s="50"/>
      <c r="N73" s="50"/>
      <c r="O73" s="50"/>
      <c r="P73" s="50"/>
    </row>
    <row r="74" spans="10:16" x14ac:dyDescent="0.4">
      <c r="J74" s="50"/>
      <c r="K74" s="50"/>
      <c r="L74" s="50"/>
      <c r="M74" s="50"/>
      <c r="N74" s="50"/>
      <c r="O74" s="50"/>
      <c r="P74" s="50"/>
    </row>
    <row r="75" spans="10:16" x14ac:dyDescent="0.4">
      <c r="J75" s="50"/>
      <c r="K75" s="50"/>
      <c r="L75" s="50"/>
      <c r="M75" s="50"/>
      <c r="N75" s="50"/>
      <c r="O75" s="50"/>
      <c r="P75" s="50"/>
    </row>
    <row r="76" spans="10:16" x14ac:dyDescent="0.4">
      <c r="J76" s="50"/>
      <c r="K76" s="50"/>
      <c r="L76" s="50"/>
      <c r="M76" s="50"/>
      <c r="N76" s="50"/>
      <c r="O76" s="50"/>
      <c r="P76" s="50"/>
    </row>
    <row r="77" spans="10:16" x14ac:dyDescent="0.4">
      <c r="J77" s="50"/>
      <c r="K77" s="50"/>
      <c r="L77" s="50"/>
      <c r="M77" s="50"/>
      <c r="N77" s="50"/>
      <c r="O77" s="50"/>
      <c r="P77" s="50"/>
    </row>
    <row r="78" spans="10:16" x14ac:dyDescent="0.4">
      <c r="J78" s="50"/>
      <c r="K78" s="50"/>
      <c r="L78" s="50"/>
      <c r="M78" s="50"/>
      <c r="N78" s="50"/>
      <c r="O78" s="50"/>
      <c r="P78" s="50"/>
    </row>
    <row r="79" spans="10:16" x14ac:dyDescent="0.4">
      <c r="J79" s="50"/>
      <c r="K79" s="50"/>
      <c r="L79" s="50"/>
      <c r="M79" s="50"/>
      <c r="N79" s="50"/>
      <c r="O79" s="50"/>
      <c r="P79" s="50"/>
    </row>
    <row r="80" spans="10:16" x14ac:dyDescent="0.4">
      <c r="J80" s="50"/>
      <c r="K80" s="50"/>
      <c r="L80" s="50"/>
      <c r="M80" s="50"/>
      <c r="N80" s="50"/>
      <c r="O80" s="50"/>
      <c r="P80" s="50"/>
    </row>
    <row r="81" spans="10:16" x14ac:dyDescent="0.4">
      <c r="J81" s="50"/>
      <c r="K81" s="50"/>
      <c r="L81" s="50"/>
      <c r="M81" s="50"/>
      <c r="N81" s="50"/>
      <c r="O81" s="50"/>
      <c r="P81" s="50"/>
    </row>
    <row r="82" spans="10:16" x14ac:dyDescent="0.4">
      <c r="J82" s="50"/>
      <c r="K82" s="50"/>
      <c r="L82" s="50"/>
      <c r="M82" s="50"/>
      <c r="N82" s="50"/>
      <c r="O82" s="50"/>
      <c r="P82" s="50"/>
    </row>
    <row r="83" spans="10:16" x14ac:dyDescent="0.4">
      <c r="J83" s="50"/>
      <c r="K83" s="50"/>
      <c r="L83" s="50"/>
      <c r="M83" s="50"/>
      <c r="N83" s="50"/>
      <c r="O83" s="50"/>
      <c r="P83" s="50"/>
    </row>
    <row r="84" spans="10:16" x14ac:dyDescent="0.4">
      <c r="J84" s="50"/>
      <c r="K84" s="50"/>
      <c r="L84" s="50"/>
      <c r="M84" s="50"/>
      <c r="N84" s="50"/>
      <c r="O84" s="50"/>
      <c r="P84" s="50"/>
    </row>
    <row r="85" spans="10:16" x14ac:dyDescent="0.4">
      <c r="J85" s="50"/>
      <c r="K85" s="50"/>
      <c r="L85" s="50"/>
      <c r="M85" s="50"/>
      <c r="N85" s="50"/>
      <c r="O85" s="50"/>
      <c r="P85" s="50"/>
    </row>
    <row r="86" spans="10:16" x14ac:dyDescent="0.4">
      <c r="J86" s="50"/>
      <c r="K86" s="50"/>
      <c r="L86" s="50"/>
      <c r="M86" s="50"/>
      <c r="N86" s="50"/>
      <c r="O86" s="50"/>
      <c r="P86" s="50"/>
    </row>
    <row r="87" spans="10:16" x14ac:dyDescent="0.4">
      <c r="J87" s="50"/>
      <c r="K87" s="50"/>
      <c r="L87" s="50"/>
      <c r="M87" s="50"/>
      <c r="N87" s="50"/>
      <c r="O87" s="50"/>
      <c r="P87" s="50"/>
    </row>
    <row r="88" spans="10:16" x14ac:dyDescent="0.4">
      <c r="J88" s="50"/>
      <c r="K88" s="50"/>
      <c r="L88" s="50"/>
      <c r="M88" s="50"/>
      <c r="N88" s="50"/>
      <c r="O88" s="50"/>
      <c r="P88" s="50"/>
    </row>
    <row r="89" spans="10:16" x14ac:dyDescent="0.4">
      <c r="J89" s="50"/>
      <c r="K89" s="50"/>
      <c r="L89" s="50"/>
      <c r="M89" s="50"/>
      <c r="N89" s="50"/>
      <c r="O89" s="50"/>
      <c r="P89" s="50"/>
    </row>
    <row r="90" spans="10:16" x14ac:dyDescent="0.4">
      <c r="J90" s="50"/>
      <c r="K90" s="50"/>
      <c r="L90" s="50"/>
      <c r="M90" s="50"/>
      <c r="N90" s="50"/>
      <c r="O90" s="50"/>
      <c r="P90" s="50"/>
    </row>
    <row r="91" spans="10:16" x14ac:dyDescent="0.4">
      <c r="J91" s="50"/>
      <c r="K91" s="50"/>
      <c r="L91" s="50"/>
      <c r="M91" s="50"/>
      <c r="N91" s="50"/>
      <c r="O91" s="50"/>
      <c r="P91" s="50"/>
    </row>
    <row r="92" spans="10:16" x14ac:dyDescent="0.4">
      <c r="J92" s="50"/>
      <c r="K92" s="50"/>
      <c r="L92" s="50"/>
      <c r="M92" s="50"/>
      <c r="N92" s="50"/>
      <c r="O92" s="50"/>
      <c r="P92" s="50"/>
    </row>
    <row r="93" spans="10:16" x14ac:dyDescent="0.4">
      <c r="J93" s="50"/>
      <c r="K93" s="50"/>
      <c r="L93" s="50"/>
      <c r="M93" s="50"/>
      <c r="N93" s="50"/>
      <c r="O93" s="50"/>
      <c r="P93" s="50"/>
    </row>
    <row r="94" spans="10:16" x14ac:dyDescent="0.4">
      <c r="J94" s="50"/>
      <c r="K94" s="50"/>
      <c r="L94" s="50"/>
      <c r="M94" s="50"/>
      <c r="N94" s="50"/>
      <c r="O94" s="50"/>
      <c r="P94" s="50"/>
    </row>
    <row r="95" spans="10:16" x14ac:dyDescent="0.4">
      <c r="J95" s="50"/>
      <c r="K95" s="50"/>
      <c r="L95" s="50"/>
      <c r="M95" s="50"/>
      <c r="N95" s="50"/>
      <c r="O95" s="50"/>
      <c r="P95" s="50"/>
    </row>
    <row r="96" spans="10:16" x14ac:dyDescent="0.4">
      <c r="J96" s="50"/>
      <c r="K96" s="50"/>
      <c r="L96" s="50"/>
      <c r="M96" s="50"/>
      <c r="N96" s="50"/>
      <c r="O96" s="50"/>
      <c r="P96" s="50"/>
    </row>
    <row r="97" spans="10:16" x14ac:dyDescent="0.4">
      <c r="J97" s="50"/>
      <c r="K97" s="50"/>
      <c r="L97" s="50"/>
      <c r="M97" s="50"/>
      <c r="N97" s="50"/>
      <c r="O97" s="50"/>
      <c r="P97" s="50"/>
    </row>
    <row r="98" spans="10:16" x14ac:dyDescent="0.4">
      <c r="J98" s="50"/>
      <c r="K98" s="50"/>
      <c r="L98" s="50"/>
      <c r="M98" s="50"/>
      <c r="N98" s="50"/>
      <c r="O98" s="50"/>
      <c r="P98" s="50"/>
    </row>
    <row r="99" spans="10:16" x14ac:dyDescent="0.4">
      <c r="J99" s="50"/>
      <c r="K99" s="50"/>
      <c r="L99" s="50"/>
      <c r="M99" s="50"/>
      <c r="N99" s="50"/>
      <c r="O99" s="50"/>
      <c r="P99" s="50"/>
    </row>
    <row r="100" spans="10:16" x14ac:dyDescent="0.4">
      <c r="J100" s="50"/>
      <c r="K100" s="50"/>
      <c r="L100" s="50"/>
      <c r="M100" s="50"/>
      <c r="N100" s="50"/>
      <c r="O100" s="50"/>
      <c r="P100" s="50"/>
    </row>
    <row r="101" spans="10:16" x14ac:dyDescent="0.4">
      <c r="J101" s="50"/>
      <c r="K101" s="50"/>
      <c r="L101" s="50"/>
      <c r="M101" s="50"/>
      <c r="N101" s="50"/>
      <c r="O101" s="50"/>
      <c r="P101" s="50"/>
    </row>
    <row r="102" spans="10:16" x14ac:dyDescent="0.4">
      <c r="J102" s="50"/>
      <c r="K102" s="50"/>
      <c r="L102" s="50"/>
      <c r="M102" s="50"/>
      <c r="N102" s="50"/>
      <c r="O102" s="50"/>
      <c r="P102" s="50"/>
    </row>
    <row r="103" spans="10:16" x14ac:dyDescent="0.4">
      <c r="J103" s="50"/>
      <c r="K103" s="50"/>
      <c r="L103" s="50"/>
      <c r="M103" s="50"/>
      <c r="N103" s="50"/>
      <c r="O103" s="50"/>
      <c r="P103" s="50"/>
    </row>
    <row r="104" spans="10:16" x14ac:dyDescent="0.4">
      <c r="O104" s="50"/>
      <c r="P104" s="50"/>
    </row>
    <row r="105" spans="10:16" x14ac:dyDescent="0.4">
      <c r="O105" s="50"/>
      <c r="P105" s="50"/>
    </row>
    <row r="106" spans="10:16" x14ac:dyDescent="0.4">
      <c r="O106" s="50"/>
      <c r="P106" s="50"/>
    </row>
    <row r="107" spans="10:16" x14ac:dyDescent="0.4">
      <c r="O107" s="50"/>
      <c r="P107" s="50"/>
    </row>
    <row r="108" spans="10:16" x14ac:dyDescent="0.4">
      <c r="O108" s="50"/>
      <c r="P108" s="50"/>
    </row>
    <row r="109" spans="10:16" x14ac:dyDescent="0.4">
      <c r="O109" s="50"/>
      <c r="P109" s="50"/>
    </row>
    <row r="110" spans="10:16" x14ac:dyDescent="0.4">
      <c r="O110" s="50"/>
      <c r="P110" s="50"/>
    </row>
  </sheetData>
  <mergeCells count="1">
    <mergeCell ref="A3:E3"/>
  </mergeCells>
  <conditionalFormatting sqref="H4">
    <cfRule type="cellIs" dxfId="11" priority="1" operator="notEqual">
      <formula>0</formula>
    </cfRule>
  </conditionalFormatting>
  <hyperlinks>
    <hyperlink ref="A3:E3" location="HL_Navigator" tooltip="Go to Navigator (Table of Contents)" display="Navigator" xr:uid="{5E103E6C-A561-433C-A2DA-2EACF0E946C9}"/>
    <hyperlink ref="A3" location="HL_Navigator" display="Navigator" xr:uid="{1ACBDD7B-9D0F-431D-9C2E-5462EA08445B}"/>
    <hyperlink ref="H4" location="Overall_Error_Check" tooltip="Go to Overall Error Check" display="Overall_Error_Check" xr:uid="{FFAC9A95-837B-41C4-AE89-14D656AD6B68}"/>
  </hyperlinks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outlinePr summaryBelow="0"/>
  </sheetPr>
  <dimension ref="A1:R19"/>
  <sheetViews>
    <sheetView showGridLines="0" workbookViewId="0">
      <pane ySplit="4" topLeftCell="A5" activePane="bottomLeft" state="frozen"/>
      <selection pane="bottomLeft"/>
    </sheetView>
  </sheetViews>
  <sheetFormatPr defaultColWidth="0" defaultRowHeight="11.4" outlineLevelRow="1" x14ac:dyDescent="0.4"/>
  <cols>
    <col min="1" max="5" width="3.76171875" customWidth="1"/>
    <col min="6" max="12" width="9.1171875" customWidth="1"/>
    <col min="13" max="18" width="0" hidden="1" customWidth="1"/>
    <col min="19" max="16384" width="9.1171875" hidden="1"/>
  </cols>
  <sheetData>
    <row r="1" spans="1:11" ht="20.100000000000001" x14ac:dyDescent="0.7">
      <c r="A1" s="14" t="str">
        <f ca="1">IF(ISERROR(RIGHT(CELL("filename",A1),LEN(CELL("filename",A1))-FIND("]",CELL("filename",A1)))),
"",
RIGHT(CELL("filename",A1),LEN(CELL("filename",A1))-FIND("]",CELL("filename",A1))))</f>
        <v>Error Checks</v>
      </c>
      <c r="I1" s="57"/>
      <c r="J1" s="57"/>
    </row>
    <row r="2" spans="1:11" ht="17.399999999999999" x14ac:dyDescent="0.55000000000000004">
      <c r="A2" s="16" t="str">
        <f ca="1">Model_Name</f>
        <v>SP Dynamic Column Names - Suggested Solution.xlsx</v>
      </c>
    </row>
    <row r="3" spans="1:11" x14ac:dyDescent="0.4">
      <c r="A3" s="57" t="s">
        <v>1</v>
      </c>
      <c r="B3" s="57"/>
      <c r="C3" s="57"/>
      <c r="D3" s="57"/>
      <c r="E3" s="57"/>
    </row>
    <row r="4" spans="1:11" ht="13.8" x14ac:dyDescent="0.45">
      <c r="B4" t="s">
        <v>2</v>
      </c>
      <c r="F4" s="1">
        <f>Overall_Error_Check</f>
        <v>0</v>
      </c>
    </row>
    <row r="5" spans="1:11" x14ac:dyDescent="0.4">
      <c r="A5" s="11"/>
    </row>
    <row r="6" spans="1:11" ht="15.3" thickBot="1" x14ac:dyDescent="0.55000000000000004">
      <c r="B6" s="40">
        <f>MAX($B$5:$B5)+1</f>
        <v>1</v>
      </c>
      <c r="C6" s="2" t="s">
        <v>65</v>
      </c>
      <c r="D6" s="2"/>
      <c r="E6" s="2"/>
      <c r="F6" s="2"/>
      <c r="G6" s="2"/>
      <c r="H6" s="2"/>
      <c r="I6" s="2"/>
      <c r="J6" s="2"/>
      <c r="K6" s="2"/>
    </row>
    <row r="7" spans="1:11" ht="11.7" outlineLevel="1" thickTop="1" x14ac:dyDescent="0.4"/>
    <row r="8" spans="1:11" ht="16.5" outlineLevel="1" x14ac:dyDescent="0.6">
      <c r="C8" s="3" t="s">
        <v>66</v>
      </c>
    </row>
    <row r="9" spans="1:11" ht="16.5" outlineLevel="1" x14ac:dyDescent="0.6">
      <c r="C9" s="3"/>
    </row>
    <row r="10" spans="1:11" ht="16.5" outlineLevel="1" x14ac:dyDescent="0.6">
      <c r="C10" s="3"/>
      <c r="D10" s="4" t="s">
        <v>67</v>
      </c>
    </row>
    <row r="11" spans="1:11" outlineLevel="1" x14ac:dyDescent="0.4"/>
    <row r="12" spans="1:11" ht="13.8" outlineLevel="1" x14ac:dyDescent="0.45">
      <c r="E12" t="s">
        <v>70</v>
      </c>
      <c r="I12" s="36"/>
    </row>
    <row r="13" spans="1:11" outlineLevel="1" x14ac:dyDescent="0.4"/>
    <row r="14" spans="1:11" outlineLevel="1" x14ac:dyDescent="0.4"/>
    <row r="15" spans="1:11" outlineLevel="1" x14ac:dyDescent="0.4"/>
    <row r="16" spans="1:11" outlineLevel="1" x14ac:dyDescent="0.4"/>
    <row r="17" spans="5:11" ht="14.1" outlineLevel="1" x14ac:dyDescent="0.5">
      <c r="E17" s="4" t="str">
        <f>C8</f>
        <v>Summary of Errors</v>
      </c>
      <c r="I17" s="1">
        <f>MIN(1,SUM(I11:I15))</f>
        <v>0</v>
      </c>
      <c r="K17" s="11"/>
    </row>
    <row r="18" spans="5:11" outlineLevel="1" x14ac:dyDescent="0.4"/>
    <row r="19" spans="5:11" outlineLevel="1" x14ac:dyDescent="0.4"/>
  </sheetData>
  <mergeCells count="2">
    <mergeCell ref="I1:J1"/>
    <mergeCell ref="A3:E3"/>
  </mergeCells>
  <conditionalFormatting sqref="I17">
    <cfRule type="cellIs" dxfId="7" priority="5" operator="notEqual">
      <formula>0</formula>
    </cfRule>
  </conditionalFormatting>
  <conditionalFormatting sqref="I12">
    <cfRule type="cellIs" dxfId="6" priority="4" operator="notEqual">
      <formula>0</formula>
    </cfRule>
  </conditionalFormatting>
  <conditionalFormatting sqref="I12">
    <cfRule type="cellIs" dxfId="5" priority="3" operator="notEqual">
      <formula>0</formula>
    </cfRule>
  </conditionalFormatting>
  <conditionalFormatting sqref="F4">
    <cfRule type="cellIs" dxfId="4" priority="1" operator="notEqual">
      <formula>0</formula>
    </cfRule>
  </conditionalFormatting>
  <hyperlinks>
    <hyperlink ref="F4" location="Overall_Error_Check" tooltip="Go to Overall Error Check" display="Overall_Error_Check" xr:uid="{00000000-0004-0000-0500-000000000000}"/>
    <hyperlink ref="A3:E3" location="HL_Navigator" tooltip="Go to Navigator (Table of Contents)" display="Navigator" xr:uid="{00000000-0004-0000-0500-000001000000}"/>
    <hyperlink ref="A3" location="HL_Navigator" display="Navigator" xr:uid="{00000000-0004-0000-0500-000002000000}"/>
  </hyperlink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s q m i d = " 5 9 d a 2 e 8 8 - 3 c b 7 - 4 c 1 2 - a a 7 3 - b d 1 8 7 b d c e 3 8 8 "   x m l n s = " h t t p : / / s c h e m a s . m i c r o s o f t . c o m / D a t a M a s h u p " > A A A A A I E G A A B Q S w M E F A A C A A g A 4 2 L 8 V H x Z J f W k A A A A 9 w A A A B I A H A B D b 2 5 m a W c v U G F j a 2 F n Z S 5 4 b W w g o h g A K K A U A A A A A A A A A A A A A A A A A A A A A A A A A A A A h Y 9 N C s I w G E S v U r J v / g Q p 5 W u K u L U g i O I 2 x N g G 2 1 S a 1 P R u L j y S V 7 C i V X c u 5 8 1 b z N y v N 8 i H p o 4 u u n O m t R l i m K J I W 9 U e j C 0 z 1 P t j n K B c w F q q k y x 1 N M r W p Y M 7 Z K j y / p w S E k L A Y Y b b r i S c U k b 2 x W q j K t 1 I 9 J H N f z k 2 1 n l p l U Y C d q 8 x g m N G 5 5 i x h G M K Z K J Q G P s 1 + D j 4 2 f 5 A W P a 1 7 z s t t I 0 X W y B T B P I + I R 5 Q S w M E F A A C A A g A 4 2 L 8 V F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O N i / F T N a U / o h A M A A M 4 O A A A T A B w A R m 9 y b X V s Y X M v U 2 V j d G l v b j E u b S C i G A A o o B Q A A A A A A A A A A A A A A A A A A A A A A A A A A A D N V 1 1 v 2 j A U f U f q f 7 D S l 0 S K 0 J D 2 t I 5 W L Q W 1 2 t R 1 J V M f Q j Q Z u B 0 R I W a 2 0 4 J Q / / v 8 R e J 8 0 I 4 J p P W l x L 4 + P v f e c w + B w Y T H J E V D / b 9 z d t I 6 a b E Z p j B F A 5 J M g d 5 j P k N d 5 P Q + j X 4 w o G w U 4 C T G P U x G 1 8 D m n C x H Q 5 L R C T h o A R y j 8 J b d Y 4 r F Z 6 D f M 6 D r L q c Z + C h Y L 6 H r B L D i j o + q M Q / w O 4 v F l S o 2 s j n 0 S J I t 0 q 8 x 4 4 J D A r y F x J + + U C z 0 V x N I 2 r 2 M U k j 5 I 6 H z M S F z 1 9 u E d w K 8 6 x S H n e g 1 7 J G U i 7 C o F a c W i n 1 Z T q o j s E + d I V 4 s E 0 C D O H k v u a s 4 x X R 9 O x X w 8 V M M t F s + v M 1 e h + 2 V f 4 V F Q w 1 0 l 9 p y n 7 l F y z x f h Z 0 6 Y k N c I 6 A e y A u T C A E e J 9 A e Q i J a L t d c D e U j w J M Z k h 1 q y 1 L h O G W u K m T k I y e g O G V Y a Y Q 5 n g G / w 8 / x L 6 x 0 o w p W v m r z o V 5 z 6 0 Q 5 S 4 X / R O h i d 6 K u 1 R 7 M 0 F g V 0 0 P d 8 z y 0 Q R u 5 K I r D P k q z J P G R r L V J R F f q c j I h W c q R n e v P 4 Q y A S z 4 a e B P e c l h 0 y / X w v 8 T p t O v o U K G 0 a 8 x x V C B f Y Q a q P m 9 c Y P N 4 g A V 5 F l U J y L L a t H m 8 d C W c / 7 H E / J 6 S B e H i y A 1 g 0 X / r h N k x 6 2 4 D u I 9 C E 3 S Z J M M J T j B l W o e l K 0 q 9 7 T T q q I G H E V W 4 z b x H p h C h z + e q B R a + m F S p N J b D D g S S H F x X P + p J V i F u j Y t X 7 u J 0 K n 0 j Y 5 w s C p p i V W O 4 2 6 u E q E 3 Q V v n V f A r 7 8 J G 7 U k q r T I e O 6 I g B W Y W S c e R 5 Y U A i o X y v q a F 9 S o n d H L 0 u 7 3 q M + U z v u p U M f L T Z 8 r R B N U 2 Q S T G l r c o d B b X 8 y B 2 8 l G s c E N O 2 y t l G 7 t / 4 D K i x 4 5 q N m O V 6 a 3 y b Z w U 3 F W S m d U S 9 U S A 2 E / D z d B q a 3 x c 2 z N d N z a / f K 2 R g w o 0 M 5 H j l 1 d t 0 X j 0 F b / y r 4 Z b d X y e 2 q 7 3 n 4 v u 4 1 X G c 6 u 9 d a j + H O r I 7 H d O Z D u J K h 3 S k L a u t L a l n l 5 K X t 8 1 J B B h 7 a l X 8 6 e D e t K c v H d h f T l r / Y n S H N 6 M j G Z F x m g q 6 b T n 2 z P 5 n L 4 s W + E 0 s + K f K D H c O b J l J P q 2 c 0 3 i c c W D R R a h h o g s 5 t S V 7 v E 2 f y R y M S t E g S / V v m + Y + 7 G C 1 T a N 4 J z U c a u + q b v 6 W 6 + 0 S V G e 3 o n Z x l b M l 6 y m J 6 J q 3 1 W N 9 c k t a r J X T 1 m 6 F k 7 + p p l K A 9 1 d L n E q R K S x z x g L X + + q z p e h G Q k 2 V b P L P a l n L P 3 0 8 z 9 L / D n Z n f w B Q S w E C L Q A U A A I A C A D j Y v x U f F k l 9 a Q A A A D 3 A A A A E g A A A A A A A A A A A A A A A A A A A A A A Q 2 9 u Z m l n L 1 B h Y 2 t h Z 2 U u e G 1 s U E s B A i 0 A F A A C A A g A 4 2 L 8 V F N y O C y b A A A A 4 Q A A A B M A A A A A A A A A A A A A A A A A 8 A A A A F t D b 2 5 0 Z W 5 0 X 1 R 5 c G V z X S 5 4 b W x Q S w E C L Q A U A A I A C A D j Y v x U z W l P 6 I Q D A A D O D g A A E w A A A A A A A A A A A A A A A A D Y A Q A A R m 9 y b X V s Y X M v U 2 V j d G l v b j E u b V B L B Q Y A A A A A A w A D A M I A A A C p B Q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D L g A A A A A A A G E u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X V l c n l H c m 9 1 c H M i I F Z h b H V l P S J z Q X d B Q U F B Q U F B Q U J j U G x p Q 2 J a c n p R Y T Q x U 2 J R M 2 l r c 3 Z C b E 5 2 Z F h K a l p R Q U F B Q U F B Q U F B Q U F B Q U h R T V N z S H F C Z 1 J x Q W d a b 3 F 5 S 3 Z m W k t G U n l Z V z V 6 W m 0 5 e W J T Q k d h V 3 h s S U d a e W I y M G d R V 0 5 q Y j N W d W R D Q l V j b U Z 1 Y z J G a m R H b H Z i b k 1 B Q U F F Q U F B Q U F B Q U F B Z k R 0 M H Y 0 d W J 5 a 3 l l W H Z o O G E r d H J Z Z z V J W l d 4 d 1 p Y S W d V W F Z s Y 2 1 s b G N 3 Q U J C M E R F c k I 2 Z 1 l F Y W d J R 2 F L c 2 l y M z J R Q U F B Q U E 9 I i A v P j x F b n R y e S B U e X B l P S J S Z W x h d G l v b n N o a X B z I i B W Y W x 1 Z T 0 i c 0 F B Q U F B Q T 0 9 I i A v P j w v U 3 R h Y m x l R W 5 0 c m l l c z 4 8 L 0 l 0 Z W 0 + P E l 0 Z W 0 + P E l 0 Z W 1 M b 2 N h d G l v b j 4 8 S X R l b V R 5 c G U + R m 9 y b X V s Y T w v S X R l b V R 5 c G U + P E l 0 Z W 1 Q Y X R o P l N l Y 3 R p b 2 4 x L 0 Z v b G R l c l B h d G g 8 L 0 l 0 Z W 1 Q Y X R o P j w v S X R l b U x v Y 2 F 0 a W 9 u P j x T d G F i b G V F b n R y a W V z P j x F b n R y e S B U e X B l P S J J c 1 B y a X Z h d G U i I F Z h b H V l P S J s M C I g L z 4 8 R W 5 0 c n k g V H l w Z T 0 i U X V l c n l H c m 9 1 c E l E I i B W Y W x 1 Z T 0 i c z g y N T g z Z T V j L T l h N m Q t N D F m M y 1 h Z T M 1 L T Q 5 Y j Q z N z h h N G I y Z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Q n V m Z m V y T m V 4 d F J l Z n J l c 2 g i I F Z h b H V l P S J s M C I g L z 4 8 R W 5 0 c n k g V H l w Z T 0 i U m V z d W x 0 V H l w Z S I g V m F s d W U 9 I n N U Z X h 0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c t M j h U M D I 6 M T k 6 M D I u N j I z N T M z N V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2 9 s d W 1 u T G l z d D w v S X R l b V B h d G g + P C 9 J d G V t T G 9 j Y X R p b 2 4 + P F N 0 Y W J s Z U V u d H J p Z X M + P E V u d H J 5 I F R 5 c G U 9 I k l z U H J p d m F 0 Z S I g V m F s d W U 9 I m w w I i A v P j x F b n R y e S B U e X B l P S J R d W V y e U d y b 3 V w S U Q i I F Z h b H V l P S J z O D I 1 O D N l N W M t O W E 2 Z C 0 0 M W Y z L W F l M z U t N D l i N D M 3 O G E 0 Y j J m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C d W Z m Z X J O Z X h 0 U m V m c m V z a C I g V m F s d W U 9 I m w w I i A v P j x F b n R y e S B U e X B l P S J S Z X N 1 b H R U e X B l I i B W Y W x 1 Z T 0 i c 1 R h Y m x l I i A v P j x F b n R y e S B U e X B l P S J O Y X Z p Z 2 F 0 a W 9 u U 3 R l c E 5 h b W U i I F Z h b H V l P S J z T m F 2 a W d h d G l v b i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c t M j d U M j M 6 M T U 6 M j Y u M z U x N D U 0 M l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Q 2 9 s d W 1 u T G l z d C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Q Y X J h b W V 0 Z X I x P C 9 J d G V t U G F 0 a D 4 8 L 0 l 0 Z W 1 M b 2 N h d G l v b j 4 8 U 3 R h Y m x l R W 5 0 c m l l c z 4 8 R W 5 0 c n k g V H l w Z T 0 i S X N Q c m l 2 Y X R l I i B W Y W x 1 Z T 0 i b D A i I C 8 + P E V u d H J 5 I F R 5 c G U 9 I l F 1 Z X J 5 R 3 J v d X B J R C I g V m F s d W U 9 I n N i Z j c 0 M 2 I 3 Y y 0 5 Y j h i L T R j Y 2 E t O W U 1 Z S 1 m O D d j N m J l Y j Z i N j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Q m l u Y X J 5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N y 0 y N 1 Q y M z o x N T o y N i 4 z N z M 2 N D E 1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R 3 J v d X B J R C I g V m F s d W U 9 I n N i Z j c 0 M 2 I 3 Y y 0 5 Y j h i L T R j Y 2 E t O W U 1 Z S 1 m O D d j N m J l Y j Z i N j I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k J 1 Z m Z l c k 5 l e H R S Z W Z y Z X N o I i B W Y W x 1 Z T 0 i b D A i I C 8 + P E V u d H J 5 I F R 5 c G U 9 I l J l c 3 V s d F R 5 c G U i I F Z h b H V l P S J z Q m l u Y X J 5 I i A v P j x F b n R y e S B U e X B l P S J G a W x s Z W R D b 2 1 w b G V 0 Z V J l c 3 V s d F R v V 2 9 y a 3 N o Z W V 0 I i B W Y W x 1 Z T 0 i b D A i I C 8 + P E V u d H J 5 I F R 5 c G U 9 I k F k Z G V k V G 9 E Y X R h T W 9 k Z W w i I F Z h b H V l P S J s M C I g L z 4 8 R W 5 0 c n k g V H l w Z T 0 i R m l s b E V y c m 9 y Q 2 9 k Z S I g V m F s d W U 9 I n N V b m t u b 3 d u I i A v P j x F b n R y e S B U e X B l P S J G a W x s T G F z d F V w Z G F 0 Z W Q i I F Z h b H V l P S J k M j A y M i 0 w N y 0 y N 1 Q y M z o x N T o y N i 4 z O T c z O D k 3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N h b X B s Z S U y M E Z p b G U v R m l s d G V y Z W Q l M j B S b 3 d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U 2 F t c G x l J T I w R m l s Z S 9 O Y X Z p Z 2 F 0 a W 9 u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E Z p b G U 8 L 0 l 0 Z W 1 Q Y X R o P j w v S X R l b U x v Y 2 F 0 a W 9 u P j x T d G F i b G V F b n R y a W V z P j x F b n R y e S B U e X B l P S J J c 1 B y a X Z h d G U i I F Z h b H V l P S J s M C I g L z 4 8 R W 5 0 c n k g V H l w Z T 0 i U X V l c n l H c m 9 1 c E l E I i B W Y W x 1 Z T 0 i c 2 J m N z Q z Y j d j L T l i O G I t N G N j Y S 0 5 Z T V l L W Y 4 N 2 M 2 Y m V i N m I 2 M i I g L z 4 8 R W 5 0 c n k g V H l w Z T 0 i R m l s b E V u Y W J s Z W Q i I F Z h b H V l P S J s M C I g L z 4 8 R W 5 0 c n k g V H l w Z T 0 i R m l s b E 9 i a m V j d F R 5 c G U i I F Z h b H V l P S J z Q 2 9 u b m V j d G l v b k 9 u b H k i I C 8 + P E V u d H J 5 I F R 5 c G U 9 I k Z p b G x U b 0 R h d G F N b 2 R l b E V u Y W J s Z W Q i I F Z h b H V l P S J s M C I g L z 4 8 R W 5 0 c n k g V H l w Z T 0 i U m V z d W x 0 V H l w Z S I g V m F s d W U 9 I n N G d W 5 j d G l v b i I g L z 4 8 R W 5 0 c n k g V H l w Z T 0 i Q n V m Z m V y T m V 4 d F J l Z n J l c 2 g i I F Z h b H V l P S J s M C I g L z 4 8 R W 5 0 c n k g V H l w Z T 0 i R m l s b G V k Q 2 9 t c G x l d G V S Z X N 1 b H R U b 1 d v c m t z a G V l d C I g V m F s d W U 9 I m w w I i A v P j x F b n R y e S B U e X B l P S J B Z G R l Z F R v R G F 0 Y U 1 v Z G V s I i B W Y W x 1 Z T 0 i b D A i I C 8 + P E V u d H J 5 I F R 5 c G U 9 I k Z p b G x F c n J v c k N v Z G U i I F Z h b H V l P S J z V W 5 r b m 9 3 b i I g L z 4 8 R W 5 0 c n k g V H l w Z T 0 i R m l s b E x h c 3 R V c G R h d G V k I i B W Y W x 1 Z T 0 i Z D I w M j I t M D c t M j d U M j M 6 M T U 6 M j Y u N D E x M z Y 3 N F o i I C 8 + P E V u d H J 5 I F R 5 c G U 9 I k Z p b G x T d G F 0 d X M i I F Z h b H V l P S J z Q 2 9 t c G x l d G U i I C 8 + P C 9 T d G F i b G V F b n R y a W V z P j w v S X R l b T 4 8 S X R l b T 4 8 S X R l b U x v Y 2 F 0 a W 9 u P j x J d G V t V H l w Z T 5 G b 3 J t d W x h P C 9 J d G V t V H l w Z T 4 8 S X R l b V B h d G g + U 2 V j d G l v b j E v V H J h b n N m b 3 J t J T I w R m l s Z S 9 T b 3 V y Y 2 U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P C 9 J d G V t U G F 0 a D 4 8 L 0 l 0 Z W 1 M b 2 N h d G l v b j 4 8 U 3 R h Y m x l R W 5 0 c m l l c z 4 8 R W 5 0 c n k g V H l w Z T 0 i S X N Q c m l 2 Y X R l I i B W Y W x 1 Z T 0 i b D A i I C 8 + P E V u d H J 5 I F R 5 c G U 9 I l F 1 Z X J 5 R 3 J v d X B J R C I g V m F s d W U 9 I n N h Y 2 M 0 N D A w N y 1 h M D F l L T Q 2 N j A t Y T A y M C 0 2 N j h h Y j I y Y W Y 3 Z D k i I C 8 + P E V u d H J 5 I F R 5 c G U 9 I k Z p b G x F b m F i b G V k I i B W Y W x 1 Z T 0 i b D A i I C 8 + P E V u d H J 5 I F R 5 c G U 9 I k Z p b G x P Y m p l Y 3 R U e X B l I i B W Y W x 1 Z T 0 i c 0 N v b m 5 l Y 3 R p b 2 5 P b m x 5 I i A v P j x F b n R y e S B U e X B l P S J G a W x s V G 9 E Y X R h T W 9 k Z W x F b m F i b G V k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l Z E N v b X B s Z X R l U m V z d W x 0 V G 9 X b 3 J r c 2 h l Z X Q i I F Z h b H V l P S J s M C I g L z 4 8 R W 5 0 c n k g V H l w Z T 0 i R m l s b E V y c m 9 y Q 2 9 k Z S I g V m F s d W U 9 I n N V b m t u b 3 d u I i A v P j x F b n R y e S B U e X B l P S J O Y X Z p Z 2 F 0 a W 9 u U 3 R l c E 5 h b W U i I F Z h b H V l P S J z T m F 2 a W d h d G l v b i I g L z 4 8 R W 5 0 c n k g V H l w Z T 0 i Q W R k Z W R U b 0 R h d G F N b 2 R l b C I g V m F s d W U 9 I m w w I i A v P j x F b n R y e S B U e X B l P S J G a W x s T G F z d F V w Z G F 0 Z W Q i I F Z h b H V l P S J k M j A y M i 0 w N y 0 y O F Q w M j o y M z o w M S 4 5 O T c 2 M D E 4 W i I g L z 4 8 R W 5 0 c n k g V H l w Z T 0 i R m l s b F N 0 Y X R 1 c y I g V m F s d W U 9 I n N D b 2 1 w b G V 0 Z S I g L z 4 8 L 1 N 0 Y W J s Z U V u d H J p Z X M + P C 9 J d G V t P j x J d G V t P j x J d G V t T G 9 j Y X R p b 2 4 + P E l 0 Z W 1 U e X B l P k Z v c m 1 1 b G E 8 L 0 l 0 Z W 1 U e X B l P j x J d G V t U G F 0 a D 5 T Z W N 0 a W 9 u M S 9 U c m F u c 2 Z v c m 0 l M j B T Y W 1 w b G U l M j B G a W x l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Q W N j b 3 V u d C U y M F R y Y W 5 z Y W N 0 a W 9 u c 1 9 T a G V l d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Q m F z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U m V t b 3 Z l Z C U y M F R v c C U y M F J v d 3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1 B y b 2 1 v d G V k J T I w S G V h Z G V y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R m l s d G V y Z W Q l M j B S b 3 d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Q 2 9 s T m F t Z X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F k Z G V k J T I w Q 3 V z d G 9 t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S Z W 1 v d m V k J T I w R X J y b 3 J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T Z W x l Y 3 R l Z E N v b H M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Z v c m 0 l M j B T Y W 1 w b G U l M j B G a W x l L 0 5 l d 0 5 h b W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S Z W 1 v d m V k J T I w T 3 R o Z X I l M j B D b 2 x 1 b W 5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m b 3 J t J T I w U 2 F t c G x l J T I w R m l s Z S 9 S Z W 5 h b W V k J T I w Q 2 9 s d W 1 u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Z m 9 y b S U y M F N h b X B s Z S U y M E Z p b G U v Q W R k Z W Q l M j B F b n R p d H k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8 L 0 l 0 Z W 1 Q Y X R o P j w v S X R l b U x v Y 2 F 0 a W 9 u P j x T d G F i b G V F b n R y a W V z P j x F b n R y e S B U e X B l P S J J c 1 B y a X Z h d G U i I F Z h b H V l P S J s M C I g L z 4 8 R W 5 0 c n k g V H l w Z T 0 i R m l s b E V u Y W J s Z W Q i I F Z h b H V l P S J s M S I g L z 4 8 R W 5 0 c n k g V H l w Z T 0 i R m l s b E 9 i a m V j d F R 5 c G U i I F Z h b H V l P S J z V G F i b G U i I C 8 + P E V u d H J 5 I F R 5 c G U 9 I k Z p b G x U b 0 R h d G F N b 2 R l b E V u Y W J s Z W Q i I F Z h b H V l P S J s M C I g L z 4 8 R W 5 0 c n k g V H l w Z T 0 i T m F 2 a W d h d G l v b l N 0 Z X B O Y W 1 l I i B W Y W x 1 Z T 0 i c 0 5 h d m l n Y X R p b 2 4 i I C 8 + P E V u d H J 5 I F R 5 c G U 9 I k 5 h b W V V c G R h d G V k Q W Z 0 Z X J G a W x s I i B W Y W x 1 Z T 0 i b D A i I C 8 + P E V u d H J 5 I F R 5 c G U 9 I l J l c 3 V s d F R 5 c G U i I F Z h b H V l P S J z V G F i b G U i I C 8 + P E V u d H J 5 I F R 5 c G U 9 I k J 1 Z m Z l c k 5 l e H R S Z W Z y Z X N o I i B W Y W x 1 Z T 0 i b D A i I C 8 + P E V u d H J 5 I F R 5 c G U 9 I k Z p b G x U Y X J n Z X Q i I F Z h b H V l P S J z V H J h b n N h Y 3 R p b 2 5 z I i A v P j x F b n R y e S B U e X B l P S J G a W x s Z W R D b 2 1 w b G V 0 Z V J l c 3 V s d F R v V 2 9 y a 3 N o Z W V 0 I i B W Y W x 1 Z T 0 i b D E i I C 8 + P E V u d H J 5 I F R 5 c G U 9 I k Z p b G x T d G F 0 d X M i I F Z h b H V l P S J z Q 2 9 t c G x l d G U i I C 8 + P E V u d H J 5 I F R 5 c G U 9 I k Z p b G x D b 2 x 1 b W 5 O Y W 1 l c y I g V m F s d W U 9 I n N b J n F 1 b 3 Q 7 V H J h b n N h Y 3 R p b 2 4 g R G F 0 Z S Z x d W 9 0 O y w m c X V v d D t J b n Z v a W N l I C M m c X V v d D s s J n F 1 b 3 Q 7 R 3 J v c 3 M m c X V v d D s s J n F 1 b 3 Q 7 T m V 0 J n F 1 b 3 Q 7 L C Z x d W 9 0 O 0 d T V C Z x d W 9 0 O y w m c X V v d D t B Y 2 N v d W 5 0 I E N v Z G U m c X V v d D s s J n F 1 b 3 Q 7 R W 5 0 a X R 5 J n F 1 b 3 Q 7 X S I g L z 4 8 R W 5 0 c n k g V H l w Z T 0 i R m l s b E N v b H V t b l R 5 c G V z I i B W Y W x 1 Z T 0 i c 0 F B Q U F B Q U F B Q U E 9 P S I g L z 4 8 R W 5 0 c n k g V H l w Z T 0 i R m l s b E x h c 3 R V c G R h d G V k I i B W Y W x 1 Z T 0 i Z D I w M j I t M D c t M j h U M D I 6 M j M 6 M D Y u N j E w M j A 4 M F o i I C 8 + P E V u d H J 5 I F R 5 c G U 9 I k Z p b G x F c n J v c k N v d W 5 0 I i B W Y W x 1 Z T 0 i b D A i I C 8 + P E V u d H J 5 I F R 5 c G U 9 I k Z p b G x F c n J v c k N v Z G U i I F Z h b H V l P S J z V W 5 r b m 9 3 b i I g L z 4 8 R W 5 0 c n k g V H l w Z T 0 i R m l s b E N v d W 5 0 I i B W Y W x 1 Z T 0 i b D I z I i A v P j x F b n R y e S B U e X B l P S J B Z G R l Z F R v R G F 0 Y U 1 v Z G V s I i B W Y W x 1 Z T 0 i b D A i I C 8 + P E V u d H J 5 I F R 5 c G U 9 I l J l Y 2 9 2 Z X J 5 V G F y Z 2 V 0 U 2 h l Z X Q i I F Z h b H V l P S J z R H l u Y W 1 p Y y B D b 2 x 1 b W 4 g T m F t Z X M i I C 8 + P E V u d H J 5 I F R 5 c G U 9 I l J l Y 2 9 2 Z X J 5 V G F y Z 2 V 0 Q 2 9 s d W 1 u I i B W Y W x 1 Z T 0 i b D g i I C 8 + P E V u d H J 5 I F R 5 c G U 9 I l J l Y 2 9 2 Z X J 5 V G F y Z 2 V 0 U m 9 3 I i B W Y W x 1 Z T 0 i b D E w I i A v P j x F b n R y e S B U e X B l P S J R d W V y e U l E I i B W Y W x 1 Z T 0 i c z Y 1 Y T F m N 2 I 3 L T g w M T E t N D I y Y S 0 4 O T J h L T M x M G Y 4 N 2 U y M 2 F k Y y I g L z 4 8 R W 5 0 c n k g V H l w Z T 0 i U m V s Y X R p b 2 5 z a G l w S W 5 m b 0 N v b n R h a W 5 l c i I g V m F s d W U 9 I n N 7 J n F 1 b 3 Q 7 Y 2 9 s d W 1 u Q 2 9 1 b n Q m c X V v d D s 6 N y w m c X V v d D t r Z X l D b 2 x 1 b W 5 O Y W 1 l c y Z x d W 9 0 O z p b X S w m c X V v d D t x d W V y e V J l b G F 0 a W 9 u c 2 h p c H M m c X V v d D s 6 W 1 0 s J n F 1 b 3 Q 7 Y 2 9 s d W 1 u S W R l b n R p d G l l c y Z x d W 9 0 O z p b J n F 1 b 3 Q 7 U 2 V j d G l v b j E v V H J h b n N h Y 3 R p b 2 5 z L 0 F 1 d G 9 S Z W 1 v d m V k Q 2 9 s d W 1 u c z E u e 1 R y Y W 5 z Y W N 0 a W 9 u I E R h d G U s M H 0 m c X V v d D s s J n F 1 b 3 Q 7 U 2 V j d G l v b j E v V H J h b n N h Y 3 R p b 2 5 z L 0 F 1 d G 9 S Z W 1 v d m V k Q 2 9 s d W 1 u c z E u e 0 l u d m 9 p Y 2 U g I y w x f S Z x d W 9 0 O y w m c X V v d D t T Z W N 0 a W 9 u M S 9 U c m F u c 2 F j d G l v b n M v Q X V 0 b 1 J l b W 9 2 Z W R D b 2 x 1 b W 5 z M S 5 7 R 3 J v c 3 M s M n 0 m c X V v d D s s J n F 1 b 3 Q 7 U 2 V j d G l v b j E v V H J h b n N h Y 3 R p b 2 5 z L 0 F 1 d G 9 S Z W 1 v d m V k Q 2 9 s d W 1 u c z E u e 0 5 l d C w z f S Z x d W 9 0 O y w m c X V v d D t T Z W N 0 a W 9 u M S 9 U c m F u c 2 F j d G l v b n M v Q X V 0 b 1 J l b W 9 2 Z W R D b 2 x 1 b W 5 z M S 5 7 R 1 N U L D R 9 J n F 1 b 3 Q 7 L C Z x d W 9 0 O 1 N l Y 3 R p b 2 4 x L 1 R y Y W 5 z Y W N 0 a W 9 u c y 9 B d X R v U m V t b 3 Z l Z E N v b H V t b n M x L n t B Y 2 N v d W 5 0 I E N v Z G U s N X 0 m c X V v d D s s J n F 1 b 3 Q 7 U 2 V j d G l v b j E v V H J h b n N h Y 3 R p b 2 5 z L 0 F 1 d G 9 S Z W 1 v d m V k Q 2 9 s d W 1 u c z E u e 0 V u d G l 0 e S w 2 f S Z x d W 9 0 O 1 0 s J n F 1 b 3 Q 7 Q 2 9 s d W 1 u Q 2 9 1 b n Q m c X V v d D s 6 N y w m c X V v d D t L Z X l D b 2 x 1 b W 5 O Y W 1 l c y Z x d W 9 0 O z p b X S w m c X V v d D t D b 2 x 1 b W 5 J Z G V u d G l 0 a W V z J n F 1 b 3 Q 7 O l s m c X V v d D t T Z W N 0 a W 9 u M S 9 U c m F u c 2 F j d G l v b n M v Q X V 0 b 1 J l b W 9 2 Z W R D b 2 x 1 b W 5 z M S 5 7 V H J h b n N h Y 3 R p b 2 4 g R G F 0 Z S w w f S Z x d W 9 0 O y w m c X V v d D t T Z W N 0 a W 9 u M S 9 U c m F u c 2 F j d G l v b n M v Q X V 0 b 1 J l b W 9 2 Z W R D b 2 x 1 b W 5 z M S 5 7 S W 5 2 b 2 l j Z S A j L D F 9 J n F 1 b 3 Q 7 L C Z x d W 9 0 O 1 N l Y 3 R p b 2 4 x L 1 R y Y W 5 z Y W N 0 a W 9 u c y 9 B d X R v U m V t b 3 Z l Z E N v b H V t b n M x L n t H c m 9 z c y w y f S Z x d W 9 0 O y w m c X V v d D t T Z W N 0 a W 9 u M S 9 U c m F u c 2 F j d G l v b n M v Q X V 0 b 1 J l b W 9 2 Z W R D b 2 x 1 b W 5 z M S 5 7 T m V 0 L D N 9 J n F 1 b 3 Q 7 L C Z x d W 9 0 O 1 N l Y 3 R p b 2 4 x L 1 R y Y W 5 z Y W N 0 a W 9 u c y 9 B d X R v U m V t b 3 Z l Z E N v b H V t b n M x L n t H U 1 Q s N H 0 m c X V v d D s s J n F 1 b 3 Q 7 U 2 V j d G l v b j E v V H J h b n N h Y 3 R p b 2 5 z L 0 F 1 d G 9 S Z W 1 v d m V k Q 2 9 s d W 1 u c z E u e 0 F j Y 2 9 1 b n Q g Q 2 9 k Z S w 1 f S Z x d W 9 0 O y w m c X V v d D t T Z W N 0 a W 9 u M S 9 U c m F u c 2 F j d G l v b n M v Q X V 0 b 1 J l b W 9 2 Z W R D b 2 x 1 b W 5 z M S 5 7 R W 5 0 a X R 5 L D Z 9 J n F 1 b 3 Q 7 X S w m c X V v d D t S Z W x h d G l v b n N o a X B J b m Z v J n F 1 b 3 Q 7 O l t d f S I g L z 4 8 L 1 N 0 Y W J s Z U V u d H J p Z X M + P C 9 J d G V t P j x J d G V t P j x J d G V t T G 9 j Y X R p b 2 4 + P E l 0 Z W 1 U e X B l P k Z v c m 1 1 b G E 8 L 0 l 0 Z W 1 U e X B l P j x J d G V t U G F 0 a D 5 T Z W N 0 a W 9 u M S 9 U c m F u c 2 F j d G l v b n M v U 2 9 1 c m N l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Z p b H R l c m V k J T I w U m 9 3 c z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G a W x 0 Z X J l Z C U y M E h p Z G R l b i U y M E Z p b G V z M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1 R y Y W 5 z Y W N 0 a W 9 u c y 9 J b n Z v a 2 U l M j B D d X N 0 b 2 0 l M j B G d W 5 j d G l v b j E 8 L 0 l 0 Z W 1 Q Y X R o P j w v S X R l b U x v Y 2 F 0 a W 9 u P j x T d G F i b G V F b n R y a W V z I C 8 + P C 9 J d G V t P j x J d G V t P j x J d G V t T G 9 j Y X R p b 2 4 + P E l 0 Z W 1 U e X B l P k Z v c m 1 1 b G E 8 L 0 l 0 Z W 1 U e X B l P j x J d G V t U G F 0 a D 5 T Z W N 0 a W 9 u M S 9 U c m F u c 2 F j d G l v b n M v U m V u Y W 1 l Z C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1 J l b W 9 2 Z W Q l M j B P d G h l c i U y M E N v b H V t b n M x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V H J h b n N h Y 3 R p b 2 5 z L 0 V 4 c G F u Z G V k J T I w V G F i b G U l M j B D b 2 x 1 b W 4 x P C 9 J d G V t U G F 0 a D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J H 5 Q + k E S a h D o 8 g q 2 D e J q i Y A A A A A A g A A A A A A E G Y A A A A B A A A g A A A A u e N G F + 6 0 I Z 2 g a q S B S Z g n O F K u D S P X E H G v C F D E k J 1 U / u o A A A A A D o A A A A A C A A A g A A A A v 5 h 2 L h f A W + e J w s s u X i y M 2 t 9 V A 0 K 8 6 N w s A 8 0 l y W K Y d l 9 Q A A A A C Z W L x g t B 8 n / b B 1 R T G d o E l H E + 2 8 1 S Q c / 2 j l 1 c h I s 7 h m 7 D 2 Y p F v f u 6 o M L L T Z 5 o 3 i w n W 6 T Y I U 3 V x S f q n k u Y 0 j k c H J v m M V u 0 b E z r e 3 K 4 t K s M w d h A A A A A y c 6 6 X e X 1 T W 9 6 o k c p e o F o G J c K M c N r E a / K 9 G d n G 2 f x y R A 9 4 V K x r M L N C m e g b n k s R N x S Z p F p 2 E F X + H o k a 8 t Y 9 c j v v Q = = < / D a t a M a s h u p > 
</file>

<file path=customXml/itemProps1.xml><?xml version="1.0" encoding="utf-8"?>
<ds:datastoreItem xmlns:ds="http://schemas.openxmlformats.org/officeDocument/2006/customXml" ds:itemID="{E44BF184-15F4-4DD1-A3E4-8D10ECE55B87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24</vt:i4>
      </vt:variant>
    </vt:vector>
  </HeadingPairs>
  <TitlesOfParts>
    <vt:vector size="30" baseType="lpstr">
      <vt:lpstr>Cover</vt:lpstr>
      <vt:lpstr>Navigator</vt:lpstr>
      <vt:lpstr>Style Guide</vt:lpstr>
      <vt:lpstr>Model Parameters</vt:lpstr>
      <vt:lpstr>Dynamic Column Names</vt:lpstr>
      <vt:lpstr>Error Checks</vt:lpstr>
      <vt:lpstr>Client_Name</vt:lpstr>
      <vt:lpstr>Days_in_Year</vt:lpstr>
      <vt:lpstr>Days_in_Yr</vt:lpstr>
      <vt:lpstr>HL_1</vt:lpstr>
      <vt:lpstr>HL_3</vt:lpstr>
      <vt:lpstr>HL_4</vt:lpstr>
      <vt:lpstr>HL_5</vt:lpstr>
      <vt:lpstr>HL_6</vt:lpstr>
      <vt:lpstr>HL_7</vt:lpstr>
      <vt:lpstr>HL_8</vt:lpstr>
      <vt:lpstr>HL_Model_Parameters</vt:lpstr>
      <vt:lpstr>HL_Navigator</vt:lpstr>
      <vt:lpstr>Model_Name</vt:lpstr>
      <vt:lpstr>Months_in_Half_Yr</vt:lpstr>
      <vt:lpstr>Months_in_Month</vt:lpstr>
      <vt:lpstr>Months_in_Qtr</vt:lpstr>
      <vt:lpstr>Months_in_Quarter</vt:lpstr>
      <vt:lpstr>Months_in_Year</vt:lpstr>
      <vt:lpstr>Overall_Error_Check</vt:lpstr>
      <vt:lpstr>Quarters_in_Year</vt:lpstr>
      <vt:lpstr>Rounding_Accuracy</vt:lpstr>
      <vt:lpstr>Thousand</vt:lpstr>
      <vt:lpstr>Very_Large_Number</vt:lpstr>
      <vt:lpstr>Very_Small_Number</vt:lpstr>
    </vt:vector>
  </TitlesOfParts>
  <Company>SumProduct Pty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Liam</dc:creator>
  <cp:lastModifiedBy>Talia Cao</cp:lastModifiedBy>
  <dcterms:created xsi:type="dcterms:W3CDTF">2012-10-20T20:39:47Z</dcterms:created>
  <dcterms:modified xsi:type="dcterms:W3CDTF">2022-07-28T02:23:08Z</dcterms:modified>
</cp:coreProperties>
</file>