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Main\SumProduct\Blogs\Final Friday Fix\2025 - 04\"/>
    </mc:Choice>
  </mc:AlternateContent>
  <xr:revisionPtr revIDLastSave="0" documentId="13_ncr:1_{52CF481D-6F24-41F5-8945-91ABAADA2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earchable Dropdown Box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ExternalData_1" localSheetId="0" hidden="1">Cover!#REF!</definedName>
    <definedName name="ExternalData_1" localSheetId="4" hidden="1">'Searchable Dropdown Box'!#REF!</definedName>
    <definedName name="HL_1">Cover!$A$3</definedName>
    <definedName name="HL_2">Cover!$A$3</definedName>
    <definedName name="HL_3">'Style Guide'!$A$3</definedName>
    <definedName name="HL_4">'Model Parameters'!$A$3</definedName>
    <definedName name="HL_5">'Searchable Dropdown Box'!$A$3</definedName>
    <definedName name="HL_6">'Error Checks'!$A$3</definedName>
    <definedName name="HL_Model_Parameters">'Model Parameters'!$A$3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OnSave="0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E17" i="5"/>
  <c r="I17" i="5"/>
  <c r="F4" i="9" s="1"/>
  <c r="B6" i="5"/>
  <c r="B6" i="9" l="1"/>
  <c r="A1" i="9"/>
  <c r="C6" i="9" s="1"/>
  <c r="A1" i="5" l="1"/>
  <c r="I37" i="4" l="1"/>
  <c r="A1" i="2" l="1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B6" i="2"/>
  <c r="B15" i="2" s="1"/>
  <c r="I4" i="5" l="1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<sst xmlns="http://schemas.openxmlformats.org/spreadsheetml/2006/main" count="120" uniqueCount="90">
  <si>
    <t>Navigator</t>
  </si>
  <si>
    <t>General Cover Notes:</t>
  </si>
  <si>
    <t>Any queries, please e-mail:</t>
  </si>
  <si>
    <t>james.tomas@sumproduct.com</t>
  </si>
  <si>
    <t>Website:</t>
  </si>
  <si>
    <t>www.sumproduct.com</t>
  </si>
  <si>
    <t>Error Checks:</t>
  </si>
  <si>
    <t>Table of Contents</t>
  </si>
  <si>
    <t>Cover</t>
  </si>
  <si>
    <t>Style Guide</t>
  </si>
  <si>
    <t>Model Parameters</t>
  </si>
  <si>
    <t>Error Checks</t>
  </si>
  <si>
    <t>Formatting of Headers / Dividers</t>
  </si>
  <si>
    <t>Description</t>
  </si>
  <si>
    <t>Display</t>
  </si>
  <si>
    <t>Style Name</t>
  </si>
  <si>
    <t>Sheet Title</t>
  </si>
  <si>
    <t>Model Name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</si>
  <si>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</si>
  <si>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</si>
  <si>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</si>
  <si>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</si>
  <si>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</si>
  <si>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</si>
  <si>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</si>
  <si>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</si>
  <si>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</si>
  <si>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</si>
  <si>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</si>
  <si>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</si>
  <si>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</si>
  <si>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</si>
  <si>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</si>
  <si>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</si>
  <si>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</si>
  <si>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</si>
  <si>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</si>
  <si>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</si>
  <si>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</si>
  <si>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</si>
  <si>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</si>
  <si>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A$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</si>
  <si>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</si>
  <si>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</si>
  <si>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</si>
  <si>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</si>
  <si>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</si>
  <si>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</si>
  <si>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</si>
  <si>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</si>
  <si>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</si>
  <si>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</si>
  <si>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General</t>
  </si>
  <si>
    <t>Key Inputs</t>
  </si>
  <si>
    <t>Client Name</t>
  </si>
  <si>
    <t>SumProduct Pty Limited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</si>
  <si>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</si>
  <si>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</si>
  <si>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</si>
  <si>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</si>
  <si>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</si>
  <si>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</si>
  <si>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</si>
  <si>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</si>
  <si>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</si>
  <si>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</si>
  <si>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</si>
  <si>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</si>
  <si>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Data</t>
  </si>
  <si>
    <t>List</t>
  </si>
  <si>
    <t>Solution</t>
  </si>
  <si>
    <t>(All)</t>
  </si>
  <si>
    <t>Summary of Errors</t>
  </si>
  <si>
    <t>Assumptions</t>
  </si>
  <si>
    <t>Spare</t>
  </si>
  <si>
    <t>apple</t>
  </si>
  <si>
    <t>banana</t>
  </si>
  <si>
    <t>blueberry</t>
  </si>
  <si>
    <t>grape</t>
  </si>
  <si>
    <t>kiwi</t>
  </si>
  <si>
    <t>mango</t>
  </si>
  <si>
    <t>orange</t>
  </si>
  <si>
    <t>peach</t>
  </si>
  <si>
    <t>pear</t>
  </si>
  <si>
    <t>pineapple</t>
  </si>
  <si>
    <t>strawberry</t>
  </si>
  <si>
    <t>watermelon</t>
  </si>
  <si>
    <t>Searchable Dropdown Box - Suggested Solution.</t>
  </si>
  <si>
    <t>Searchable Dropdown Box</t>
  </si>
  <si>
    <t>Primary Developers:  James Tomas and Liam Bastick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</si>
</sst>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6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25" fillId="4" borderId="4" xfId="0" applyFont="1" applyFill="1" applyBorder="1" applyProtection="1">
      <protection locked="0"/>
    </xf>
    <xf numFmtId="0" fontId="28" fillId="0" borderId="0" xfId="0" pivotButton="1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9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 outline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</border>
      <protection locked="0" hidden="0"/>
    </dxf>
    <dxf>
      <fill>
        <patternFill patternType="solid">
          <fgColor theme="9" tint="0.79995117038483843"/>
          <bgColor rgb="FFDAF2D0"/>
        </patternFill>
      </fill>
    </dxf>
    <dxf>
      <fill>
        <patternFill patternType="solid">
          <fgColor theme="9" tint="0.79995117038483843"/>
          <bgColor rgb="FFDAF2D0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DAF2D0"/>
        </top>
      </border>
    </dxf>
    <dxf>
      <font>
        <b/>
        <color theme="0"/>
      </font>
      <fill>
        <patternFill patternType="solid">
          <fgColor theme="9"/>
          <bgColor rgb="FF4EA72E"/>
        </patternFill>
      </fill>
    </dxf>
    <dxf>
      <font>
        <color theme="1"/>
      </font>
      <border>
        <left style="thin">
          <color rgb="FF8ED973"/>
        </left>
        <right style="thin">
          <color rgb="FF8ED973"/>
        </right>
        <top style="thin">
          <color rgb="FF8ED973"/>
        </top>
        <bottom style="thin">
          <color rgb="FF8ED973"/>
        </bottom>
        <horizontal style="thin">
          <color rgb="FF8ED973"/>
        </horizontal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TableStyleMediumGreen" pivot="0" count="7" xr9:uid="{FB4BB559-462E-41CD-ABEC-3D78CB91DD1C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DAF2D0"/>
      <color rgb="FF4EA72E"/>
      <color rgb="FF8ED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3</xdr:col>
      <xdr:colOff>229658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mes Tomas" refreshedDate="45741.467110300924" createdVersion="8" refreshedVersion="8" minRefreshableVersion="3" recordCount="12" xr:uid="{5BB7D9C6-1523-42B6-8CEC-D976E03191A1}">
  <cacheSource type="worksheet">
    <worksheetSource name="Data"/>
  </cacheSource>
  <cacheFields count="1">
    <cacheField name="List" numFmtId="0">
      <sharedItems count="12">
        <s v="apple"/>
        <s v="banana"/>
        <s v="blueberry"/>
        <s v="grape"/>
        <s v="kiwi"/>
        <s v="mango"/>
        <s v="orange"/>
        <s v="peach"/>
        <s v="pear"/>
        <s v="pineapple"/>
        <s v="strawberry"/>
        <s v="watermel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7B84DA-4917-477B-A51E-811A4AAF5B40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D29" firstHeaderRow="0" firstDataRow="0" firstDataCol="0" rowPageCount="1" colPageCount="1"/>
  <pivotFields count="1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pageFields count="1">
    <pageField fld="0" hier="-1"/>
  </pageFields>
  <formats count="2">
    <format dxfId="8">
      <pivotArea dataOnly="0" labelOnly="1" outline="0" fieldPosition="0">
        <references count="1">
          <reference field="0" count="0"/>
        </references>
      </pivotArea>
    </format>
    <format dxfId="7">
      <pivotArea field="0" type="button" dataOnly="0" labelOnly="1" outline="0" axis="axisPage" fieldPosition="0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70A6B0-8B50-4F53-A844-9BE3E4A19825}" name="Data" displayName="Data" ref="D10:D22" totalsRowShown="0" headerRowCellStyle="Table_Heading" dataCellStyle="Assumption">
  <autoFilter ref="D10:D22" xr:uid="{0370A6B0-8B50-4F53-A844-9BE3E4A19825}"/>
  <sortState xmlns:xlrd2="http://schemas.microsoft.com/office/spreadsheetml/2017/richdata2" ref="D11:D22">
    <sortCondition ref="D4:D15"/>
  </sortState>
  <tableColumns count="1">
    <tableColumn id="1" xr3:uid="{AC860FB7-9CB4-41BD-BAD5-1EB8AF80CA4C}" name="List" dataCellStyle="Assump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mes.tomas@sumproduct.com" TargetMode="External"/><Relationship Id="rId2" Type="http://schemas.openxmlformats.org/officeDocument/2006/relationships/hyperlink" Target="mailto:valentina.fan@sumproduct.com" TargetMode="External"/><Relationship Id="rId1" Type="http://schemas.openxmlformats.org/officeDocument/2006/relationships/hyperlink" Target="http://www.sumproduc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P22"/>
  <sheetViews>
    <sheetView showGridLines="0" tabSelected="1" zoomScaleNormal="100" workbookViewId="0"/>
  </sheetViews>
  <sheetFormatPr defaultRowHeight="12" x14ac:dyDescent="0.2"/>
  <cols>
    <col min="1" max="1" width="7" bestFit="1" customWidth="1"/>
    <col min="2" max="2" width="13.42578125" customWidth="1"/>
    <col min="3" max="3" width="27.28515625" bestFit="1" customWidth="1"/>
    <col min="4" max="5" width="3.7109375" customWidth="1"/>
    <col min="6" max="6" width="21.28515625" customWidth="1"/>
  </cols>
  <sheetData>
    <row r="3" spans="1:16" x14ac:dyDescent="0.2">
      <c r="A3" s="11" t="s">
        <v>0</v>
      </c>
    </row>
    <row r="5" spans="1:16" ht="20.25" x14ac:dyDescent="0.3">
      <c r="C5" s="40" t="str">
        <f>Client_Name</f>
        <v>SumProduct Pty Limited</v>
      </c>
      <c r="D5" s="7"/>
      <c r="E5" s="7"/>
      <c r="F5" s="7"/>
      <c r="G5" s="7"/>
    </row>
    <row r="6" spans="1:16" ht="18" x14ac:dyDescent="0.25">
      <c r="C6" s="41" t="str">
        <f ca="1">Model_Name</f>
        <v>SP Searchable Dropdown Box - Suggested Solution.xlsx</v>
      </c>
      <c r="D6" s="7"/>
      <c r="E6" s="7"/>
      <c r="F6" s="7"/>
      <c r="G6" s="7"/>
    </row>
    <row r="7" spans="1:16" ht="12.75" x14ac:dyDescent="0.2">
      <c r="C7" s="7"/>
      <c r="D7" s="7"/>
      <c r="E7" s="7"/>
      <c r="F7" s="7"/>
      <c r="G7" s="7"/>
    </row>
    <row r="8" spans="1:16" ht="12.75" x14ac:dyDescent="0.2">
      <c r="C8" s="7"/>
      <c r="D8" s="7"/>
      <c r="E8" s="7"/>
      <c r="F8" s="7"/>
      <c r="G8" s="7"/>
    </row>
    <row r="9" spans="1:16" ht="12.75" x14ac:dyDescent="0.2">
      <c r="C9" s="7"/>
      <c r="D9" s="7"/>
      <c r="E9" s="7"/>
      <c r="F9" s="7"/>
      <c r="G9" s="7"/>
    </row>
    <row r="10" spans="1:16" ht="12.75" x14ac:dyDescent="0.2">
      <c r="C10" s="7"/>
      <c r="D10" s="7"/>
      <c r="E10" s="7"/>
      <c r="F10" s="7"/>
      <c r="G10" s="7"/>
    </row>
    <row r="11" spans="1:16" ht="15" x14ac:dyDescent="0.25">
      <c r="C11" s="7"/>
      <c r="D11" s="7"/>
      <c r="E11" s="7"/>
      <c r="F11" s="7"/>
      <c r="G11" s="7"/>
      <c r="P11" s="38"/>
    </row>
    <row r="12" spans="1:16" ht="12.75" x14ac:dyDescent="0.2">
      <c r="C12" s="7"/>
      <c r="D12" s="7"/>
      <c r="E12" s="7"/>
      <c r="F12" s="7"/>
      <c r="G12" s="7"/>
    </row>
    <row r="13" spans="1:16" ht="12.75" x14ac:dyDescent="0.2">
      <c r="C13" s="7"/>
      <c r="D13" s="7"/>
      <c r="E13" s="7"/>
      <c r="F13" s="7"/>
      <c r="G13" s="7"/>
    </row>
    <row r="14" spans="1:16" ht="12.75" x14ac:dyDescent="0.2">
      <c r="C14" s="8" t="s">
        <v>89</v>
      </c>
      <c r="D14" s="7"/>
      <c r="E14" s="7"/>
      <c r="F14" s="7"/>
      <c r="G14" s="7"/>
    </row>
    <row r="15" spans="1:16" ht="12.75" x14ac:dyDescent="0.2">
      <c r="C15" s="9"/>
      <c r="D15" s="7"/>
      <c r="E15" s="7"/>
      <c r="F15" s="7"/>
      <c r="G15" s="7"/>
    </row>
    <row r="16" spans="1:16" ht="12.75" x14ac:dyDescent="0.2">
      <c r="C16" s="8" t="s">
        <v>1</v>
      </c>
      <c r="D16" s="7"/>
      <c r="E16" s="7"/>
      <c r="F16" s="7"/>
      <c r="G16" s="7"/>
    </row>
    <row r="17" spans="3:7" ht="12.75" x14ac:dyDescent="0.2">
      <c r="C17" s="50" t="s">
        <v>87</v>
      </c>
      <c r="D17" s="50"/>
      <c r="E17" s="50"/>
      <c r="F17" s="50"/>
      <c r="G17" s="50"/>
    </row>
    <row r="18" spans="3:7" ht="12.75" x14ac:dyDescent="0.2">
      <c r="C18" s="50"/>
      <c r="D18" s="50"/>
      <c r="E18" s="50"/>
      <c r="F18" s="50"/>
      <c r="G18" s="50"/>
    </row>
    <row r="19" spans="3:7" ht="12.75" x14ac:dyDescent="0.2">
      <c r="C19" s="10"/>
      <c r="D19" s="7"/>
      <c r="E19" s="7"/>
      <c r="F19" s="7"/>
      <c r="G19" s="7"/>
    </row>
    <row r="20" spans="3:7" ht="12.75" x14ac:dyDescent="0.2">
      <c r="C20" s="10"/>
      <c r="D20" s="7"/>
      <c r="E20" s="7"/>
      <c r="F20" s="7"/>
      <c r="G20" s="7"/>
    </row>
    <row r="21" spans="3:7" ht="12.75" x14ac:dyDescent="0.2">
      <c r="C21" s="10" t="s">
        <v>2</v>
      </c>
      <c r="D21" s="51" t="s">
        <v>3</v>
      </c>
      <c r="E21" s="51"/>
      <c r="F21" s="51"/>
      <c r="G21" s="7"/>
    </row>
    <row r="22" spans="3:7" ht="12.75" x14ac:dyDescent="0.2">
      <c r="C22" s="10" t="s">
        <v>4</v>
      </c>
      <c r="D22" s="51" t="s">
        <v>5</v>
      </c>
      <c r="E22" s="51"/>
      <c r="F22" s="51"/>
      <c r="G22" s="7"/>
    </row>
  </sheetData>
  <mergeCells count="4">
    <mergeCell ref="C17:G17"/>
    <mergeCell ref="C18:G18"/>
    <mergeCell ref="D21:F21"/>
    <mergeCell ref="D22:F22"/>
  </mergeCells>
  <hyperlinks>
    <hyperlink ref="D22" r:id="rId1" xr:uid="{00000000-0004-0000-0000-000001000000}"/>
    <hyperlink ref="A3" location="HL_Navigator" display="Navigator" xr:uid="{00000000-0004-0000-0000-000002000000}"/>
    <hyperlink ref="D21:F21" r:id="rId2" display="sam.ngo@sumproduct.com" xr:uid="{CF0951B7-5206-43E2-8739-77981001F47B}"/>
    <hyperlink ref="D21" r:id="rId3" xr:uid="{00000000-0004-0000-0000-000000000000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3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0</v>
      </c>
      <c r="F1" s="12"/>
      <c r="G1" s="12"/>
    </row>
    <row r="2" spans="1:12" ht="18" x14ac:dyDescent="0.25">
      <c r="A2" s="41" t="str">
        <f ca="1">Model_Name</f>
        <v>SP Searchable Dropdown Box - Suggested Solution.xlsx</v>
      </c>
    </row>
    <row r="3" spans="1:12" x14ac:dyDescent="0.2">
      <c r="A3" s="11" t="s">
        <v>0</v>
      </c>
      <c r="B3" s="11"/>
      <c r="C3" s="11"/>
      <c r="D3" s="11"/>
      <c r="E3" s="11"/>
    </row>
    <row r="4" spans="1:12" ht="14.25" x14ac:dyDescent="0.2">
      <c r="E4" t="s">
        <v>6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7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8</v>
      </c>
    </row>
    <row r="10" spans="1:12" x14ac:dyDescent="0.2">
      <c r="F10" s="11" t="s">
        <v>9</v>
      </c>
    </row>
    <row r="11" spans="1:12" x14ac:dyDescent="0.2">
      <c r="F11" s="11" t="s">
        <v>10</v>
      </c>
    </row>
    <row r="12" spans="1:12" x14ac:dyDescent="0.2">
      <c r="F12" s="11" t="s">
        <v>88</v>
      </c>
    </row>
    <row r="13" spans="1:12" x14ac:dyDescent="0.2">
      <c r="F13" s="11" t="s">
        <v>11</v>
      </c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A1A7C8B7-A29A-43E7-8CD1-6B856C0A81A9}"/>
    <hyperlink ref="F10" location="HL_3" display="Style Guide" xr:uid="{87E95A0D-409D-434C-8335-EF6395432C0B}"/>
    <hyperlink ref="F11" location="HL_4" display="Model Parameters" xr:uid="{54134640-A200-4894-982F-A3FD1AA198A9}"/>
    <hyperlink ref="F12" location="HL_5" display="Movie Category" xr:uid="{0CA4E011-5BDC-442E-AB33-BDDAC53D9D0C}"/>
    <hyperlink ref="F13" location="HL_6" display="Error Checks" xr:uid="{9491B097-96A1-4DB6-B18D-B7A9D83487CF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Searchable Dropdown Box - Suggested Solution.xlsx</v>
      </c>
    </row>
    <row r="3" spans="1:13" x14ac:dyDescent="0.2">
      <c r="A3" s="51" t="s">
        <v>0</v>
      </c>
      <c r="B3" s="51"/>
      <c r="C3" s="51"/>
      <c r="D3" s="51"/>
      <c r="E3" s="51"/>
    </row>
    <row r="4" spans="1:13" ht="14.25" x14ac:dyDescent="0.2">
      <c r="E4" t="s">
        <v>6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12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3" t="s">
        <v>13</v>
      </c>
      <c r="D8" s="53"/>
      <c r="E8" s="53"/>
      <c r="F8" s="53"/>
      <c r="G8" s="53"/>
      <c r="H8" s="13"/>
      <c r="I8" s="13" t="s">
        <v>14</v>
      </c>
      <c r="J8" s="13"/>
      <c r="K8" s="13" t="s">
        <v>15</v>
      </c>
    </row>
    <row r="9" spans="1:13" outlineLevel="1" x14ac:dyDescent="0.2">
      <c r="C9" s="52"/>
      <c r="D9" s="52"/>
      <c r="E9" s="52"/>
      <c r="F9" s="52"/>
      <c r="G9" s="52"/>
      <c r="K9" s="17"/>
    </row>
    <row r="10" spans="1:13" ht="20.25" outlineLevel="1" x14ac:dyDescent="0.3">
      <c r="C10" s="52" t="s">
        <v>16</v>
      </c>
      <c r="D10" s="52"/>
      <c r="E10" s="52"/>
      <c r="F10" s="52"/>
      <c r="G10" s="52"/>
      <c r="I10" s="14" t="str">
        <f>C10</f>
        <v>Sheet Title</v>
      </c>
      <c r="K10" s="15" t="s">
        <v>16</v>
      </c>
    </row>
    <row r="11" spans="1:13" ht="18" outlineLevel="1" x14ac:dyDescent="0.25">
      <c r="C11" s="52" t="s">
        <v>17</v>
      </c>
      <c r="D11" s="52"/>
      <c r="E11" s="52"/>
      <c r="F11" s="52"/>
      <c r="G11" s="52"/>
      <c r="I11" s="16" t="str">
        <f>C11</f>
        <v>Model Name</v>
      </c>
      <c r="K11" s="15" t="s">
        <v>17</v>
      </c>
    </row>
    <row r="12" spans="1:13" outlineLevel="1" x14ac:dyDescent="0.2">
      <c r="C12" s="52"/>
      <c r="D12" s="52"/>
      <c r="E12" s="52"/>
      <c r="F12" s="52"/>
      <c r="G12" s="52"/>
      <c r="K12" s="17"/>
    </row>
    <row r="13" spans="1:13" ht="16.5" outlineLevel="1" thickBot="1" x14ac:dyDescent="0.3">
      <c r="C13" s="52" t="s">
        <v>18</v>
      </c>
      <c r="D13" s="52"/>
      <c r="E13" s="52"/>
      <c r="F13" s="52"/>
      <c r="G13" s="52"/>
      <c r="I13" s="39" t="str">
        <f>C13</f>
        <v>Header 1</v>
      </c>
      <c r="K13" s="15" t="s">
        <v>18</v>
      </c>
    </row>
    <row r="14" spans="1:13" ht="17.25" outlineLevel="1" thickTop="1" x14ac:dyDescent="0.25">
      <c r="C14" s="52" t="s">
        <v>19</v>
      </c>
      <c r="D14" s="52"/>
      <c r="E14" s="52"/>
      <c r="F14" s="52"/>
      <c r="G14" s="52"/>
      <c r="I14" s="3" t="str">
        <f>C14</f>
        <v>Header 2</v>
      </c>
      <c r="K14" s="15" t="s">
        <v>19</v>
      </c>
    </row>
    <row r="15" spans="1:13" ht="15" outlineLevel="1" x14ac:dyDescent="0.25">
      <c r="C15" s="52" t="s">
        <v>20</v>
      </c>
      <c r="D15" s="52"/>
      <c r="E15" s="52"/>
      <c r="F15" s="52"/>
      <c r="G15" s="52"/>
      <c r="I15" s="4" t="str">
        <f>C15</f>
        <v>Header 3</v>
      </c>
      <c r="K15" s="15" t="s">
        <v>20</v>
      </c>
    </row>
    <row r="16" spans="1:13" ht="15" outlineLevel="1" x14ac:dyDescent="0.25">
      <c r="C16" s="52" t="s">
        <v>21</v>
      </c>
      <c r="D16" s="52"/>
      <c r="E16" s="52"/>
      <c r="F16" s="52"/>
      <c r="G16" s="52"/>
      <c r="I16" s="18" t="str">
        <f>C16</f>
        <v>Header 4</v>
      </c>
      <c r="K16" s="15" t="s">
        <v>21</v>
      </c>
    </row>
    <row r="17" spans="2:14" outlineLevel="1" x14ac:dyDescent="0.2">
      <c r="C17" s="52"/>
      <c r="D17" s="52"/>
      <c r="E17" s="52"/>
      <c r="F17" s="52"/>
      <c r="G17" s="52"/>
      <c r="K17" s="17"/>
    </row>
    <row r="18" spans="2:14" ht="15" outlineLevel="1" x14ac:dyDescent="0.25">
      <c r="C18" s="52" t="s">
        <v>22</v>
      </c>
      <c r="D18" s="52"/>
      <c r="E18" s="52"/>
      <c r="F18" s="52"/>
      <c r="G18" s="52"/>
      <c r="I18" s="19" t="str">
        <f>C18</f>
        <v>Notes</v>
      </c>
      <c r="K18" s="15" t="s">
        <v>22</v>
      </c>
    </row>
    <row r="19" spans="2:14" outlineLevel="1" x14ac:dyDescent="0.2">
      <c r="C19" s="52"/>
      <c r="D19" s="52"/>
      <c r="E19" s="52"/>
      <c r="F19" s="52"/>
      <c r="G19" s="52"/>
      <c r="K19" s="17"/>
      <c r="N19" s="19"/>
    </row>
    <row r="20" spans="2:14" ht="15" outlineLevel="1" x14ac:dyDescent="0.25">
      <c r="C20" s="52" t="s">
        <v>23</v>
      </c>
      <c r="D20" s="52"/>
      <c r="E20" s="52"/>
      <c r="F20" s="52"/>
      <c r="G20" s="52"/>
      <c r="I20" s="13" t="str">
        <f>C20</f>
        <v>Table Heading</v>
      </c>
      <c r="K20" s="15" t="s">
        <v>23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24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3" t="s">
        <v>13</v>
      </c>
      <c r="D25" s="53"/>
      <c r="E25" s="53"/>
      <c r="F25" s="53"/>
      <c r="G25" s="53"/>
      <c r="H25" s="13"/>
      <c r="I25" s="13" t="s">
        <v>14</v>
      </c>
      <c r="J25" s="13"/>
      <c r="K25" s="13" t="s">
        <v>15</v>
      </c>
    </row>
    <row r="26" spans="2:14" ht="15" outlineLevel="1" x14ac:dyDescent="0.25">
      <c r="C26" s="52"/>
      <c r="D26" s="52"/>
      <c r="E26" s="52"/>
      <c r="F26" s="52"/>
      <c r="G26" s="52"/>
      <c r="K26" s="15"/>
    </row>
    <row r="27" spans="2:14" ht="15" outlineLevel="1" x14ac:dyDescent="0.25">
      <c r="C27" s="52" t="s">
        <v>25</v>
      </c>
      <c r="D27" s="52"/>
      <c r="E27" s="52"/>
      <c r="F27" s="52"/>
      <c r="G27" s="52"/>
      <c r="I27" s="20" t="s">
        <v>25</v>
      </c>
      <c r="K27" s="21" t="str">
        <f>C27</f>
        <v>Assumption</v>
      </c>
    </row>
    <row r="28" spans="2:14" ht="15" outlineLevel="1" x14ac:dyDescent="0.25">
      <c r="C28" s="52"/>
      <c r="D28" s="52"/>
      <c r="E28" s="52"/>
      <c r="F28" s="52"/>
      <c r="G28" s="52"/>
      <c r="K28" s="21"/>
    </row>
    <row r="29" spans="2:14" ht="15" outlineLevel="1" x14ac:dyDescent="0.25">
      <c r="C29" s="52" t="s">
        <v>26</v>
      </c>
      <c r="D29" s="52"/>
      <c r="E29" s="52"/>
      <c r="F29" s="52"/>
      <c r="G29" s="52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2"/>
      <c r="D30" s="52"/>
      <c r="E30" s="52"/>
      <c r="F30" s="52"/>
      <c r="G30" s="52"/>
      <c r="K30" s="21"/>
    </row>
    <row r="31" spans="2:14" ht="15" outlineLevel="1" x14ac:dyDescent="0.25">
      <c r="C31" s="52" t="s">
        <v>27</v>
      </c>
      <c r="D31" s="52"/>
      <c r="E31" s="52"/>
      <c r="F31" s="52"/>
      <c r="G31" s="52"/>
      <c r="I31" s="23"/>
      <c r="K31" s="21" t="str">
        <f>C31</f>
        <v>Empty</v>
      </c>
    </row>
    <row r="32" spans="2:14" ht="15" outlineLevel="1" x14ac:dyDescent="0.25">
      <c r="C32" s="52"/>
      <c r="D32" s="52"/>
      <c r="E32" s="52"/>
      <c r="F32" s="52"/>
      <c r="G32" s="52"/>
      <c r="K32" s="21"/>
    </row>
    <row r="33" spans="3:11" ht="15" outlineLevel="1" x14ac:dyDescent="0.25">
      <c r="C33" t="s">
        <v>28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2" t="s">
        <v>29</v>
      </c>
      <c r="D35" s="52"/>
      <c r="E35" s="52"/>
      <c r="F35" s="52"/>
      <c r="G35" s="52"/>
      <c r="I35" s="11" t="s">
        <v>29</v>
      </c>
      <c r="K35" s="21" t="str">
        <f>C35</f>
        <v>Hyperlink</v>
      </c>
    </row>
    <row r="36" spans="3:11" ht="15" outlineLevel="1" x14ac:dyDescent="0.25">
      <c r="C36" s="52"/>
      <c r="D36" s="52"/>
      <c r="E36" s="52"/>
      <c r="F36" s="52"/>
      <c r="G36" s="52"/>
      <c r="K36" s="21"/>
    </row>
    <row r="37" spans="3:11" ht="15" outlineLevel="1" x14ac:dyDescent="0.25">
      <c r="C37" s="52" t="s">
        <v>30</v>
      </c>
      <c r="D37" s="52"/>
      <c r="E37" s="52"/>
      <c r="F37" s="52"/>
      <c r="G37" s="52"/>
      <c r="I37" s="25">
        <f>'Error Checks'!I12</f>
        <v>0</v>
      </c>
      <c r="K37" s="21" t="str">
        <f>C37</f>
        <v>Internal Reference</v>
      </c>
    </row>
    <row r="38" spans="3:11" ht="15" outlineLevel="1" x14ac:dyDescent="0.25">
      <c r="C38" s="52"/>
      <c r="D38" s="52"/>
      <c r="E38" s="52"/>
      <c r="F38" s="52"/>
      <c r="G38" s="52"/>
      <c r="K38" s="21"/>
    </row>
    <row r="39" spans="3:11" ht="15" outlineLevel="1" x14ac:dyDescent="0.25">
      <c r="C39" s="52" t="s">
        <v>31</v>
      </c>
      <c r="D39" s="52"/>
      <c r="E39" s="52"/>
      <c r="F39" s="52"/>
      <c r="G39" s="52"/>
      <c r="I39" s="26">
        <v>77</v>
      </c>
      <c r="K39" s="21" t="s">
        <v>32</v>
      </c>
    </row>
    <row r="40" spans="3:11" ht="15" outlineLevel="1" x14ac:dyDescent="0.25">
      <c r="C40" s="52"/>
      <c r="D40" s="52"/>
      <c r="E40" s="52"/>
      <c r="F40" s="52"/>
      <c r="G40" s="52"/>
      <c r="K40" s="21"/>
    </row>
    <row r="41" spans="3:11" ht="15" outlineLevel="1" x14ac:dyDescent="0.25">
      <c r="C41" s="52" t="s">
        <v>33</v>
      </c>
      <c r="D41" s="52"/>
      <c r="E41" s="52"/>
      <c r="F41" s="52"/>
      <c r="G41" s="52"/>
      <c r="I41" s="27">
        <f>I39</f>
        <v>77</v>
      </c>
      <c r="K41" s="21" t="str">
        <f>C41</f>
        <v>Line Total</v>
      </c>
    </row>
    <row r="42" spans="3:11" ht="15" outlineLevel="1" x14ac:dyDescent="0.25">
      <c r="C42" s="52"/>
      <c r="D42" s="52"/>
      <c r="E42" s="52"/>
      <c r="F42" s="52"/>
      <c r="G42" s="52"/>
      <c r="K42" s="21"/>
    </row>
    <row r="43" spans="3:11" ht="15" outlineLevel="1" x14ac:dyDescent="0.25">
      <c r="C43" s="52" t="s">
        <v>34</v>
      </c>
      <c r="D43" s="52"/>
      <c r="E43" s="52"/>
      <c r="F43" s="52"/>
      <c r="G43" s="52"/>
      <c r="I43" s="28">
        <v>365</v>
      </c>
      <c r="K43" s="21" t="str">
        <f>C43</f>
        <v>Parameter</v>
      </c>
    </row>
    <row r="44" spans="3:11" ht="15" outlineLevel="1" x14ac:dyDescent="0.25">
      <c r="C44" s="52"/>
      <c r="D44" s="52"/>
      <c r="E44" s="52"/>
      <c r="F44" s="52"/>
      <c r="G44" s="52"/>
      <c r="K44" s="21"/>
    </row>
    <row r="45" spans="3:11" ht="15" outlineLevel="1" x14ac:dyDescent="0.25">
      <c r="C45" s="52" t="s">
        <v>35</v>
      </c>
      <c r="D45" s="52"/>
      <c r="E45" s="52"/>
      <c r="F45" s="52"/>
      <c r="G45" s="52"/>
      <c r="I45" s="29" t="s">
        <v>36</v>
      </c>
      <c r="K45" s="21" t="str">
        <f>C45</f>
        <v>Range Name Description</v>
      </c>
    </row>
    <row r="46" spans="3:11" ht="15" outlineLevel="1" x14ac:dyDescent="0.25">
      <c r="C46" s="52"/>
      <c r="D46" s="52"/>
      <c r="E46" s="52"/>
      <c r="F46" s="52"/>
      <c r="G46" s="52"/>
      <c r="K46" s="21"/>
    </row>
    <row r="47" spans="3:11" ht="15" outlineLevel="1" x14ac:dyDescent="0.25">
      <c r="C47" s="52" t="s">
        <v>37</v>
      </c>
      <c r="D47" s="52"/>
      <c r="E47" s="52"/>
      <c r="F47" s="52"/>
      <c r="G47" s="52"/>
      <c r="I47" s="30">
        <f>ROW(C47)</f>
        <v>47</v>
      </c>
      <c r="K47" s="21" t="s">
        <v>38</v>
      </c>
    </row>
    <row r="48" spans="3:11" ht="15" outlineLevel="1" x14ac:dyDescent="0.25">
      <c r="C48" s="52"/>
      <c r="D48" s="52"/>
      <c r="E48" s="52"/>
      <c r="F48" s="52"/>
      <c r="G48" s="52"/>
      <c r="K48" s="21"/>
    </row>
    <row r="49" spans="2:13" ht="15" outlineLevel="1" x14ac:dyDescent="0.25">
      <c r="C49" s="52" t="s">
        <v>39</v>
      </c>
      <c r="D49" s="52"/>
      <c r="E49" s="52"/>
      <c r="F49" s="52"/>
      <c r="G49" s="52"/>
      <c r="I49" s="31">
        <f>I41</f>
        <v>77</v>
      </c>
      <c r="K49" s="21" t="str">
        <f>C49</f>
        <v>Row Summary</v>
      </c>
    </row>
    <row r="50" spans="2:13" ht="15" outlineLevel="1" x14ac:dyDescent="0.25">
      <c r="C50" s="52"/>
      <c r="D50" s="52"/>
      <c r="E50" s="52"/>
      <c r="F50" s="52"/>
      <c r="G50" s="52"/>
      <c r="K50" s="21"/>
    </row>
    <row r="51" spans="2:13" ht="15" outlineLevel="1" x14ac:dyDescent="0.25">
      <c r="C51" s="52" t="s">
        <v>40</v>
      </c>
      <c r="D51" s="52"/>
      <c r="E51" s="52"/>
      <c r="F51" s="52"/>
      <c r="G51" s="52"/>
      <c r="I51" s="32" t="s">
        <v>41</v>
      </c>
      <c r="K51" s="21" t="str">
        <f>C51</f>
        <v>Units</v>
      </c>
    </row>
    <row r="52" spans="2:13" ht="15" outlineLevel="1" x14ac:dyDescent="0.25">
      <c r="C52" s="52"/>
      <c r="D52" s="52"/>
      <c r="E52" s="52"/>
      <c r="F52" s="52"/>
      <c r="G52" s="52"/>
      <c r="K52" s="21"/>
    </row>
    <row r="53" spans="2:13" ht="15" outlineLevel="1" x14ac:dyDescent="0.25">
      <c r="C53" s="52" t="s">
        <v>42</v>
      </c>
      <c r="D53" s="52"/>
      <c r="E53" s="52"/>
      <c r="F53" s="52"/>
      <c r="G53" s="52"/>
      <c r="I53" s="33"/>
      <c r="K53" s="21" t="str">
        <f>C53</f>
        <v>WIP</v>
      </c>
    </row>
    <row r="54" spans="2:13" ht="15" outlineLevel="1" x14ac:dyDescent="0.25">
      <c r="C54" s="52"/>
      <c r="D54" s="52"/>
      <c r="E54" s="52"/>
      <c r="F54" s="52"/>
      <c r="G54" s="52"/>
      <c r="K54" s="21"/>
    </row>
    <row r="55" spans="2:13" outlineLevel="1" x14ac:dyDescent="0.2">
      <c r="C55" s="52"/>
      <c r="D55" s="52"/>
      <c r="E55" s="52"/>
      <c r="F55" s="52"/>
      <c r="G55" s="52"/>
    </row>
    <row r="56" spans="2:13" ht="16.5" thickBot="1" x14ac:dyDescent="0.3">
      <c r="B56" s="42">
        <f>MAX($B$5:$B55)+1</f>
        <v>3</v>
      </c>
      <c r="C56" s="2" t="s">
        <v>43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3" t="s">
        <v>13</v>
      </c>
      <c r="D58" s="53"/>
      <c r="E58" s="53"/>
      <c r="F58" s="53"/>
      <c r="G58" s="53"/>
      <c r="H58" s="13"/>
      <c r="I58" s="13" t="s">
        <v>14</v>
      </c>
      <c r="J58" s="13"/>
      <c r="K58" s="13" t="s">
        <v>15</v>
      </c>
    </row>
    <row r="59" spans="2:13" outlineLevel="1" x14ac:dyDescent="0.2"/>
    <row r="60" spans="2:13" ht="15" outlineLevel="1" x14ac:dyDescent="0.25">
      <c r="C60" s="52" t="s">
        <v>44</v>
      </c>
      <c r="D60" s="52"/>
      <c r="E60" s="52"/>
      <c r="F60" s="52"/>
      <c r="G60" s="52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2"/>
      <c r="D61" s="52"/>
      <c r="E61" s="52"/>
      <c r="F61" s="52"/>
      <c r="G61" s="52"/>
      <c r="K61" s="21"/>
    </row>
    <row r="62" spans="2:13" ht="15" outlineLevel="1" x14ac:dyDescent="0.25">
      <c r="C62" s="52" t="s">
        <v>45</v>
      </c>
      <c r="D62" s="52"/>
      <c r="E62" s="52"/>
      <c r="F62" s="52"/>
      <c r="G62" s="52"/>
      <c r="I62" s="34">
        <v>-123456.789</v>
      </c>
      <c r="K62" s="21" t="str">
        <f t="shared" si="0"/>
        <v>Comma [0]</v>
      </c>
    </row>
    <row r="63" spans="2:13" ht="15" outlineLevel="1" x14ac:dyDescent="0.25">
      <c r="C63" s="52"/>
      <c r="D63" s="52"/>
      <c r="E63" s="52"/>
      <c r="F63" s="52"/>
      <c r="G63" s="52"/>
      <c r="K63" s="21"/>
    </row>
    <row r="64" spans="2:13" ht="15" outlineLevel="1" x14ac:dyDescent="0.25">
      <c r="C64" s="52" t="s">
        <v>46</v>
      </c>
      <c r="D64" s="52"/>
      <c r="E64" s="52"/>
      <c r="F64" s="52"/>
      <c r="G64" s="52"/>
      <c r="I64" s="44">
        <v>123456.789</v>
      </c>
      <c r="K64" s="21" t="str">
        <f t="shared" si="0"/>
        <v>Currency</v>
      </c>
    </row>
    <row r="65" spans="3:11" ht="15" outlineLevel="1" x14ac:dyDescent="0.25">
      <c r="C65" s="52"/>
      <c r="D65" s="52"/>
      <c r="E65" s="52"/>
      <c r="F65" s="52"/>
      <c r="G65" s="52"/>
      <c r="K65" s="21"/>
    </row>
    <row r="66" spans="3:11" ht="15" outlineLevel="1" x14ac:dyDescent="0.25">
      <c r="C66" s="52" t="s">
        <v>47</v>
      </c>
      <c r="D66" s="52"/>
      <c r="E66" s="52"/>
      <c r="F66" s="52"/>
      <c r="G66" s="52"/>
      <c r="I66" s="45">
        <v>123456.789</v>
      </c>
      <c r="K66" s="21" t="str">
        <f t="shared" si="0"/>
        <v>Currency [0]</v>
      </c>
    </row>
    <row r="67" spans="3:11" ht="15" outlineLevel="1" x14ac:dyDescent="0.25">
      <c r="C67" s="52"/>
      <c r="D67" s="52"/>
      <c r="E67" s="52"/>
      <c r="F67" s="52"/>
      <c r="G67" s="52"/>
      <c r="K67" s="21"/>
    </row>
    <row r="68" spans="3:11" ht="15" outlineLevel="1" x14ac:dyDescent="0.25">
      <c r="C68" s="52" t="s">
        <v>48</v>
      </c>
      <c r="D68" s="52"/>
      <c r="E68" s="52"/>
      <c r="F68" s="52"/>
      <c r="G68" s="52"/>
      <c r="I68" s="46">
        <f ca="1">TODAY()</f>
        <v>45741</v>
      </c>
      <c r="K68" s="21" t="str">
        <f>C68</f>
        <v>Date</v>
      </c>
    </row>
    <row r="69" spans="3:11" ht="15" outlineLevel="1" x14ac:dyDescent="0.25">
      <c r="C69" s="52"/>
      <c r="D69" s="52"/>
      <c r="E69" s="52"/>
      <c r="F69" s="52"/>
      <c r="G69" s="52"/>
      <c r="K69" s="21"/>
    </row>
    <row r="70" spans="3:11" ht="15" outlineLevel="1" x14ac:dyDescent="0.25">
      <c r="C70" s="52" t="s">
        <v>49</v>
      </c>
      <c r="D70" s="52"/>
      <c r="E70" s="52"/>
      <c r="F70" s="52"/>
      <c r="G70" s="52"/>
      <c r="I70" s="47">
        <f ca="1">TODAY()</f>
        <v>45741</v>
      </c>
      <c r="K70" s="21" t="str">
        <f>C70</f>
        <v>Date Heading</v>
      </c>
    </row>
    <row r="71" spans="3:11" ht="15" outlineLevel="1" x14ac:dyDescent="0.25">
      <c r="C71" s="52"/>
      <c r="D71" s="52"/>
      <c r="E71" s="52"/>
      <c r="F71" s="52"/>
      <c r="G71" s="52"/>
      <c r="K71" s="21"/>
    </row>
    <row r="72" spans="3:11" ht="15" outlineLevel="1" x14ac:dyDescent="0.25">
      <c r="C72" s="52" t="s">
        <v>50</v>
      </c>
      <c r="D72" s="52"/>
      <c r="E72" s="52"/>
      <c r="F72" s="52"/>
      <c r="G72" s="52"/>
      <c r="I72" s="35">
        <v>-123456.789</v>
      </c>
      <c r="K72" s="21" t="str">
        <f>C72</f>
        <v>Numbers 0</v>
      </c>
    </row>
    <row r="73" spans="3:11" ht="15" outlineLevel="1" x14ac:dyDescent="0.25">
      <c r="C73" s="52"/>
      <c r="D73" s="52"/>
      <c r="E73" s="52"/>
      <c r="F73" s="52"/>
      <c r="G73" s="52"/>
      <c r="K73" s="21"/>
    </row>
    <row r="74" spans="3:11" ht="15" outlineLevel="1" x14ac:dyDescent="0.25">
      <c r="C74" s="52" t="s">
        <v>51</v>
      </c>
      <c r="D74" s="52"/>
      <c r="E74" s="52"/>
      <c r="F74" s="52"/>
      <c r="G74" s="52"/>
      <c r="I74" s="36">
        <v>0.5</v>
      </c>
      <c r="K74" s="21" t="str">
        <f>C74</f>
        <v>Percent</v>
      </c>
    </row>
    <row r="75" spans="3:11" outlineLevel="1" x14ac:dyDescent="0.2">
      <c r="C75" s="52"/>
      <c r="D75" s="52"/>
      <c r="E75" s="52"/>
      <c r="F75" s="52"/>
      <c r="G75" s="52"/>
    </row>
    <row r="76" spans="3:11" outlineLevel="1" x14ac:dyDescent="0.2">
      <c r="C76" s="52"/>
      <c r="D76" s="52"/>
      <c r="E76" s="52"/>
      <c r="F76" s="52"/>
      <c r="G76" s="52"/>
    </row>
    <row r="77" spans="3:11" x14ac:dyDescent="0.2">
      <c r="C77" s="52"/>
      <c r="D77" s="52"/>
      <c r="E77" s="52"/>
      <c r="F77" s="52"/>
      <c r="G77" s="52"/>
    </row>
    <row r="78" spans="3:11" x14ac:dyDescent="0.2">
      <c r="C78" s="52"/>
      <c r="D78" s="52"/>
      <c r="E78" s="52"/>
      <c r="F78" s="52"/>
      <c r="G78" s="52"/>
    </row>
    <row r="79" spans="3:11" x14ac:dyDescent="0.2">
      <c r="C79" s="52"/>
      <c r="D79" s="52"/>
      <c r="E79" s="52"/>
      <c r="F79" s="52"/>
      <c r="G79" s="52"/>
    </row>
    <row r="80" spans="3:11" x14ac:dyDescent="0.2">
      <c r="C80" s="52"/>
      <c r="D80" s="52"/>
      <c r="E80" s="52"/>
      <c r="F80" s="52"/>
      <c r="G80" s="52"/>
    </row>
    <row r="81" spans="3:7" x14ac:dyDescent="0.2">
      <c r="C81" s="52"/>
      <c r="D81" s="52"/>
      <c r="E81" s="52"/>
      <c r="F81" s="52"/>
      <c r="G81" s="52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51"/>
      <c r="K1" s="51"/>
    </row>
    <row r="2" spans="1:18" ht="18" x14ac:dyDescent="0.25">
      <c r="A2" s="41" t="str">
        <f ca="1">Model_Name</f>
        <v>SP Searchable Dropdown Box - Suggested Solution.xlsx</v>
      </c>
    </row>
    <row r="3" spans="1:18" x14ac:dyDescent="0.2">
      <c r="A3" s="51" t="s">
        <v>0</v>
      </c>
      <c r="B3" s="51"/>
      <c r="C3" s="51"/>
      <c r="D3" s="51"/>
      <c r="E3" s="51"/>
    </row>
    <row r="4" spans="1:18" ht="14.25" x14ac:dyDescent="0.2">
      <c r="E4" t="s">
        <v>6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52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53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52</v>
      </c>
    </row>
    <row r="11" spans="1:18" outlineLevel="1" x14ac:dyDescent="0.2">
      <c r="E11" t="s">
        <v>17</v>
      </c>
      <c r="G11" s="54" t="str">
        <f ca="1">IF(ISERROR(OR(FIND("[",CELL("filename",A1)),FIND("]",CELL("filename",A1)))),"",MID(CELL("filename",A1),FIND("[",CELL("filename",A1))+1,FIND("]",CELL("filename",A1))-FIND("[",CELL("filename",A1))-1))</f>
        <v>SP Searchable Dropdown Box - Suggested Solution.xlsx</v>
      </c>
      <c r="H11" s="54"/>
      <c r="I11" s="54"/>
      <c r="J11" s="54"/>
      <c r="K11" s="54"/>
      <c r="L11" s="54"/>
      <c r="M11" s="54"/>
      <c r="N11" s="54"/>
    </row>
    <row r="12" spans="1:18" outlineLevel="1" x14ac:dyDescent="0.2">
      <c r="E12" t="s">
        <v>54</v>
      </c>
      <c r="G12" s="55" t="s">
        <v>55</v>
      </c>
      <c r="H12" s="55"/>
      <c r="I12" s="55"/>
      <c r="J12" s="55"/>
      <c r="K12" s="55"/>
      <c r="L12" s="55"/>
      <c r="M12" s="55"/>
      <c r="N12" s="55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56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57</v>
      </c>
    </row>
    <row r="18" spans="3:7" outlineLevel="1" x14ac:dyDescent="0.2"/>
    <row r="19" spans="3:7" outlineLevel="1" x14ac:dyDescent="0.2">
      <c r="E19" t="s">
        <v>58</v>
      </c>
      <c r="G19" s="5">
        <v>365</v>
      </c>
    </row>
    <row r="20" spans="3:7" outlineLevel="1" x14ac:dyDescent="0.2">
      <c r="E20" t="s">
        <v>59</v>
      </c>
      <c r="G20" s="5">
        <v>1</v>
      </c>
    </row>
    <row r="21" spans="3:7" outlineLevel="1" x14ac:dyDescent="0.2">
      <c r="E21" t="s">
        <v>60</v>
      </c>
      <c r="G21" s="5">
        <v>3</v>
      </c>
    </row>
    <row r="22" spans="3:7" outlineLevel="1" x14ac:dyDescent="0.2">
      <c r="E22" t="s">
        <v>61</v>
      </c>
      <c r="G22" s="5">
        <v>6</v>
      </c>
    </row>
    <row r="23" spans="3:7" outlineLevel="1" x14ac:dyDescent="0.2">
      <c r="E23" t="s">
        <v>62</v>
      </c>
      <c r="G23" s="5">
        <v>12</v>
      </c>
    </row>
    <row r="24" spans="3:7" outlineLevel="1" x14ac:dyDescent="0.2">
      <c r="E24" t="s">
        <v>63</v>
      </c>
      <c r="G24" s="5">
        <v>4</v>
      </c>
    </row>
    <row r="25" spans="3:7" outlineLevel="1" x14ac:dyDescent="0.2"/>
    <row r="26" spans="3:7" outlineLevel="1" x14ac:dyDescent="0.2">
      <c r="E26" t="s">
        <v>64</v>
      </c>
      <c r="G26" s="5">
        <v>5</v>
      </c>
    </row>
    <row r="27" spans="3:7" outlineLevel="1" x14ac:dyDescent="0.2"/>
    <row r="28" spans="3:7" outlineLevel="1" x14ac:dyDescent="0.2">
      <c r="E28" t="s">
        <v>65</v>
      </c>
      <c r="G28" s="6">
        <v>9.9999999999999997E+98</v>
      </c>
    </row>
    <row r="29" spans="3:7" outlineLevel="1" x14ac:dyDescent="0.2">
      <c r="E29" t="s">
        <v>66</v>
      </c>
      <c r="G29" s="6">
        <v>1E-8</v>
      </c>
    </row>
    <row r="30" spans="3:7" outlineLevel="1" x14ac:dyDescent="0.2"/>
    <row r="31" spans="3:7" outlineLevel="1" x14ac:dyDescent="0.2">
      <c r="E31" t="s">
        <v>67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I2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2" width="3.7109375" customWidth="1"/>
    <col min="3" max="3" width="4" customWidth="1"/>
    <col min="4" max="5" width="10.7109375" customWidth="1"/>
    <col min="6" max="6" width="7.7109375" customWidth="1"/>
    <col min="7" max="7" width="27.42578125" customWidth="1"/>
    <col min="8" max="8" width="3.7109375" customWidth="1"/>
    <col min="9" max="9" width="0" hidden="1" customWidth="1"/>
    <col min="10" max="16384" width="9.140625" hidden="1"/>
  </cols>
  <sheetData>
    <row r="1" spans="1:7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Searchable Dropdown Box</v>
      </c>
    </row>
    <row r="2" spans="1:7" ht="18" x14ac:dyDescent="0.25">
      <c r="A2" s="41" t="str">
        <f ca="1">Model_Name</f>
        <v>SP Searchable Dropdown Box - Suggested Solution.xlsx</v>
      </c>
    </row>
    <row r="3" spans="1:7" x14ac:dyDescent="0.2">
      <c r="A3" s="51" t="s">
        <v>0</v>
      </c>
      <c r="B3" s="51"/>
      <c r="C3" s="51"/>
    </row>
    <row r="4" spans="1:7" ht="14.25" x14ac:dyDescent="0.2">
      <c r="B4" t="s">
        <v>6</v>
      </c>
      <c r="F4" s="1">
        <f>Overall_Error_Check</f>
        <v>0</v>
      </c>
    </row>
    <row r="5" spans="1:7" x14ac:dyDescent="0.2">
      <c r="A5" s="11"/>
    </row>
    <row r="6" spans="1:7" ht="16.5" thickBot="1" x14ac:dyDescent="0.3">
      <c r="B6" s="42">
        <f>MAX($B$5:$B5)+1</f>
        <v>1</v>
      </c>
      <c r="C6" s="2" t="str">
        <f ca="1">A1</f>
        <v>Searchable Dropdown Box</v>
      </c>
      <c r="D6" s="2"/>
      <c r="E6" s="2"/>
      <c r="F6" s="2"/>
      <c r="G6" s="2"/>
    </row>
    <row r="7" spans="1:7" ht="12.75" thickTop="1" x14ac:dyDescent="0.2"/>
    <row r="8" spans="1:7" ht="16.5" x14ac:dyDescent="0.25">
      <c r="C8" s="3" t="s">
        <v>68</v>
      </c>
    </row>
    <row r="10" spans="1:7" x14ac:dyDescent="0.2">
      <c r="D10" s="13" t="s">
        <v>69</v>
      </c>
    </row>
    <row r="11" spans="1:7" x14ac:dyDescent="0.2">
      <c r="D11" s="20" t="s">
        <v>75</v>
      </c>
    </row>
    <row r="12" spans="1:7" x14ac:dyDescent="0.2">
      <c r="D12" s="20" t="s">
        <v>76</v>
      </c>
    </row>
    <row r="13" spans="1:7" x14ac:dyDescent="0.2">
      <c r="D13" s="20" t="s">
        <v>77</v>
      </c>
    </row>
    <row r="14" spans="1:7" x14ac:dyDescent="0.2">
      <c r="D14" s="20" t="s">
        <v>78</v>
      </c>
    </row>
    <row r="15" spans="1:7" x14ac:dyDescent="0.2">
      <c r="D15" s="20" t="s">
        <v>79</v>
      </c>
    </row>
    <row r="16" spans="1:7" x14ac:dyDescent="0.2">
      <c r="D16" s="20" t="s">
        <v>80</v>
      </c>
    </row>
    <row r="17" spans="3:5" x14ac:dyDescent="0.2">
      <c r="D17" s="20" t="s">
        <v>81</v>
      </c>
    </row>
    <row r="18" spans="3:5" x14ac:dyDescent="0.2">
      <c r="D18" s="20" t="s">
        <v>82</v>
      </c>
    </row>
    <row r="19" spans="3:5" x14ac:dyDescent="0.2">
      <c r="D19" s="20" t="s">
        <v>83</v>
      </c>
    </row>
    <row r="20" spans="3:5" x14ac:dyDescent="0.2">
      <c r="D20" s="20" t="s">
        <v>84</v>
      </c>
    </row>
    <row r="21" spans="3:5" x14ac:dyDescent="0.2">
      <c r="D21" s="20" t="s">
        <v>85</v>
      </c>
    </row>
    <row r="22" spans="3:5" x14ac:dyDescent="0.2">
      <c r="D22" s="20" t="s">
        <v>86</v>
      </c>
    </row>
    <row r="25" spans="3:5" ht="16.5" x14ac:dyDescent="0.25">
      <c r="C25" s="3" t="s">
        <v>70</v>
      </c>
    </row>
    <row r="27" spans="3:5" x14ac:dyDescent="0.2">
      <c r="D27" s="49" t="s">
        <v>69</v>
      </c>
      <c r="E27" s="48" t="s">
        <v>71</v>
      </c>
    </row>
  </sheetData>
  <mergeCells count="1">
    <mergeCell ref="A3:C3"/>
  </mergeCells>
  <conditionalFormatting sqref="F4">
    <cfRule type="cellIs" dxfId="3" priority="1" operator="notEqual">
      <formula>0</formula>
    </cfRule>
  </conditionalFormatting>
  <hyperlinks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O19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2" width="3.7109375" customWidth="1"/>
    <col min="3" max="3" width="7" bestFit="1" customWidth="1"/>
    <col min="4" max="4" width="7" customWidth="1"/>
    <col min="5" max="5" width="3.42578125" customWidth="1"/>
    <col min="6" max="6" width="2.42578125" customWidth="1"/>
    <col min="7" max="7" width="22.42578125" customWidth="1"/>
    <col min="8" max="8" width="9.7109375" customWidth="1"/>
    <col min="9" max="9" width="12.5703125" customWidth="1"/>
    <col min="10" max="12" width="9.140625" customWidth="1"/>
    <col min="13" max="15" width="9.140625" hidden="1" customWidth="1"/>
    <col min="16" max="21" width="0" hidden="1" customWidth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Searchable Dropdown Box - Suggested Solution.xlsx</v>
      </c>
    </row>
    <row r="3" spans="1:11" x14ac:dyDescent="0.2">
      <c r="A3" s="11" t="s">
        <v>0</v>
      </c>
      <c r="B3" s="11"/>
      <c r="G3" s="11"/>
      <c r="H3" s="11"/>
      <c r="I3" s="11"/>
    </row>
    <row r="4" spans="1:11" ht="14.25" x14ac:dyDescent="0.2">
      <c r="B4" t="s">
        <v>6</v>
      </c>
      <c r="I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11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72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73</v>
      </c>
    </row>
    <row r="11" spans="1:11" outlineLevel="1" x14ac:dyDescent="0.2"/>
    <row r="12" spans="1:11" ht="14.25" outlineLevel="1" x14ac:dyDescent="0.2">
      <c r="E12" t="s">
        <v>74</v>
      </c>
      <c r="I12" s="37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4" ht="15" outlineLevel="1" x14ac:dyDescent="0.25">
      <c r="E17" s="4" t="str">
        <f>C8</f>
        <v>Summary of Errors</v>
      </c>
      <c r="I17" s="1">
        <f>MIN(1,SUM(I11:I15))</f>
        <v>0</v>
      </c>
      <c r="K17" s="11"/>
      <c r="N17" s="11"/>
    </row>
    <row r="18" spans="5:14" outlineLevel="1" x14ac:dyDescent="0.2"/>
    <row r="19" spans="5:14" outlineLevel="1" x14ac:dyDescent="0.2"/>
  </sheetData>
  <conditionalFormatting sqref="I4">
    <cfRule type="cellIs" dxfId="2" priority="3" operator="notEqual">
      <formula>0</formula>
    </cfRule>
  </conditionalFormatting>
  <conditionalFormatting sqref="I12">
    <cfRule type="cellIs" dxfId="1" priority="1" operator="notEqual">
      <formula>0</formula>
    </cfRule>
  </conditionalFormatting>
  <conditionalFormatting sqref="I17">
    <cfRule type="cellIs" dxfId="0" priority="2" operator="notEqual">
      <formula>0</formula>
    </cfRule>
  </conditionalFormatting>
  <hyperlinks>
    <hyperlink ref="I4" location="Overall_Error_Check" tooltip="Go to Overall Error Check" display="Overall_Error_Check" xr:uid="{00000000-0004-0000-0500-000000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A 8 D A A B Q S w M E F A A C A A g A + 0 h n W g 9 P d M S o A A A A + A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L b U M 7 Q w t 9 Q z s N G H i d r 4 Z u Y h V B g B X Q y S R R K 0 c S 7 N K S k t S r V L z d N 1 d 7 L R h 3 F t 9 K G e s A M A U E s D B B Q A A g A I A P t I Z 1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D 7 S G d a K I p H u A 4 A A A A R A A A A E w A c A E Z v c m 1 1 b G F z L 1 N l Y 3 R p b 2 4 x L m 0 g o h g A K K A U A A A A A A A A A A A A A A A A A A A A A A A A A A A A K 0 5 N L s n M z 1 M I h t C G 1 g B Q S w E C L Q A U A A I A C A D 7 S G d a D 0 9 0 x K g A A A D 4 A A A A E g A A A A A A A A A A A A A A A A A A A A A A Q 2 9 u Z m l n L 1 B h Y 2 t h Z 2 U u e G 1 s U E s B A i 0 A F A A C A A g A + 0 h n W l N y O C y b A A A A 4 Q A A A B M A A A A A A A A A A A A A A A A A 9 A A A A F t D b 2 5 0 Z W 5 0 X 1 R 5 c G V z X S 5 4 b W x Q S w E C L Q A U A A I A C A D 7 S G d a K I p H u A 4 A A A A R A A A A E w A A A A A A A A A A A A A A A A D c A Q A A R m 9 y b X V s Y X M v U 2 V j d G l v b j E u b V B L B Q Y A A A A A A w A D A M I A A A A 3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9 R v H v p G 8 d A i B x K 3 d 2 q j R I A A A A A A g A A A A A A E G Y A A A A B A A A g A A A A 4 J w L 0 C p j J s 0 U G c 7 e K P 1 l N H N n 5 a n 0 W C L 3 b r X f 8 h H x E B s A A A A A D o A A A A A C A A A g A A A A n l 1 2 a Q T 7 h Q 6 D k + w 5 Z s F X i y B m u m o c g G b t k r 5 7 7 j Q Y q / B Q A A A A M I D S k I b 2 B W F o h Q Y S / r T e 5 M o z B L g G d D x i s i S 3 8 I Z M i L 7 C N 7 I q v X u K G D U G Q B 8 j 4 j U Y b j F v 9 q t B R B b l A M 8 R C k x h 0 b 5 H B V Q B 3 a n F n i i 2 f / H P u 0 B A A A A A k X S C O E R N E 0 g E U l B i m Q x c T 1 T s 0 T d u A K m X u 8 J c x B L I n Y D 5 X c x g / 9 w u n Q S 9 Z T Y u w n r e D G h Y G p c 1 s C y b i o C 2 C 5 l l N Q = = < / D a t a M a s h u p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9" ma:contentTypeDescription="Create a new document." ma:contentTypeScope="" ma:versionID="e67f3b247dd811f116325cb79bd32355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2e8ade43a7ea9a5ad03b9775330a245f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 2 0 2 5 - 0 2 - 1 4 T 1 6 : 5 9 : 1 8 . 3 5 9 3 5 0 7 + 1 1 : 0 0 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61ED2-EEC4-4148-899E-CD2AA2021EC1}">
  <ds:schemaRefs>
    <ds:schemaRef ds:uri="http://gemini/pivotcustomization/IsSandboxEmbedded"/>
  </ds:schemaRefs>
</ds:datastoreItem>
</file>

<file path=customXml/itemProps3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4.xml><?xml version="1.0" encoding="utf-8"?>
<ds:datastoreItem xmlns:ds="http://schemas.openxmlformats.org/officeDocument/2006/customXml" ds:itemID="{5704C37B-6948-48D8-BE95-56EE0845E140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ABDB3EEE-4D29-4870-860E-9FBD5ED08D2C}">
  <ds:schemaRefs>
    <ds:schemaRef ds:uri="http://gemini/pivotcustomization/SandboxNonEmpty"/>
  </ds:schemaRefs>
</ds:datastoreItem>
</file>

<file path=customXml/itemProps6.xml><?xml version="1.0" encoding="utf-8"?>
<ds:datastoreItem xmlns:ds="http://schemas.openxmlformats.org/officeDocument/2006/customXml" ds:itemID="{65FAA3F4-BF29-443B-9B0B-7BAAC27CE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BDF63ECB-62F1-41EA-B69B-F715F11E7FE4}">
  <ds:schemaRefs>
    <ds:schemaRef ds:uri="http://gemini/pivotcustomization/PowerPivotVersion"/>
  </ds:schemaRefs>
</ds:datastoreItem>
</file>

<file path=customXml/itemProps8.xml><?xml version="1.0" encoding="utf-8"?>
<ds:datastoreItem xmlns:ds="http://schemas.openxmlformats.org/officeDocument/2006/customXml" ds:itemID="{149BDF48-130D-4464-8010-F0DF4073D4F8}">
  <ds:schemaRefs>
    <ds:schemaRef ds:uri="http://gemini/pivotcustomization/RelationshipAutoDetectionEnabled"/>
  </ds:schemaRefs>
</ds:datastoreItem>
</file>

<file path=customXml/itemProps9.xml><?xml version="1.0" encoding="utf-8"?>
<ds:datastoreItem xmlns:ds="http://schemas.openxmlformats.org/officeDocument/2006/customXml" ds:itemID="{39A6837A-247F-41A4-821F-9BEFD4565156}">
  <ds:schemaRefs>
    <ds:schemaRef ds:uri="http://gemini/pivotcustomization/ErrorCach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Cover</vt:lpstr>
      <vt:lpstr>Navigator</vt:lpstr>
      <vt:lpstr>Style Guide</vt:lpstr>
      <vt:lpstr>Model Parameters</vt:lpstr>
      <vt:lpstr>Searchable Dropdown Box</vt:lpstr>
      <vt:lpstr>Error Checks</vt:lpstr>
      <vt:lpstr>Client_Name</vt:lpstr>
      <vt:lpstr>Days_in_Year</vt:lpstr>
      <vt:lpstr>HL_1</vt:lpstr>
      <vt:lpstr>HL_2</vt:lpstr>
      <vt:lpstr>HL_3</vt:lpstr>
      <vt:lpstr>HL_4</vt:lpstr>
      <vt:lpstr>HL_5</vt:lpstr>
      <vt:lpstr>HL_6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Manager/>
  <Company>SumProduct Pty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cp:keywords/>
  <dc:description/>
  <cp:lastModifiedBy>Liam Bastick</cp:lastModifiedBy>
  <cp:revision/>
  <dcterms:created xsi:type="dcterms:W3CDTF">2012-10-20T20:39:47Z</dcterms:created>
  <dcterms:modified xsi:type="dcterms:W3CDTF">2025-03-25T06:25:33Z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