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FFF/202311/"/>
    </mc:Choice>
  </mc:AlternateContent>
  <xr:revisionPtr revIDLastSave="0" documentId="8_{CB42DB3B-4085-4870-AD85-BA2504BB66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utcomes">Tbl_Outcomes[Player]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A1" i="10"/>
  <c r="C6" i="10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10" l="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<sst xmlns="http://schemas.openxmlformats.org/spreadsheetml/2006/main" count="121" uniqueCount="81">
  <si>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</si>
  <si>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</si>
  <si>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</si>
  <si>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</si>
  <si>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</si>
  <si>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</si>
  <si>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</si>
  <si>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</si>
  <si>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</si>
  <si>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</si>
  <si>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</si>
  <si>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</si>
  <si>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</si>
  <si>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</si>
  <si>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</si>
  <si>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</si>
  <si>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</si>
  <si>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</si>
  <si>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</si>
  <si>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</si>
  <si>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</si>
  <si>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</si>
  <si>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</si>
  <si>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</si>
  <si>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</si>
  <si>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</si>
  <si>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</si>
  <si>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</si>
  <si>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</si>
  <si>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</si>
  <si>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</si>
  <si>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</si>
  <si>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</si>
  <si>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</si>
  <si>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</si>
  <si>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</si>
  <si>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</si>
  <si>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</si>
  <si>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</si>
  <si>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</si>
  <si>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</si>
  <si>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</si>
  <si>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</si>
  <si>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</si>
  <si>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</si>
  <si>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</si>
  <si>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</si>
  <si>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</si>
  <si>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</si>
  <si>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</si>
  <si>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</si>
  <si>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</si>
  <si>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</si>
  <si>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</si>
  <si>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</si>
  <si>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</si>
  <si>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</si>
  <si>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</si>
  <si>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</si>
  <si>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</si>
  <si>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</si>
  <si>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</si>
  <si>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</si>
  <si>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</si>
  <si>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</si>
  <si>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</si>
  <si>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</si>
  <si>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Summary of Errors</t>
  </si>
  <si>
    <t>Assumptions</t>
  </si>
  <si>
    <t>Example</t>
  </si>
  <si>
    <t>Inputs</t>
  </si>
  <si>
    <t>Primary Developers: Talia Cao and Guanting Liu</t>
  </si>
  <si>
    <t>An Excel formula challenge for November. Please see the 'Question Data' tab.</t>
  </si>
  <si>
    <t>talia.cao@sumproduct.com</t>
  </si>
  <si>
    <t>Player</t>
  </si>
  <si>
    <t>Count</t>
  </si>
  <si>
    <t>A</t>
  </si>
  <si>
    <t>B</t>
  </si>
  <si>
    <t>C</t>
  </si>
  <si>
    <t>SP Cumulative COUNTIF.xlsm</t>
  </si>
  <si>
    <t>Question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</si>
</sst>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4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67733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E24E0-97D4-41E5-83FD-7F59ECB575F7}" name="Tbl_Outcomes" displayName="Tbl_Outcomes" ref="D10:D24" totalsRowShown="0" dataDxfId="8" headerRowCellStyle="Table_Heading" dataCellStyle="Assumption">
  <tableColumns count="1">
    <tableColumn id="1" xr3:uid="{1DCEEB54-83D8-4586-8950-76BB9C8EE9D8}" name="Player" dataDxfId="7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6" width="7.42578125" customWidth="1"/>
    <col min="7" max="10" width="16.4257812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Cumulative COUNTIF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72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</v>
      </c>
      <c r="D21" s="9"/>
      <c r="E21" s="7"/>
      <c r="F21" s="7"/>
      <c r="G21" s="50" t="s">
        <v>73</v>
      </c>
      <c r="H21" s="50"/>
      <c r="I21" s="50"/>
      <c r="J21" s="7"/>
    </row>
    <row r="22" spans="3:10" ht="12.75" x14ac:dyDescent="0.2">
      <c r="C22" s="10" t="s">
        <v>3</v>
      </c>
      <c r="D22" s="9"/>
      <c r="E22" s="7"/>
      <c r="F22" s="7"/>
      <c r="G22" s="50" t="s">
        <v>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0</v>
      </c>
      <c r="F1" s="12"/>
      <c r="G1" s="12"/>
    </row>
    <row r="2" spans="1:12" ht="18" x14ac:dyDescent="0.25">
      <c r="A2" s="41" t="str">
        <f ca="1">Model_Name</f>
        <v>SP Cumulative COUNTIF - Challenge.xlsx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5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7</v>
      </c>
    </row>
    <row r="10" spans="1:12" x14ac:dyDescent="0.2">
      <c r="F10" s="11" t="s">
        <v>8</v>
      </c>
    </row>
    <row r="11" spans="1:12" x14ac:dyDescent="0.2">
      <c r="F11" s="11" t="s">
        <v>9</v>
      </c>
    </row>
    <row r="12" spans="1:12" x14ac:dyDescent="0.2">
      <c r="F12" s="11" t="s">
        <v>80</v>
      </c>
    </row>
    <row r="13" spans="1:12" x14ac:dyDescent="0.2">
      <c r="F13" s="11" t="s">
        <v>10</v>
      </c>
    </row>
    <row r="14" spans="1:12" x14ac:dyDescent="0.2">
      <c r="F14" s="11"/>
    </row>
    <row r="15" spans="1:12" x14ac:dyDescent="0.2">
      <c r="F15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BD002619-1EAC-48F4-9E83-3DEDD9127D3C}"/>
    <hyperlink ref="F10" location="HL_3" display="Style Guide" xr:uid="{24B0757E-E424-4E84-95D3-B414E331C115}"/>
    <hyperlink ref="F11" location="HL_4" display="Model Parameters" xr:uid="{7EAB548B-04B2-4155-9102-0EDA136AD376}"/>
    <hyperlink ref="F12" location="HL_5" display="Question Data" xr:uid="{27CE106E-4F8D-4E70-B5AE-911347EEB88E}"/>
    <hyperlink ref="F13" location="HL_6" display="Error Checks" xr:uid="{7EB79209-9EA0-4EF3-AE45-0692A4587372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Cumulative COUNTIF - Challenge.xlsx</v>
      </c>
    </row>
    <row r="3" spans="1:13" x14ac:dyDescent="0.2">
      <c r="A3" s="50" t="s">
        <v>0</v>
      </c>
      <c r="B3" s="50"/>
      <c r="C3" s="50"/>
      <c r="D3" s="50"/>
      <c r="E3" s="50"/>
    </row>
    <row r="4" spans="1:13" ht="14.25" x14ac:dyDescent="0.2">
      <c r="E4" t="s">
        <v>5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12</v>
      </c>
      <c r="D8" s="52"/>
      <c r="E8" s="52"/>
      <c r="F8" s="52"/>
      <c r="G8" s="52"/>
      <c r="H8" s="13"/>
      <c r="I8" s="13" t="s">
        <v>13</v>
      </c>
      <c r="J8" s="13"/>
      <c r="K8" s="13" t="s">
        <v>14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15</v>
      </c>
      <c r="D10" s="51"/>
      <c r="E10" s="51"/>
      <c r="F10" s="51"/>
      <c r="G10" s="51"/>
      <c r="I10" s="14" t="str">
        <f>C10</f>
        <v>Sheet Title</v>
      </c>
      <c r="K10" s="15" t="s">
        <v>15</v>
      </c>
    </row>
    <row r="11" spans="1:13" ht="18" outlineLevel="1" x14ac:dyDescent="0.25">
      <c r="C11" s="51" t="s">
        <v>16</v>
      </c>
      <c r="D11" s="51"/>
      <c r="E11" s="51"/>
      <c r="F11" s="51"/>
      <c r="G11" s="51"/>
      <c r="I11" s="16" t="str">
        <f>C11</f>
        <v>Model Name</v>
      </c>
      <c r="K11" s="15" t="s">
        <v>16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17</v>
      </c>
      <c r="D13" s="51"/>
      <c r="E13" s="51"/>
      <c r="F13" s="51"/>
      <c r="G13" s="51"/>
      <c r="I13" s="39" t="str">
        <f>C13</f>
        <v>Header 1</v>
      </c>
      <c r="K13" s="15" t="s">
        <v>17</v>
      </c>
    </row>
    <row r="14" spans="1:13" ht="17.25" outlineLevel="1" thickTop="1" x14ac:dyDescent="0.25">
      <c r="C14" s="51" t="s">
        <v>18</v>
      </c>
      <c r="D14" s="51"/>
      <c r="E14" s="51"/>
      <c r="F14" s="51"/>
      <c r="G14" s="51"/>
      <c r="I14" s="3" t="str">
        <f>C14</f>
        <v>Header 2</v>
      </c>
      <c r="K14" s="15" t="s">
        <v>18</v>
      </c>
    </row>
    <row r="15" spans="1:13" ht="15" outlineLevel="1" x14ac:dyDescent="0.25">
      <c r="C15" s="51" t="s">
        <v>19</v>
      </c>
      <c r="D15" s="51"/>
      <c r="E15" s="51"/>
      <c r="F15" s="51"/>
      <c r="G15" s="51"/>
      <c r="I15" s="4" t="str">
        <f>C15</f>
        <v>Header 3</v>
      </c>
      <c r="K15" s="15" t="s">
        <v>19</v>
      </c>
    </row>
    <row r="16" spans="1:13" ht="15" outlineLevel="1" x14ac:dyDescent="0.25">
      <c r="C16" s="51" t="s">
        <v>20</v>
      </c>
      <c r="D16" s="51"/>
      <c r="E16" s="51"/>
      <c r="F16" s="51"/>
      <c r="G16" s="51"/>
      <c r="I16" s="18" t="str">
        <f>C16</f>
        <v>Header 4</v>
      </c>
      <c r="K16" s="15" t="s">
        <v>20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21</v>
      </c>
      <c r="D18" s="51"/>
      <c r="E18" s="51"/>
      <c r="F18" s="51"/>
      <c r="G18" s="51"/>
      <c r="I18" s="19" t="str">
        <f>C18</f>
        <v>Notes</v>
      </c>
      <c r="K18" s="15" t="s">
        <v>21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22</v>
      </c>
      <c r="D20" s="51"/>
      <c r="E20" s="51"/>
      <c r="F20" s="51"/>
      <c r="G20" s="51"/>
      <c r="I20" s="13" t="str">
        <f>C20</f>
        <v>Table Heading</v>
      </c>
      <c r="K20" s="15" t="s">
        <v>22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12</v>
      </c>
      <c r="D25" s="52"/>
      <c r="E25" s="52"/>
      <c r="F25" s="52"/>
      <c r="G25" s="52"/>
      <c r="H25" s="13"/>
      <c r="I25" s="13" t="s">
        <v>13</v>
      </c>
      <c r="J25" s="13"/>
      <c r="K25" s="13" t="s">
        <v>14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24</v>
      </c>
      <c r="D27" s="51"/>
      <c r="E27" s="51"/>
      <c r="F27" s="51"/>
      <c r="G27" s="51"/>
      <c r="I27" s="20" t="s">
        <v>24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25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26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27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28</v>
      </c>
      <c r="D35" s="51"/>
      <c r="E35" s="51"/>
      <c r="F35" s="51"/>
      <c r="G35" s="51"/>
      <c r="I35" s="11" t="s">
        <v>28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29</v>
      </c>
      <c r="D37" s="51"/>
      <c r="E37" s="51"/>
      <c r="F37" s="51"/>
      <c r="G37" s="51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30</v>
      </c>
      <c r="D39" s="51"/>
      <c r="E39" s="51"/>
      <c r="F39" s="51"/>
      <c r="G39" s="51"/>
      <c r="I39" s="26">
        <v>77</v>
      </c>
      <c r="K39" s="21" t="s">
        <v>31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32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33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34</v>
      </c>
      <c r="D45" s="51"/>
      <c r="E45" s="51"/>
      <c r="F45" s="51"/>
      <c r="G45" s="51"/>
      <c r="I45" s="29" t="s">
        <v>35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36</v>
      </c>
      <c r="D47" s="51"/>
      <c r="E47" s="51"/>
      <c r="F47" s="51"/>
      <c r="G47" s="51"/>
      <c r="I47" s="30">
        <f>ROW(C47)</f>
        <v>47</v>
      </c>
      <c r="K47" s="21" t="s">
        <v>37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38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39</v>
      </c>
      <c r="D51" s="51"/>
      <c r="E51" s="51"/>
      <c r="F51" s="51"/>
      <c r="G51" s="51"/>
      <c r="I51" s="32" t="s">
        <v>40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41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12</v>
      </c>
      <c r="D58" s="52"/>
      <c r="E58" s="52"/>
      <c r="F58" s="52"/>
      <c r="G58" s="52"/>
      <c r="H58" s="13"/>
      <c r="I58" s="13" t="s">
        <v>13</v>
      </c>
      <c r="J58" s="13"/>
      <c r="K58" s="13" t="s">
        <v>14</v>
      </c>
    </row>
    <row r="59" spans="2:13" outlineLevel="1" x14ac:dyDescent="0.2"/>
    <row r="60" spans="2:13" ht="15" outlineLevel="1" x14ac:dyDescent="0.25">
      <c r="C60" s="51" t="s">
        <v>43</v>
      </c>
      <c r="D60" s="51"/>
      <c r="E60" s="51"/>
      <c r="F60" s="51"/>
      <c r="G60" s="51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44</v>
      </c>
      <c r="D62" s="51"/>
      <c r="E62" s="51"/>
      <c r="F62" s="51"/>
      <c r="G62" s="51"/>
      <c r="I62" s="34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45</v>
      </c>
      <c r="D64" s="51"/>
      <c r="E64" s="51"/>
      <c r="F64" s="51"/>
      <c r="G64" s="51"/>
      <c r="I64" s="44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46</v>
      </c>
      <c r="D66" s="51"/>
      <c r="E66" s="51"/>
      <c r="F66" s="51"/>
      <c r="G66" s="51"/>
      <c r="I66" s="45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47</v>
      </c>
      <c r="D68" s="51"/>
      <c r="E68" s="51"/>
      <c r="F68" s="51"/>
      <c r="G68" s="51"/>
      <c r="I68" s="46">
        <f ca="1">TODAY()</f>
        <v>45238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48</v>
      </c>
      <c r="D70" s="51"/>
      <c r="E70" s="51"/>
      <c r="F70" s="51"/>
      <c r="G70" s="51"/>
      <c r="I70" s="47">
        <f ca="1">TODAY()</f>
        <v>45238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49</v>
      </c>
      <c r="D72" s="51"/>
      <c r="E72" s="51"/>
      <c r="F72" s="51"/>
      <c r="G72" s="51"/>
      <c r="I72" s="35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50</v>
      </c>
      <c r="D74" s="51"/>
      <c r="E74" s="51"/>
      <c r="F74" s="51"/>
      <c r="G74" s="51"/>
      <c r="I74" s="36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41" t="str">
        <f ca="1">Model_Name</f>
        <v>SP Cumulative COUNTIF - Challenge.xlsx</v>
      </c>
    </row>
    <row r="3" spans="1:18" x14ac:dyDescent="0.2">
      <c r="A3" s="50" t="s">
        <v>0</v>
      </c>
      <c r="B3" s="50"/>
      <c r="C3" s="50"/>
      <c r="D3" s="50"/>
      <c r="E3" s="50"/>
    </row>
    <row r="4" spans="1:18" ht="14.25" x14ac:dyDescent="0.2">
      <c r="E4" t="s">
        <v>5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52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51</v>
      </c>
    </row>
    <row r="11" spans="1:18" outlineLevel="1" x14ac:dyDescent="0.2">
      <c r="E11" t="s">
        <v>16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Cumulative COUNTIF -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53</v>
      </c>
      <c r="G12" s="54" t="s">
        <v>54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56</v>
      </c>
    </row>
    <row r="18" spans="3:7" outlineLevel="1" x14ac:dyDescent="0.2"/>
    <row r="19" spans="3:7" outlineLevel="1" x14ac:dyDescent="0.2">
      <c r="E19" t="s">
        <v>57</v>
      </c>
      <c r="G19" s="5">
        <v>365</v>
      </c>
    </row>
    <row r="20" spans="3:7" outlineLevel="1" x14ac:dyDescent="0.2">
      <c r="E20" t="s">
        <v>58</v>
      </c>
      <c r="G20" s="5">
        <v>1</v>
      </c>
    </row>
    <row r="21" spans="3:7" outlineLevel="1" x14ac:dyDescent="0.2">
      <c r="E21" t="s">
        <v>59</v>
      </c>
      <c r="G21" s="5">
        <v>3</v>
      </c>
    </row>
    <row r="22" spans="3:7" outlineLevel="1" x14ac:dyDescent="0.2">
      <c r="E22" t="s">
        <v>60</v>
      </c>
      <c r="G22" s="5">
        <v>6</v>
      </c>
    </row>
    <row r="23" spans="3:7" outlineLevel="1" x14ac:dyDescent="0.2">
      <c r="E23" t="s">
        <v>61</v>
      </c>
      <c r="G23" s="5">
        <v>12</v>
      </c>
    </row>
    <row r="24" spans="3:7" outlineLevel="1" x14ac:dyDescent="0.2">
      <c r="E24" t="s">
        <v>62</v>
      </c>
      <c r="G24" s="5">
        <v>4</v>
      </c>
    </row>
    <row r="25" spans="3:7" outlineLevel="1" x14ac:dyDescent="0.2"/>
    <row r="26" spans="3:7" outlineLevel="1" x14ac:dyDescent="0.2">
      <c r="E26" t="s">
        <v>63</v>
      </c>
      <c r="G26" s="5">
        <v>5</v>
      </c>
    </row>
    <row r="27" spans="3:7" outlineLevel="1" x14ac:dyDescent="0.2"/>
    <row r="28" spans="3:7" outlineLevel="1" x14ac:dyDescent="0.2">
      <c r="E28" t="s">
        <v>64</v>
      </c>
      <c r="G28" s="6">
        <v>9.9999999999999997E+98</v>
      </c>
    </row>
    <row r="29" spans="3:7" outlineLevel="1" x14ac:dyDescent="0.2">
      <c r="E29" t="s">
        <v>65</v>
      </c>
      <c r="G29" s="6">
        <v>1E-8</v>
      </c>
    </row>
    <row r="30" spans="3:7" outlineLevel="1" x14ac:dyDescent="0.2"/>
    <row r="31" spans="3:7" outlineLevel="1" x14ac:dyDescent="0.2">
      <c r="E31" t="s">
        <v>66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J2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4" width="9.28515625" customWidth="1"/>
    <col min="5" max="5" width="2" customWidth="1"/>
    <col min="6" max="6" width="9.28515625" customWidth="1"/>
    <col min="7" max="8" width="9.140625" customWidth="1"/>
    <col min="9" max="9" width="12.28515625" customWidth="1"/>
    <col min="10" max="10" width="9.140625" customWidth="1"/>
    <col min="11" max="16384" width="9.140625" hidden="1"/>
  </cols>
  <sheetData>
    <row r="1" spans="1:9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9" ht="18" x14ac:dyDescent="0.25">
      <c r="A2" s="41" t="s">
        <v>79</v>
      </c>
    </row>
    <row r="3" spans="1:9" x14ac:dyDescent="0.2">
      <c r="A3" s="50" t="s">
        <v>0</v>
      </c>
      <c r="B3" s="50"/>
      <c r="C3" s="50"/>
      <c r="D3" s="50"/>
      <c r="E3" s="50"/>
    </row>
    <row r="4" spans="1:9" ht="14.25" x14ac:dyDescent="0.2">
      <c r="B4" t="s">
        <v>5</v>
      </c>
      <c r="F4" s="1">
        <f>Overall_Error_Check</f>
        <v>0</v>
      </c>
    </row>
    <row r="6" spans="1:9" ht="16.5" thickBot="1" x14ac:dyDescent="0.3">
      <c r="B6" s="42">
        <f>MAX($B$5:$B5)+1</f>
        <v>1</v>
      </c>
      <c r="C6" s="2" t="str">
        <f ca="1">A1</f>
        <v>Question Data</v>
      </c>
      <c r="D6" s="2"/>
      <c r="E6" s="2"/>
      <c r="F6" s="2"/>
      <c r="G6" s="2"/>
      <c r="H6" s="2"/>
      <c r="I6" s="2"/>
    </row>
    <row r="7" spans="1:9" ht="12.75" thickTop="1" x14ac:dyDescent="0.2"/>
    <row r="8" spans="1:9" ht="16.5" x14ac:dyDescent="0.25">
      <c r="C8" s="3" t="s">
        <v>70</v>
      </c>
    </row>
    <row r="10" spans="1:9" x14ac:dyDescent="0.2">
      <c r="D10" s="13" t="s">
        <v>74</v>
      </c>
      <c r="F10" s="13" t="s">
        <v>75</v>
      </c>
    </row>
    <row r="11" spans="1:9" x14ac:dyDescent="0.2">
      <c r="D11" s="48" t="s">
        <v>76</v>
      </c>
      <c r="F11" s="34"/>
    </row>
    <row r="12" spans="1:9" x14ac:dyDescent="0.2">
      <c r="D12" s="48" t="s">
        <v>77</v>
      </c>
      <c r="F12" s="34"/>
    </row>
    <row r="13" spans="1:9" x14ac:dyDescent="0.2">
      <c r="D13" s="48" t="s">
        <v>78</v>
      </c>
      <c r="F13" s="34"/>
    </row>
    <row r="14" spans="1:9" x14ac:dyDescent="0.2">
      <c r="D14" s="48" t="s">
        <v>76</v>
      </c>
      <c r="F14" s="34"/>
    </row>
    <row r="15" spans="1:9" x14ac:dyDescent="0.2">
      <c r="D15" s="48" t="s">
        <v>77</v>
      </c>
      <c r="F15" s="34"/>
    </row>
    <row r="16" spans="1:9" x14ac:dyDescent="0.2">
      <c r="D16" s="48" t="s">
        <v>76</v>
      </c>
      <c r="F16" s="34"/>
    </row>
    <row r="17" spans="4:6" x14ac:dyDescent="0.2">
      <c r="D17" s="48" t="s">
        <v>76</v>
      </c>
      <c r="F17" s="34"/>
    </row>
    <row r="18" spans="4:6" x14ac:dyDescent="0.2">
      <c r="D18" s="48" t="s">
        <v>78</v>
      </c>
      <c r="F18" s="34"/>
    </row>
    <row r="19" spans="4:6" x14ac:dyDescent="0.2">
      <c r="D19" s="48" t="s">
        <v>78</v>
      </c>
      <c r="F19" s="34"/>
    </row>
    <row r="20" spans="4:6" x14ac:dyDescent="0.2">
      <c r="D20" s="48" t="s">
        <v>77</v>
      </c>
      <c r="F20" s="34"/>
    </row>
    <row r="21" spans="4:6" x14ac:dyDescent="0.2">
      <c r="D21" s="48" t="s">
        <v>76</v>
      </c>
      <c r="F21" s="34"/>
    </row>
    <row r="22" spans="4:6" x14ac:dyDescent="0.2">
      <c r="D22" s="48" t="s">
        <v>76</v>
      </c>
      <c r="F22" s="34"/>
    </row>
    <row r="23" spans="4:6" x14ac:dyDescent="0.2">
      <c r="D23" s="48" t="s">
        <v>77</v>
      </c>
      <c r="F23" s="34"/>
    </row>
    <row r="24" spans="4:6" x14ac:dyDescent="0.2">
      <c r="D24" s="48" t="s">
        <v>78</v>
      </c>
      <c r="F24" s="34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Cumulative COUNTIF - Challenge.xlsx</v>
      </c>
    </row>
    <row r="3" spans="1:11" x14ac:dyDescent="0.2">
      <c r="A3" s="50" t="s">
        <v>0</v>
      </c>
      <c r="B3" s="50"/>
      <c r="C3" s="50"/>
      <c r="D3" s="50"/>
      <c r="E3" s="50"/>
    </row>
    <row r="4" spans="1:11" ht="14.25" x14ac:dyDescent="0.2">
      <c r="B4" t="s">
        <v>5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5A4BEA0A-1D30-4B06-9D8C-F1344846F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Outcomes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Guanting Liu</cp:lastModifiedBy>
  <cp:revision/>
  <dcterms:created xsi:type="dcterms:W3CDTF">2012-10-20T20:39:47Z</dcterms:created>
  <dcterms:modified xsi:type="dcterms:W3CDTF">2023-11-08T04:51:07Z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