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amBastick\Documents\SumProduct\Blogs\Final Friday Fix\2023 - 03\"/>
    </mc:Choice>
  </mc:AlternateContent>
  <xr:revisionPtr revIDLastSave="0" documentId="13_ncr:1_{9AC8701B-0A85-44AE-AE5C-3F2811B5F2E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Transform Dates" sheetId="11" r:id="rId5"/>
    <sheet name="Error Checks" sheetId="5" r:id="rId6"/>
  </sheets>
  <definedNames>
    <definedName name="Client_Name">'Model Parameters'!$G$12</definedName>
    <definedName name="Days_in_Year">'Model Parameters'!$G$19</definedName>
    <definedName name="Days_in_Yr">'Model Parameters'!$G$19</definedName>
    <definedName name="FindNthX">_xlfn.LAMBDA(_xlpm.text,_xlpm.character,_xlpm.occurrence,SMALL(IF(EXACT(_xlpm.character,MID(_xlpm.text,_xlfn.SEQUENCE(LEN(_xlpm.text)),1))=TRUE,_xlfn.SEQUENCE(LEN(_xlpm.text))),_xlpm.occurrence))</definedName>
    <definedName name="HEAD">_xlfn.LAMBDA(_xlpm.text,IF(_xlpm.text="","",LEFT(_xlpm.text,1)))</definedName>
    <definedName name="HL_1">Cover!$A$3</definedName>
    <definedName name="HL_3">'Style Guide'!$A$3</definedName>
    <definedName name="HL_4">'Model Parameters'!$A$3</definedName>
    <definedName name="HL_5">'Transform Dates'!$A$3</definedName>
    <definedName name="HL_6">'Error Checks'!$A$3</definedName>
    <definedName name="HL_7">'Transform Dates'!$A$3</definedName>
    <definedName name="HL_8">'Error Checks'!$A$3</definedName>
    <definedName name="HL_Model_Parameters">'Model Parameters'!$A$5</definedName>
    <definedName name="HL_Navigator">Navigator!$A$1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Quarte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EVERSE">_xlfn.LAMBDA(_xlpm.text,IF(_xlpm.text="","",REVERSE(TAIL(_xlpm.text))&amp;HEAD(_xlpm.text)))</definedName>
    <definedName name="Rounding_Accuracy">'Model Parameters'!$G$26</definedName>
    <definedName name="TAIL">_xlfn.LAMBDA(_xlpm.text,IF(_xlpm.text="","",RIGHT(_xlpm.text,LEN(_xlpm.text)-1)))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1" l="1"/>
  <c r="A1" i="11"/>
  <c r="C6" i="11" s="1"/>
  <c r="A1" i="5" l="1"/>
  <c r="I37" i="4" l="1"/>
  <c r="A1" i="2" l="1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H4" i="11" l="1"/>
  <c r="A2" i="11"/>
  <c r="F4" i="5"/>
  <c r="I4" i="2"/>
  <c r="G4" i="3"/>
  <c r="I4" i="4"/>
  <c r="A2" i="2"/>
  <c r="A2" i="5"/>
  <c r="B56" i="4"/>
  <c r="A2" i="4"/>
  <c r="A2" i="3"/>
  <c r="C6" i="1"/>
</calcChain>
</file>

<file path=xl/sharedStrings.xml><?xml version="1.0" encoding="utf-8"?>
<sst xmlns="http://schemas.openxmlformats.org/spreadsheetml/2006/main" count="110" uniqueCount="80">
  <si>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</si>
  <si>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</si>
  <si>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</si>
  <si>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</si>
  <si>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</si>
  <si>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</si>
  <si>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</si>
  <si>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</si>
  <si>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</si>
  <si>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</si>
  <si>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</si>
  <si>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</si>
  <si>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</si>
  <si>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</si>
  <si>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</si>
  <si>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</si>
  <si>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</si>
  <si>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</si>
  <si>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</si>
  <si>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</si>
  <si>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</si>
  <si>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</si>
  <si>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</si>
  <si>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</si>
  <si>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</si>
  <si>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</si>
  <si>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</si>
  <si>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</si>
  <si>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</si>
  <si>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</si>
  <si>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</si>
  <si>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</si>
  <si>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</si>
  <si>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</si>
  <si>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</si>
  <si>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</si>
  <si>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</si>
  <si>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</si>
  <si>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</si>
  <si>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</si>
  <si>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</si>
  <si>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</si>
  <si>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</si>
  <si>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</si>
  <si>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</si>
  <si>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</si>
  <si>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</si>
  <si>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</si>
  <si>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</si>
  <si>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</si>
  <si>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</si>
  <si>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</si>
  <si>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</si>
  <si>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</si>
  <si>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</si>
  <si>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</si>
  <si>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</si>
  <si>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</si>
  <si>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</si>
  <si>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</si>
  <si>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</si>
  <si>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</si>
  <si>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</si>
  <si>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</si>
  <si>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</si>
  <si>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</si>
  <si>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</si>
  <si>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</si>
  <si>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</si>
  <si>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SumProduct Pty Limited</t>
  </si>
  <si>
    <t>Unused</t>
  </si>
  <si>
    <t>Dynamic Column Names</t>
  </si>
  <si>
    <t>Primary Developer:  Kathryn Newitt</t>
  </si>
  <si>
    <t>My Expenses for Last Week</t>
  </si>
  <si>
    <t xml:space="preserve">Petrol </t>
  </si>
  <si>
    <t>Lunch</t>
  </si>
  <si>
    <t>Hotel</t>
  </si>
  <si>
    <t>Dinner</t>
  </si>
  <si>
    <t>Expenses</t>
  </si>
  <si>
    <t>Dynamic column names challenge.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</si>
</sst>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1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  <numFmt numFmtId="180" formatCode="[$-F800]dddd\,\ mmmm\ dd\,\ yyyy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3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2" fontId="16" fillId="3" borderId="1"/>
  </cellStyleXfs>
  <cellXfs count="54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3" fillId="0" borderId="3" xfId="13">
      <alignment horizontal="center"/>
    </xf>
    <xf numFmtId="166" fontId="23" fillId="0" borderId="3" xfId="13" applyNumberForma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/>
    <xf numFmtId="0" fontId="12" fillId="0" borderId="0" xfId="0" applyFont="1" applyAlignment="1">
      <alignment horizontal="left"/>
    </xf>
    <xf numFmtId="0" fontId="15" fillId="0" borderId="0" xfId="9"/>
    <xf numFmtId="0" fontId="0" fillId="0" borderId="0" xfId="0" applyAlignment="1">
      <alignment horizontal="left"/>
    </xf>
    <xf numFmtId="0" fontId="19" fillId="0" borderId="0" xfId="6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3" fillId="0" borderId="3" xfId="13" applyAlignment="1"/>
    <xf numFmtId="167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1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178" fontId="24" fillId="0" borderId="0" xfId="17">
      <alignment horizontal="center"/>
    </xf>
    <xf numFmtId="0" fontId="3" fillId="0" borderId="0" xfId="15"/>
    <xf numFmtId="165" fontId="16" fillId="3" borderId="1" xfId="10" applyNumberFormat="1"/>
    <xf numFmtId="172" fontId="16" fillId="3" borderId="1" xfId="41"/>
    <xf numFmtId="173" fontId="0" fillId="0" borderId="0" xfId="2" applyNumberFormat="1" applyFont="1"/>
    <xf numFmtId="174" fontId="0" fillId="0" borderId="0" xfId="1" applyNumberFormat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>
      <alignment horizontal="center"/>
    </xf>
    <xf numFmtId="0" fontId="0" fillId="0" borderId="0" xfId="0" applyAlignment="1">
      <alignment vertical="center"/>
    </xf>
    <xf numFmtId="180" fontId="0" fillId="0" borderId="0" xfId="0" applyNumberForma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3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0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9"/>
      <tableStyleElement type="firstRowStripe" dxfId="8"/>
      <tableStyleElement type="secondRowStripe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topLeftCell="A3" zoomScaleNormal="100" workbookViewId="0">
      <selection activeCell="C17" sqref="C17:J17"/>
    </sheetView>
  </sheetViews>
  <sheetFormatPr defaultRowHeight="12" x14ac:dyDescent="0.2"/>
  <cols>
    <col min="3" max="4" width="3.7109375" customWidth="1"/>
  </cols>
  <sheetData>
    <row r="1" spans="1:19" x14ac:dyDescent="0.2">
      <c r="A1" s="11"/>
    </row>
    <row r="3" spans="1:19" x14ac:dyDescent="0.2">
      <c r="A3" s="11" t="s">
        <v>1</v>
      </c>
    </row>
    <row r="5" spans="1:19" ht="20.25" x14ac:dyDescent="0.3">
      <c r="C5" s="14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8" x14ac:dyDescent="0.25">
      <c r="C6" s="16" t="str">
        <f ca="1">Model_Name</f>
        <v>SP Transform Dates - Challenge.xlsx</v>
      </c>
      <c r="D6" s="7"/>
      <c r="E6" s="7"/>
      <c r="F6" s="7"/>
      <c r="G6" s="7"/>
      <c r="H6" s="7"/>
      <c r="I6" s="7"/>
      <c r="J6" s="7"/>
    </row>
    <row r="7" spans="1:19" ht="12.75" x14ac:dyDescent="0.2">
      <c r="C7" s="7"/>
      <c r="D7" s="7"/>
      <c r="E7" s="7"/>
      <c r="F7" s="7"/>
      <c r="G7" s="7"/>
      <c r="H7" s="7"/>
      <c r="I7" s="7"/>
      <c r="J7" s="7"/>
    </row>
    <row r="8" spans="1:19" ht="12.75" x14ac:dyDescent="0.2">
      <c r="C8" s="7"/>
      <c r="D8" s="7"/>
      <c r="E8" s="7"/>
      <c r="F8" s="7"/>
      <c r="G8" s="7"/>
      <c r="H8" s="7"/>
      <c r="I8" s="7"/>
      <c r="J8" s="7"/>
    </row>
    <row r="9" spans="1:19" ht="12.75" x14ac:dyDescent="0.2">
      <c r="C9" s="7"/>
      <c r="D9" s="7"/>
      <c r="E9" s="7"/>
      <c r="F9" s="7"/>
      <c r="G9" s="7"/>
      <c r="H9" s="7"/>
      <c r="I9" s="7"/>
      <c r="J9" s="7"/>
    </row>
    <row r="10" spans="1:19" ht="12.75" x14ac:dyDescent="0.2">
      <c r="C10" s="7"/>
      <c r="D10" s="7"/>
      <c r="E10" s="7"/>
      <c r="F10" s="7"/>
      <c r="G10" s="7"/>
      <c r="H10" s="7"/>
      <c r="I10" s="7"/>
      <c r="J10" s="7"/>
    </row>
    <row r="11" spans="1:19" ht="15" x14ac:dyDescent="0.25">
      <c r="C11" s="7"/>
      <c r="D11" s="7"/>
      <c r="E11" s="7"/>
      <c r="F11" s="7"/>
      <c r="G11" s="7"/>
      <c r="H11" s="7"/>
      <c r="I11" s="7"/>
      <c r="J11" s="7"/>
      <c r="S11" s="38"/>
    </row>
    <row r="12" spans="1:19" ht="12.75" x14ac:dyDescent="0.2">
      <c r="C12" s="7"/>
      <c r="D12" s="7"/>
      <c r="E12" s="7"/>
      <c r="F12" s="7"/>
      <c r="G12" s="7"/>
      <c r="H12" s="7"/>
      <c r="I12" s="7"/>
      <c r="J12" s="7"/>
    </row>
    <row r="13" spans="1:19" ht="12.75" x14ac:dyDescent="0.2">
      <c r="C13" s="7"/>
      <c r="D13" s="7"/>
      <c r="E13" s="7"/>
      <c r="F13" s="7"/>
      <c r="G13" s="7"/>
      <c r="H13" s="7"/>
      <c r="I13" s="7"/>
      <c r="J13" s="7"/>
    </row>
    <row r="14" spans="1:19" ht="12.75" x14ac:dyDescent="0.2">
      <c r="C14" s="8" t="s">
        <v>72</v>
      </c>
      <c r="D14" s="9"/>
      <c r="E14" s="7"/>
      <c r="F14" s="7"/>
      <c r="G14" s="7"/>
      <c r="H14" s="7"/>
      <c r="I14" s="7"/>
      <c r="J14" s="7"/>
    </row>
    <row r="15" spans="1:19" ht="12.75" x14ac:dyDescent="0.2">
      <c r="C15" s="9"/>
      <c r="D15" s="9"/>
      <c r="E15" s="7"/>
      <c r="F15" s="7"/>
      <c r="G15" s="7"/>
      <c r="H15" s="7"/>
      <c r="I15" s="7"/>
      <c r="J15" s="7"/>
    </row>
    <row r="16" spans="1:19" ht="12.75" x14ac:dyDescent="0.2">
      <c r="C16" s="8" t="s">
        <v>19</v>
      </c>
      <c r="D16" s="9"/>
      <c r="E16" s="7"/>
      <c r="F16" s="7"/>
      <c r="G16" s="7"/>
      <c r="H16" s="7"/>
      <c r="I16" s="7"/>
      <c r="J16" s="7"/>
    </row>
    <row r="17" spans="3:10" ht="12.75" x14ac:dyDescent="0.2">
      <c r="C17" s="48" t="s">
        <v>79</v>
      </c>
      <c r="D17" s="48"/>
      <c r="E17" s="48"/>
      <c r="F17" s="48"/>
      <c r="G17" s="48"/>
      <c r="H17" s="48"/>
      <c r="I17" s="48"/>
      <c r="J17" s="48"/>
    </row>
    <row r="18" spans="3:10" ht="12.75" x14ac:dyDescent="0.2">
      <c r="C18" s="48"/>
      <c r="D18" s="48"/>
      <c r="E18" s="48"/>
      <c r="F18" s="48"/>
      <c r="G18" s="48"/>
      <c r="H18" s="48"/>
      <c r="I18" s="48"/>
      <c r="J18" s="48"/>
    </row>
    <row r="19" spans="3:10" ht="12.75" x14ac:dyDescent="0.2">
      <c r="C19" s="10"/>
      <c r="D19" s="9"/>
      <c r="E19" s="7"/>
      <c r="F19" s="7"/>
      <c r="G19" s="7"/>
      <c r="H19" s="7"/>
      <c r="I19" s="7"/>
      <c r="J19" s="7"/>
    </row>
    <row r="20" spans="3:10" ht="12.75" x14ac:dyDescent="0.2">
      <c r="C20" s="10"/>
      <c r="D20" s="9"/>
      <c r="E20" s="7"/>
      <c r="F20" s="7"/>
      <c r="G20" s="7"/>
      <c r="H20" s="7"/>
      <c r="I20" s="7"/>
      <c r="J20" s="7"/>
    </row>
    <row r="21" spans="3:10" ht="12.75" x14ac:dyDescent="0.2">
      <c r="C21" s="10" t="s">
        <v>20</v>
      </c>
      <c r="D21" s="9"/>
      <c r="E21" s="7"/>
      <c r="F21" s="7"/>
      <c r="G21" s="49" t="s">
        <v>21</v>
      </c>
      <c r="H21" s="49"/>
      <c r="I21" s="49"/>
      <c r="J21" s="7"/>
    </row>
    <row r="22" spans="3:10" ht="12.75" x14ac:dyDescent="0.2">
      <c r="C22" s="10" t="s">
        <v>22</v>
      </c>
      <c r="D22" s="9"/>
      <c r="E22" s="7"/>
      <c r="F22" s="7"/>
      <c r="G22" s="49" t="s">
        <v>23</v>
      </c>
      <c r="H22" s="49"/>
      <c r="I22" s="49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6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14" t="s">
        <v>1</v>
      </c>
      <c r="F1" s="12"/>
      <c r="G1" s="12"/>
    </row>
    <row r="2" spans="1:12" ht="18" x14ac:dyDescent="0.25">
      <c r="A2" s="16" t="str">
        <f ca="1">Model_Name</f>
        <v>SP Transform Dates - Challenge.xlsx</v>
      </c>
    </row>
    <row r="3" spans="1:12" x14ac:dyDescent="0.2">
      <c r="A3" s="11" t="s">
        <v>1</v>
      </c>
      <c r="B3" s="11"/>
      <c r="C3" s="11"/>
      <c r="D3" s="11"/>
      <c r="E3" s="11"/>
    </row>
    <row r="4" spans="1:12" ht="14.25" x14ac:dyDescent="0.2">
      <c r="E4" t="s">
        <v>2</v>
      </c>
      <c r="G4" s="24">
        <f>Overall_Error_Check</f>
        <v>0</v>
      </c>
    </row>
    <row r="7" spans="1:12" ht="16.5" thickBot="1" x14ac:dyDescent="0.3">
      <c r="B7" s="40">
        <v>1</v>
      </c>
      <c r="C7" s="40" t="s">
        <v>24</v>
      </c>
      <c r="D7" s="40"/>
      <c r="E7" s="40"/>
      <c r="F7" s="40"/>
      <c r="G7" s="40"/>
      <c r="H7" s="40"/>
      <c r="I7" s="40"/>
      <c r="J7" s="40"/>
      <c r="K7" s="40"/>
      <c r="L7" s="40"/>
    </row>
    <row r="8" spans="1:12" ht="12.75" thickTop="1" x14ac:dyDescent="0.2"/>
    <row r="9" spans="1:12" x14ac:dyDescent="0.2">
      <c r="F9" s="11" t="s">
        <v>25</v>
      </c>
    </row>
    <row r="10" spans="1:12" x14ac:dyDescent="0.2">
      <c r="F10" s="11" t="s">
        <v>26</v>
      </c>
    </row>
    <row r="11" spans="1:12" x14ac:dyDescent="0.2">
      <c r="F11" s="11" t="s">
        <v>0</v>
      </c>
    </row>
    <row r="12" spans="1:12" x14ac:dyDescent="0.2">
      <c r="F12" s="11" t="s">
        <v>71</v>
      </c>
    </row>
    <row r="13" spans="1:12" x14ac:dyDescent="0.2">
      <c r="F13" s="11" t="s">
        <v>65</v>
      </c>
    </row>
    <row r="14" spans="1:12" x14ac:dyDescent="0.2">
      <c r="F14" s="11"/>
    </row>
    <row r="15" spans="1:12" x14ac:dyDescent="0.2">
      <c r="F15" s="11"/>
    </row>
    <row r="16" spans="1:12" x14ac:dyDescent="0.2">
      <c r="F16" s="11"/>
    </row>
  </sheetData>
  <conditionalFormatting sqref="G4">
    <cfRule type="cellIs" dxfId="6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179268EC-17E1-42C2-8457-FD519B9460B6}"/>
    <hyperlink ref="F10" location="HL_3" display="Style Guide" xr:uid="{698FC820-2671-41DA-A93C-00F87B499451}"/>
    <hyperlink ref="F11" location="HL_4" display="Model Parameters" xr:uid="{98594C56-8D73-4151-8760-CCF31A4A6422}"/>
    <hyperlink ref="F12" location="HL_5" display="Append Arrays" xr:uid="{CA7CE2CB-B64A-45E0-A4A7-15734299F7DD}"/>
    <hyperlink ref="F13" location="HL_6" display="Error Checks" xr:uid="{17B119E2-F21D-4DE8-8254-05DD70A8DCF9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8" x14ac:dyDescent="0.25">
      <c r="A2" s="16" t="str">
        <f ca="1">Model_Name</f>
        <v>SP Transform Dates - Challenge.xlsx</v>
      </c>
    </row>
    <row r="3" spans="1:13" x14ac:dyDescent="0.2">
      <c r="A3" s="49" t="s">
        <v>1</v>
      </c>
      <c r="B3" s="49"/>
      <c r="C3" s="49"/>
      <c r="D3" s="49"/>
      <c r="E3" s="49"/>
    </row>
    <row r="4" spans="1:13" ht="14.25" x14ac:dyDescent="0.2">
      <c r="E4" t="s">
        <v>2</v>
      </c>
      <c r="I4" s="1">
        <f>Overall_Error_Check</f>
        <v>0</v>
      </c>
    </row>
    <row r="5" spans="1:13" x14ac:dyDescent="0.2">
      <c r="A5" s="11"/>
    </row>
    <row r="6" spans="1:13" ht="16.5" thickBot="1" x14ac:dyDescent="0.3">
      <c r="B6" s="40">
        <f>MAX($B$5:$B5)+1</f>
        <v>1</v>
      </c>
      <c r="C6" s="2" t="s">
        <v>27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75" outlineLevel="1" thickTop="1" x14ac:dyDescent="0.2"/>
    <row r="8" spans="1:13" outlineLevel="1" x14ac:dyDescent="0.2">
      <c r="C8" s="51" t="s">
        <v>28</v>
      </c>
      <c r="D8" s="51"/>
      <c r="E8" s="51"/>
      <c r="F8" s="51"/>
      <c r="G8" s="51"/>
      <c r="H8" s="13"/>
      <c r="I8" s="13" t="s">
        <v>29</v>
      </c>
      <c r="J8" s="13"/>
      <c r="K8" s="13" t="s">
        <v>30</v>
      </c>
    </row>
    <row r="9" spans="1:13" outlineLevel="1" x14ac:dyDescent="0.2">
      <c r="C9" s="50"/>
      <c r="D9" s="50"/>
      <c r="E9" s="50"/>
      <c r="F9" s="50"/>
      <c r="G9" s="50"/>
      <c r="K9" s="17"/>
    </row>
    <row r="10" spans="1:13" ht="20.25" outlineLevel="1" x14ac:dyDescent="0.3">
      <c r="C10" s="50" t="s">
        <v>31</v>
      </c>
      <c r="D10" s="50"/>
      <c r="E10" s="50"/>
      <c r="F10" s="50"/>
      <c r="G10" s="50"/>
      <c r="I10" s="14" t="str">
        <f>C10</f>
        <v>Sheet Title</v>
      </c>
      <c r="K10" s="15" t="s">
        <v>31</v>
      </c>
    </row>
    <row r="11" spans="1:13" ht="18" outlineLevel="1" x14ac:dyDescent="0.25">
      <c r="C11" s="50" t="s">
        <v>5</v>
      </c>
      <c r="D11" s="50"/>
      <c r="E11" s="50"/>
      <c r="F11" s="50"/>
      <c r="G11" s="50"/>
      <c r="I11" s="16" t="str">
        <f>C11</f>
        <v>Model Name</v>
      </c>
      <c r="K11" s="15" t="s">
        <v>5</v>
      </c>
    </row>
    <row r="12" spans="1:13" outlineLevel="1" x14ac:dyDescent="0.2">
      <c r="C12" s="50"/>
      <c r="D12" s="50"/>
      <c r="E12" s="50"/>
      <c r="F12" s="50"/>
      <c r="G12" s="50"/>
      <c r="K12" s="17"/>
    </row>
    <row r="13" spans="1:13" ht="16.5" outlineLevel="1" thickBot="1" x14ac:dyDescent="0.3">
      <c r="C13" s="50" t="s">
        <v>32</v>
      </c>
      <c r="D13" s="50"/>
      <c r="E13" s="50"/>
      <c r="F13" s="50"/>
      <c r="G13" s="50"/>
      <c r="I13" s="39" t="str">
        <f>C13</f>
        <v>Header 1</v>
      </c>
      <c r="K13" s="15" t="s">
        <v>32</v>
      </c>
    </row>
    <row r="14" spans="1:13" ht="17.25" outlineLevel="1" thickTop="1" x14ac:dyDescent="0.25">
      <c r="C14" s="50" t="s">
        <v>33</v>
      </c>
      <c r="D14" s="50"/>
      <c r="E14" s="50"/>
      <c r="F14" s="50"/>
      <c r="G14" s="50"/>
      <c r="I14" s="3" t="str">
        <f>C14</f>
        <v>Header 2</v>
      </c>
      <c r="K14" s="15" t="s">
        <v>33</v>
      </c>
    </row>
    <row r="15" spans="1:13" ht="15" outlineLevel="1" x14ac:dyDescent="0.25">
      <c r="C15" s="50" t="s">
        <v>34</v>
      </c>
      <c r="D15" s="50"/>
      <c r="E15" s="50"/>
      <c r="F15" s="50"/>
      <c r="G15" s="50"/>
      <c r="I15" s="4" t="str">
        <f>C15</f>
        <v>Header 3</v>
      </c>
      <c r="K15" s="15" t="s">
        <v>34</v>
      </c>
    </row>
    <row r="16" spans="1:13" ht="15" outlineLevel="1" x14ac:dyDescent="0.25">
      <c r="C16" s="50" t="s">
        <v>35</v>
      </c>
      <c r="D16" s="50"/>
      <c r="E16" s="50"/>
      <c r="F16" s="50"/>
      <c r="G16" s="50"/>
      <c r="I16" s="18" t="str">
        <f>C16</f>
        <v>Header 4</v>
      </c>
      <c r="K16" s="15" t="s">
        <v>35</v>
      </c>
    </row>
    <row r="17" spans="2:14" outlineLevel="1" x14ac:dyDescent="0.2">
      <c r="C17" s="50"/>
      <c r="D17" s="50"/>
      <c r="E17" s="50"/>
      <c r="F17" s="50"/>
      <c r="G17" s="50"/>
      <c r="K17" s="17"/>
    </row>
    <row r="18" spans="2:14" ht="15" outlineLevel="1" x14ac:dyDescent="0.25">
      <c r="C18" s="50" t="s">
        <v>36</v>
      </c>
      <c r="D18" s="50"/>
      <c r="E18" s="50"/>
      <c r="F18" s="50"/>
      <c r="G18" s="50"/>
      <c r="I18" s="19" t="str">
        <f>C18</f>
        <v>Notes</v>
      </c>
      <c r="K18" s="15" t="s">
        <v>36</v>
      </c>
    </row>
    <row r="19" spans="2:14" outlineLevel="1" x14ac:dyDescent="0.2">
      <c r="C19" s="50"/>
      <c r="D19" s="50"/>
      <c r="E19" s="50"/>
      <c r="F19" s="50"/>
      <c r="G19" s="50"/>
      <c r="K19" s="17"/>
      <c r="N19" s="19"/>
    </row>
    <row r="20" spans="2:14" ht="15" outlineLevel="1" x14ac:dyDescent="0.25">
      <c r="C20" s="50" t="s">
        <v>37</v>
      </c>
      <c r="D20" s="50"/>
      <c r="E20" s="50"/>
      <c r="F20" s="50"/>
      <c r="G20" s="50"/>
      <c r="I20" s="13" t="str">
        <f>C20</f>
        <v>Table Heading</v>
      </c>
      <c r="K20" s="15" t="s">
        <v>37</v>
      </c>
    </row>
    <row r="21" spans="2:14" outlineLevel="1" x14ac:dyDescent="0.2"/>
    <row r="22" spans="2:14" outlineLevel="1" x14ac:dyDescent="0.2"/>
    <row r="23" spans="2:14" ht="16.5" thickBot="1" x14ac:dyDescent="0.3">
      <c r="B23" s="40">
        <f>MAX($B$5:$B22)+1</f>
        <v>2</v>
      </c>
      <c r="C23" s="2" t="s">
        <v>38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.75" outlineLevel="1" thickTop="1" x14ac:dyDescent="0.2"/>
    <row r="25" spans="2:14" outlineLevel="1" x14ac:dyDescent="0.2">
      <c r="C25" s="51" t="s">
        <v>28</v>
      </c>
      <c r="D25" s="51"/>
      <c r="E25" s="51"/>
      <c r="F25" s="51"/>
      <c r="G25" s="51"/>
      <c r="H25" s="13"/>
      <c r="I25" s="13" t="s">
        <v>29</v>
      </c>
      <c r="J25" s="13"/>
      <c r="K25" s="13" t="s">
        <v>30</v>
      </c>
    </row>
    <row r="26" spans="2:14" ht="15" outlineLevel="1" x14ac:dyDescent="0.25">
      <c r="C26" s="50"/>
      <c r="D26" s="50"/>
      <c r="E26" s="50"/>
      <c r="F26" s="50"/>
      <c r="G26" s="50"/>
      <c r="K26" s="15"/>
    </row>
    <row r="27" spans="2:14" ht="15" outlineLevel="1" x14ac:dyDescent="0.25">
      <c r="C27" s="50" t="s">
        <v>39</v>
      </c>
      <c r="D27" s="50"/>
      <c r="E27" s="50"/>
      <c r="F27" s="50"/>
      <c r="G27" s="50"/>
      <c r="I27" s="20" t="s">
        <v>39</v>
      </c>
      <c r="K27" s="21" t="str">
        <f>C27</f>
        <v>Assumption</v>
      </c>
    </row>
    <row r="28" spans="2:14" ht="15" outlineLevel="1" x14ac:dyDescent="0.25">
      <c r="C28" s="50"/>
      <c r="D28" s="50"/>
      <c r="E28" s="50"/>
      <c r="F28" s="50"/>
      <c r="G28" s="50"/>
      <c r="K28" s="21"/>
    </row>
    <row r="29" spans="2:14" ht="15" outlineLevel="1" x14ac:dyDescent="0.25">
      <c r="C29" s="50" t="s">
        <v>40</v>
      </c>
      <c r="D29" s="50"/>
      <c r="E29" s="50"/>
      <c r="F29" s="50"/>
      <c r="G29" s="50"/>
      <c r="I29" s="22" t="str">
        <f>C29</f>
        <v>Constraint</v>
      </c>
      <c r="K29" s="21" t="str">
        <f>C29</f>
        <v>Constraint</v>
      </c>
    </row>
    <row r="30" spans="2:14" ht="15" outlineLevel="1" x14ac:dyDescent="0.25">
      <c r="C30" s="50"/>
      <c r="D30" s="50"/>
      <c r="E30" s="50"/>
      <c r="F30" s="50"/>
      <c r="G30" s="50"/>
      <c r="K30" s="21"/>
    </row>
    <row r="31" spans="2:14" ht="15" outlineLevel="1" x14ac:dyDescent="0.25">
      <c r="C31" s="50" t="s">
        <v>41</v>
      </c>
      <c r="D31" s="50"/>
      <c r="E31" s="50"/>
      <c r="F31" s="50"/>
      <c r="G31" s="50"/>
      <c r="I31" s="23"/>
      <c r="K31" s="21" t="str">
        <f>C31</f>
        <v>Empty</v>
      </c>
    </row>
    <row r="32" spans="2:14" ht="15" outlineLevel="1" x14ac:dyDescent="0.25">
      <c r="C32" s="50"/>
      <c r="D32" s="50"/>
      <c r="E32" s="50"/>
      <c r="F32" s="50"/>
      <c r="G32" s="50"/>
      <c r="K32" s="21"/>
    </row>
    <row r="33" spans="3:11" ht="15" outlineLevel="1" x14ac:dyDescent="0.25">
      <c r="C33" t="s">
        <v>42</v>
      </c>
      <c r="I33" s="24">
        <v>0</v>
      </c>
      <c r="K33" s="21" t="str">
        <f>C33</f>
        <v>Error Check</v>
      </c>
    </row>
    <row r="34" spans="3:11" ht="15" outlineLevel="1" x14ac:dyDescent="0.25">
      <c r="K34" s="21"/>
    </row>
    <row r="35" spans="3:11" ht="15" outlineLevel="1" x14ac:dyDescent="0.25">
      <c r="C35" s="50" t="s">
        <v>43</v>
      </c>
      <c r="D35" s="50"/>
      <c r="E35" s="50"/>
      <c r="F35" s="50"/>
      <c r="G35" s="50"/>
      <c r="I35" s="11" t="s">
        <v>43</v>
      </c>
      <c r="K35" s="21" t="str">
        <f>C35</f>
        <v>Hyperlink</v>
      </c>
    </row>
    <row r="36" spans="3:11" ht="15" outlineLevel="1" x14ac:dyDescent="0.25">
      <c r="C36" s="50"/>
      <c r="D36" s="50"/>
      <c r="E36" s="50"/>
      <c r="F36" s="50"/>
      <c r="G36" s="50"/>
      <c r="K36" s="21"/>
    </row>
    <row r="37" spans="3:11" ht="15" outlineLevel="1" x14ac:dyDescent="0.25">
      <c r="C37" s="50" t="s">
        <v>44</v>
      </c>
      <c r="D37" s="50"/>
      <c r="E37" s="50"/>
      <c r="F37" s="50"/>
      <c r="G37" s="50"/>
      <c r="I37" s="25" t="str">
        <f>'Error Checks'!E12</f>
        <v>Unused</v>
      </c>
      <c r="K37" s="21" t="str">
        <f>C37</f>
        <v>Internal Reference</v>
      </c>
    </row>
    <row r="38" spans="3:11" ht="15" outlineLevel="1" x14ac:dyDescent="0.25">
      <c r="C38" s="50"/>
      <c r="D38" s="50"/>
      <c r="E38" s="50"/>
      <c r="F38" s="50"/>
      <c r="G38" s="50"/>
      <c r="K38" s="21"/>
    </row>
    <row r="39" spans="3:11" ht="15" outlineLevel="1" x14ac:dyDescent="0.25">
      <c r="C39" s="50" t="s">
        <v>45</v>
      </c>
      <c r="D39" s="50"/>
      <c r="E39" s="50"/>
      <c r="F39" s="50"/>
      <c r="G39" s="50"/>
      <c r="I39" s="26">
        <v>77</v>
      </c>
      <c r="K39" s="21" t="s">
        <v>46</v>
      </c>
    </row>
    <row r="40" spans="3:11" ht="15" outlineLevel="1" x14ac:dyDescent="0.25">
      <c r="C40" s="50"/>
      <c r="D40" s="50"/>
      <c r="E40" s="50"/>
      <c r="F40" s="50"/>
      <c r="G40" s="50"/>
      <c r="K40" s="21"/>
    </row>
    <row r="41" spans="3:11" ht="15" outlineLevel="1" x14ac:dyDescent="0.25">
      <c r="C41" s="50" t="s">
        <v>47</v>
      </c>
      <c r="D41" s="50"/>
      <c r="E41" s="50"/>
      <c r="F41" s="50"/>
      <c r="G41" s="50"/>
      <c r="I41" s="27">
        <f>I39</f>
        <v>77</v>
      </c>
      <c r="K41" s="21" t="str">
        <f>C41</f>
        <v>Line Total</v>
      </c>
    </row>
    <row r="42" spans="3:11" ht="15" outlineLevel="1" x14ac:dyDescent="0.25">
      <c r="C42" s="50"/>
      <c r="D42" s="50"/>
      <c r="E42" s="50"/>
      <c r="F42" s="50"/>
      <c r="G42" s="50"/>
      <c r="K42" s="21"/>
    </row>
    <row r="43" spans="3:11" ht="15" outlineLevel="1" x14ac:dyDescent="0.25">
      <c r="C43" s="50" t="s">
        <v>48</v>
      </c>
      <c r="D43" s="50"/>
      <c r="E43" s="50"/>
      <c r="F43" s="50"/>
      <c r="G43" s="50"/>
      <c r="I43" s="28">
        <v>365</v>
      </c>
      <c r="K43" s="21" t="str">
        <f>C43</f>
        <v>Parameter</v>
      </c>
    </row>
    <row r="44" spans="3:11" ht="15" outlineLevel="1" x14ac:dyDescent="0.25">
      <c r="C44" s="50"/>
      <c r="D44" s="50"/>
      <c r="E44" s="50"/>
      <c r="F44" s="50"/>
      <c r="G44" s="50"/>
      <c r="K44" s="21"/>
    </row>
    <row r="45" spans="3:11" ht="15" outlineLevel="1" x14ac:dyDescent="0.25">
      <c r="C45" s="50" t="s">
        <v>49</v>
      </c>
      <c r="D45" s="50"/>
      <c r="E45" s="50"/>
      <c r="F45" s="50"/>
      <c r="G45" s="50"/>
      <c r="I45" s="29" t="s">
        <v>50</v>
      </c>
      <c r="K45" s="21" t="str">
        <f>C45</f>
        <v>Range Name Description</v>
      </c>
    </row>
    <row r="46" spans="3:11" ht="15" outlineLevel="1" x14ac:dyDescent="0.25">
      <c r="C46" s="50"/>
      <c r="D46" s="50"/>
      <c r="E46" s="50"/>
      <c r="F46" s="50"/>
      <c r="G46" s="50"/>
      <c r="K46" s="21"/>
    </row>
    <row r="47" spans="3:11" ht="15" outlineLevel="1" x14ac:dyDescent="0.25">
      <c r="C47" s="50" t="s">
        <v>51</v>
      </c>
      <c r="D47" s="50"/>
      <c r="E47" s="50"/>
      <c r="F47" s="50"/>
      <c r="G47" s="50"/>
      <c r="I47" s="30">
        <f>ROW(C47)</f>
        <v>47</v>
      </c>
      <c r="K47" s="21" t="s">
        <v>52</v>
      </c>
    </row>
    <row r="48" spans="3:11" ht="15" outlineLevel="1" x14ac:dyDescent="0.25">
      <c r="C48" s="50"/>
      <c r="D48" s="50"/>
      <c r="E48" s="50"/>
      <c r="F48" s="50"/>
      <c r="G48" s="50"/>
      <c r="K48" s="21"/>
    </row>
    <row r="49" spans="2:13" ht="15" outlineLevel="1" x14ac:dyDescent="0.25">
      <c r="C49" s="50" t="s">
        <v>53</v>
      </c>
      <c r="D49" s="50"/>
      <c r="E49" s="50"/>
      <c r="F49" s="50"/>
      <c r="G49" s="50"/>
      <c r="I49" s="31">
        <f>I41</f>
        <v>77</v>
      </c>
      <c r="K49" s="21" t="str">
        <f>C49</f>
        <v>Row Summary</v>
      </c>
    </row>
    <row r="50" spans="2:13" ht="15" outlineLevel="1" x14ac:dyDescent="0.25">
      <c r="C50" s="50"/>
      <c r="D50" s="50"/>
      <c r="E50" s="50"/>
      <c r="F50" s="50"/>
      <c r="G50" s="50"/>
      <c r="K50" s="21"/>
    </row>
    <row r="51" spans="2:13" ht="15" outlineLevel="1" x14ac:dyDescent="0.25">
      <c r="C51" s="50" t="s">
        <v>54</v>
      </c>
      <c r="D51" s="50"/>
      <c r="E51" s="50"/>
      <c r="F51" s="50"/>
      <c r="G51" s="50"/>
      <c r="I51" s="32" t="s">
        <v>68</v>
      </c>
      <c r="K51" s="21" t="str">
        <f>C51</f>
        <v>Units</v>
      </c>
    </row>
    <row r="52" spans="2:13" ht="15" outlineLevel="1" x14ac:dyDescent="0.25">
      <c r="C52" s="50"/>
      <c r="D52" s="50"/>
      <c r="E52" s="50"/>
      <c r="F52" s="50"/>
      <c r="G52" s="50"/>
      <c r="K52" s="21"/>
    </row>
    <row r="53" spans="2:13" ht="15" outlineLevel="1" x14ac:dyDescent="0.25">
      <c r="C53" s="50" t="s">
        <v>55</v>
      </c>
      <c r="D53" s="50"/>
      <c r="E53" s="50"/>
      <c r="F53" s="50"/>
      <c r="G53" s="50"/>
      <c r="I53" s="33"/>
      <c r="K53" s="21" t="str">
        <f>C53</f>
        <v>WIP</v>
      </c>
    </row>
    <row r="54" spans="2:13" ht="15" outlineLevel="1" x14ac:dyDescent="0.25">
      <c r="C54" s="50"/>
      <c r="D54" s="50"/>
      <c r="E54" s="50"/>
      <c r="F54" s="50"/>
      <c r="G54" s="50"/>
      <c r="K54" s="21"/>
    </row>
    <row r="55" spans="2:13" outlineLevel="1" x14ac:dyDescent="0.2">
      <c r="C55" s="50"/>
      <c r="D55" s="50"/>
      <c r="E55" s="50"/>
      <c r="F55" s="50"/>
      <c r="G55" s="50"/>
    </row>
    <row r="56" spans="2:13" ht="16.5" thickBot="1" x14ac:dyDescent="0.3">
      <c r="B56" s="40">
        <f>MAX($B$5:$B55)+1</f>
        <v>3</v>
      </c>
      <c r="C56" s="2" t="s">
        <v>56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.75" outlineLevel="1" thickTop="1" x14ac:dyDescent="0.2"/>
    <row r="58" spans="2:13" outlineLevel="1" x14ac:dyDescent="0.2">
      <c r="C58" s="51" t="s">
        <v>28</v>
      </c>
      <c r="D58" s="51"/>
      <c r="E58" s="51"/>
      <c r="F58" s="51"/>
      <c r="G58" s="51"/>
      <c r="H58" s="13"/>
      <c r="I58" s="13" t="s">
        <v>29</v>
      </c>
      <c r="J58" s="13"/>
      <c r="K58" s="13" t="s">
        <v>30</v>
      </c>
    </row>
    <row r="59" spans="2:13" outlineLevel="1" x14ac:dyDescent="0.2"/>
    <row r="60" spans="2:13" ht="15" outlineLevel="1" x14ac:dyDescent="0.25">
      <c r="C60" s="50" t="s">
        <v>57</v>
      </c>
      <c r="D60" s="50"/>
      <c r="E60" s="50"/>
      <c r="F60" s="50"/>
      <c r="G60" s="50"/>
      <c r="I60" s="42">
        <v>123456.789</v>
      </c>
      <c r="K60" s="21" t="str">
        <f t="shared" ref="K60:K66" si="0">C60</f>
        <v>Comma</v>
      </c>
    </row>
    <row r="61" spans="2:13" ht="15" outlineLevel="1" x14ac:dyDescent="0.25">
      <c r="C61" s="50"/>
      <c r="D61" s="50"/>
      <c r="E61" s="50"/>
      <c r="F61" s="50"/>
      <c r="G61" s="50"/>
      <c r="K61" s="21"/>
    </row>
    <row r="62" spans="2:13" ht="15" outlineLevel="1" x14ac:dyDescent="0.25">
      <c r="C62" s="50" t="s">
        <v>58</v>
      </c>
      <c r="D62" s="50"/>
      <c r="E62" s="50"/>
      <c r="F62" s="50"/>
      <c r="G62" s="50"/>
      <c r="I62" s="41">
        <v>-123456.789</v>
      </c>
      <c r="K62" s="21" t="str">
        <f t="shared" si="0"/>
        <v>Comma [0]</v>
      </c>
    </row>
    <row r="63" spans="2:13" ht="15" outlineLevel="1" x14ac:dyDescent="0.25">
      <c r="C63" s="50"/>
      <c r="D63" s="50"/>
      <c r="E63" s="50"/>
      <c r="F63" s="50"/>
      <c r="G63" s="50"/>
      <c r="K63" s="21"/>
    </row>
    <row r="64" spans="2:13" ht="15" outlineLevel="1" x14ac:dyDescent="0.25">
      <c r="C64" s="50" t="s">
        <v>59</v>
      </c>
      <c r="D64" s="50"/>
      <c r="E64" s="50"/>
      <c r="F64" s="50"/>
      <c r="G64" s="50"/>
      <c r="I64" s="43">
        <v>123456.789</v>
      </c>
      <c r="K64" s="21" t="str">
        <f t="shared" si="0"/>
        <v>Currency</v>
      </c>
    </row>
    <row r="65" spans="3:11" ht="15" outlineLevel="1" x14ac:dyDescent="0.25">
      <c r="C65" s="50"/>
      <c r="D65" s="50"/>
      <c r="E65" s="50"/>
      <c r="F65" s="50"/>
      <c r="G65" s="50"/>
      <c r="K65" s="21"/>
    </row>
    <row r="66" spans="3:11" ht="15" outlineLevel="1" x14ac:dyDescent="0.25">
      <c r="C66" s="50" t="s">
        <v>60</v>
      </c>
      <c r="D66" s="50"/>
      <c r="E66" s="50"/>
      <c r="F66" s="50"/>
      <c r="G66" s="50"/>
      <c r="I66" s="44">
        <v>123456.789</v>
      </c>
      <c r="K66" s="21" t="str">
        <f t="shared" si="0"/>
        <v>Currency [0]</v>
      </c>
    </row>
    <row r="67" spans="3:11" ht="15" outlineLevel="1" x14ac:dyDescent="0.25">
      <c r="C67" s="50"/>
      <c r="D67" s="50"/>
      <c r="E67" s="50"/>
      <c r="F67" s="50"/>
      <c r="G67" s="50"/>
      <c r="K67" s="21"/>
    </row>
    <row r="68" spans="3:11" ht="15" outlineLevel="1" x14ac:dyDescent="0.25">
      <c r="C68" s="50" t="s">
        <v>61</v>
      </c>
      <c r="D68" s="50"/>
      <c r="E68" s="50"/>
      <c r="F68" s="50"/>
      <c r="G68" s="50"/>
      <c r="I68" s="45">
        <f ca="1">TODAY()</f>
        <v>45009</v>
      </c>
      <c r="K68" s="21" t="str">
        <f>C68</f>
        <v>Date</v>
      </c>
    </row>
    <row r="69" spans="3:11" ht="15" outlineLevel="1" x14ac:dyDescent="0.25">
      <c r="C69" s="50"/>
      <c r="D69" s="50"/>
      <c r="E69" s="50"/>
      <c r="F69" s="50"/>
      <c r="G69" s="50"/>
      <c r="K69" s="21"/>
    </row>
    <row r="70" spans="3:11" ht="15" outlineLevel="1" x14ac:dyDescent="0.25">
      <c r="C70" s="50" t="s">
        <v>62</v>
      </c>
      <c r="D70" s="50"/>
      <c r="E70" s="50"/>
      <c r="F70" s="50"/>
      <c r="G70" s="50"/>
      <c r="I70" s="37">
        <f ca="1">TODAY()</f>
        <v>45009</v>
      </c>
      <c r="K70" s="21" t="str">
        <f>C70</f>
        <v>Date Heading</v>
      </c>
    </row>
    <row r="71" spans="3:11" ht="15" outlineLevel="1" x14ac:dyDescent="0.25">
      <c r="C71" s="50"/>
      <c r="D71" s="50"/>
      <c r="E71" s="50"/>
      <c r="F71" s="50"/>
      <c r="G71" s="50"/>
      <c r="K71" s="21"/>
    </row>
    <row r="72" spans="3:11" ht="15" outlineLevel="1" x14ac:dyDescent="0.25">
      <c r="C72" s="50" t="s">
        <v>63</v>
      </c>
      <c r="D72" s="50"/>
      <c r="E72" s="50"/>
      <c r="F72" s="50"/>
      <c r="G72" s="50"/>
      <c r="I72" s="34">
        <v>-123456.789</v>
      </c>
      <c r="K72" s="21" t="str">
        <f>C72</f>
        <v>Numbers 0</v>
      </c>
    </row>
    <row r="73" spans="3:11" ht="15" outlineLevel="1" x14ac:dyDescent="0.25">
      <c r="C73" s="50"/>
      <c r="D73" s="50"/>
      <c r="E73" s="50"/>
      <c r="F73" s="50"/>
      <c r="G73" s="50"/>
      <c r="K73" s="21"/>
    </row>
    <row r="74" spans="3:11" ht="15" outlineLevel="1" x14ac:dyDescent="0.25">
      <c r="C74" s="50" t="s">
        <v>64</v>
      </c>
      <c r="D74" s="50"/>
      <c r="E74" s="50"/>
      <c r="F74" s="50"/>
      <c r="G74" s="50"/>
      <c r="I74" s="35">
        <v>0.5</v>
      </c>
      <c r="K74" s="21" t="str">
        <f>C74</f>
        <v>Percent</v>
      </c>
    </row>
    <row r="75" spans="3:11" outlineLevel="1" x14ac:dyDescent="0.2">
      <c r="C75" s="50"/>
      <c r="D75" s="50"/>
      <c r="E75" s="50"/>
      <c r="F75" s="50"/>
      <c r="G75" s="50"/>
    </row>
    <row r="76" spans="3:11" outlineLevel="1" x14ac:dyDescent="0.2">
      <c r="C76" s="50"/>
      <c r="D76" s="50"/>
      <c r="E76" s="50"/>
      <c r="F76" s="50"/>
      <c r="G76" s="50"/>
    </row>
    <row r="77" spans="3:11" x14ac:dyDescent="0.2">
      <c r="C77" s="50"/>
      <c r="D77" s="50"/>
      <c r="E77" s="50"/>
      <c r="F77" s="50"/>
      <c r="G77" s="50"/>
    </row>
    <row r="78" spans="3:11" x14ac:dyDescent="0.2">
      <c r="C78" s="50"/>
      <c r="D78" s="50"/>
      <c r="E78" s="50"/>
      <c r="F78" s="50"/>
      <c r="G78" s="50"/>
    </row>
    <row r="79" spans="3:11" x14ac:dyDescent="0.2">
      <c r="C79" s="50"/>
      <c r="D79" s="50"/>
      <c r="E79" s="50"/>
      <c r="F79" s="50"/>
      <c r="G79" s="50"/>
    </row>
    <row r="80" spans="3:11" x14ac:dyDescent="0.2">
      <c r="C80" s="50"/>
      <c r="D80" s="50"/>
      <c r="E80" s="50"/>
      <c r="F80" s="50"/>
      <c r="G80" s="50"/>
    </row>
    <row r="81" spans="3:7" x14ac:dyDescent="0.2">
      <c r="C81" s="50"/>
      <c r="D81" s="50"/>
      <c r="E81" s="50"/>
      <c r="F81" s="50"/>
      <c r="G81" s="50"/>
    </row>
  </sheetData>
  <mergeCells count="66"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81:G81"/>
    <mergeCell ref="C75:G75"/>
    <mergeCell ref="C76:G76"/>
    <mergeCell ref="C77:G77"/>
    <mergeCell ref="C78:G78"/>
    <mergeCell ref="C79:G79"/>
    <mergeCell ref="C80:G80"/>
  </mergeCells>
  <conditionalFormatting sqref="I4">
    <cfRule type="cellIs" dxfId="5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6" activePane="bottomLeft" state="frozen"/>
      <selection activeCell="A3" sqref="A3:E3"/>
      <selection pane="bottomLeft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Model Parameters</v>
      </c>
      <c r="J1" s="49"/>
      <c r="K1" s="49"/>
    </row>
    <row r="2" spans="1:18" ht="18" x14ac:dyDescent="0.25">
      <c r="A2" s="16" t="str">
        <f ca="1">Model_Name</f>
        <v>SP Transform Dates - Challenge.xlsx</v>
      </c>
    </row>
    <row r="3" spans="1:18" x14ac:dyDescent="0.2">
      <c r="A3" s="49" t="s">
        <v>1</v>
      </c>
      <c r="B3" s="49"/>
      <c r="C3" s="49"/>
      <c r="D3" s="49"/>
      <c r="E3" s="49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40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4</v>
      </c>
    </row>
    <row r="9" spans="1:18" ht="16.5" outlineLevel="1" x14ac:dyDescent="0.25">
      <c r="C9" s="3"/>
    </row>
    <row r="10" spans="1:18" ht="16.5" outlineLevel="1" x14ac:dyDescent="0.25">
      <c r="C10" s="3"/>
      <c r="E10" s="4" t="s">
        <v>3</v>
      </c>
    </row>
    <row r="11" spans="1:18" outlineLevel="1" x14ac:dyDescent="0.2">
      <c r="E11" t="s">
        <v>5</v>
      </c>
      <c r="G11" s="52" t="str">
        <f ca="1">IF(ISERROR(OR(FIND("[",CELL("filename",A1)),FIND("]",CELL("filename",A1)))),"",MID(CELL("filename",A1),FIND("[",CELL("filename",A1))+1,FIND("]",CELL("filename",A1))-FIND("[",CELL("filename",A1))-1))</f>
        <v>SP Transform Dates - Challenge.xlsx</v>
      </c>
      <c r="H11" s="52"/>
      <c r="I11" s="52"/>
      <c r="J11" s="52"/>
      <c r="K11" s="52"/>
      <c r="L11" s="52"/>
      <c r="M11" s="52"/>
      <c r="N11" s="52"/>
    </row>
    <row r="12" spans="1:18" outlineLevel="1" x14ac:dyDescent="0.2">
      <c r="E12" t="s">
        <v>6</v>
      </c>
      <c r="G12" s="53" t="s">
        <v>69</v>
      </c>
      <c r="H12" s="53"/>
      <c r="I12" s="53"/>
      <c r="J12" s="53"/>
      <c r="K12" s="53"/>
      <c r="L12" s="53"/>
      <c r="M12" s="53"/>
      <c r="N12" s="53"/>
    </row>
    <row r="13" spans="1:18" outlineLevel="1" x14ac:dyDescent="0.2"/>
    <row r="14" spans="1:18" outlineLevel="1" x14ac:dyDescent="0.2"/>
    <row r="15" spans="1:18" ht="16.5" thickBot="1" x14ac:dyDescent="0.3">
      <c r="B15" s="40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outlineLevel="1" thickTop="1" x14ac:dyDescent="0.2"/>
    <row r="17" spans="3:7" ht="16.5" outlineLevel="1" x14ac:dyDescent="0.25">
      <c r="C17" s="3" t="s">
        <v>8</v>
      </c>
    </row>
    <row r="18" spans="3:7" outlineLevel="1" x14ac:dyDescent="0.2"/>
    <row r="19" spans="3:7" outlineLevel="1" x14ac:dyDescent="0.2">
      <c r="E19" t="s">
        <v>9</v>
      </c>
      <c r="G19" s="5">
        <v>365</v>
      </c>
    </row>
    <row r="20" spans="3:7" outlineLevel="1" x14ac:dyDescent="0.2">
      <c r="E20" t="s">
        <v>10</v>
      </c>
      <c r="G20" s="5">
        <v>1</v>
      </c>
    </row>
    <row r="21" spans="3:7" outlineLevel="1" x14ac:dyDescent="0.2">
      <c r="E21" t="s">
        <v>11</v>
      </c>
      <c r="G21" s="5">
        <v>3</v>
      </c>
    </row>
    <row r="22" spans="3:7" outlineLevel="1" x14ac:dyDescent="0.2">
      <c r="E22" t="s">
        <v>12</v>
      </c>
      <c r="G22" s="5">
        <v>6</v>
      </c>
    </row>
    <row r="23" spans="3:7" outlineLevel="1" x14ac:dyDescent="0.2">
      <c r="E23" t="s">
        <v>13</v>
      </c>
      <c r="G23" s="5">
        <v>12</v>
      </c>
    </row>
    <row r="24" spans="3:7" outlineLevel="1" x14ac:dyDescent="0.2">
      <c r="E24" t="s">
        <v>14</v>
      </c>
      <c r="G24" s="5">
        <v>4</v>
      </c>
    </row>
    <row r="25" spans="3:7" outlineLevel="1" x14ac:dyDescent="0.2"/>
    <row r="26" spans="3:7" outlineLevel="1" x14ac:dyDescent="0.2">
      <c r="E26" t="s">
        <v>15</v>
      </c>
      <c r="G26" s="5">
        <v>5</v>
      </c>
    </row>
    <row r="27" spans="3:7" outlineLevel="1" x14ac:dyDescent="0.2"/>
    <row r="28" spans="3:7" outlineLevel="1" x14ac:dyDescent="0.2">
      <c r="E28" t="s">
        <v>16</v>
      </c>
      <c r="G28" s="6">
        <v>9.9999999999999997E+98</v>
      </c>
    </row>
    <row r="29" spans="3:7" outlineLevel="1" x14ac:dyDescent="0.2">
      <c r="E29" t="s">
        <v>17</v>
      </c>
      <c r="G29" s="6">
        <v>1E-8</v>
      </c>
    </row>
    <row r="30" spans="3:7" outlineLevel="1" x14ac:dyDescent="0.2"/>
    <row r="31" spans="3:7" outlineLevel="1" x14ac:dyDescent="0.2">
      <c r="E31" t="s">
        <v>18</v>
      </c>
      <c r="G31" s="5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4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990CA-9F67-4826-A0E8-AF7A43EC046A}">
  <sheetPr codeName="Sheet4">
    <outlinePr summaryBelow="0" summaryRight="0"/>
  </sheetPr>
  <dimension ref="A1:R32"/>
  <sheetViews>
    <sheetView showGridLines="0" zoomScale="115" zoomScaleNormal="115" workbookViewId="0">
      <pane ySplit="4" topLeftCell="A5" activePane="bottomLeft" state="frozen"/>
      <selection pane="bottomLeft" activeCell="E32" sqref="E32"/>
    </sheetView>
  </sheetViews>
  <sheetFormatPr defaultRowHeight="12" outlineLevelRow="1" x14ac:dyDescent="0.2"/>
  <cols>
    <col min="1" max="3" width="3.7109375" customWidth="1"/>
    <col min="4" max="4" width="14.140625" customWidth="1"/>
    <col min="5" max="5" width="24.85546875" customWidth="1"/>
    <col min="6" max="6" width="16.42578125" customWidth="1"/>
    <col min="7" max="7" width="7.5703125" customWidth="1"/>
    <col min="8" max="8" width="9.28515625" customWidth="1"/>
    <col min="9" max="9" width="9.7109375" customWidth="1"/>
    <col min="10" max="10" width="15.7109375" customWidth="1"/>
    <col min="11" max="13" width="8.7109375" customWidth="1"/>
    <col min="14" max="14" width="11.7109375" customWidth="1"/>
    <col min="15" max="20" width="8.85546875" customWidth="1"/>
  </cols>
  <sheetData>
    <row r="1" spans="1:18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Transform Dates</v>
      </c>
    </row>
    <row r="2" spans="1:18" ht="18" x14ac:dyDescent="0.25">
      <c r="A2" s="16" t="str">
        <f ca="1">Model_Name</f>
        <v>SP Transform Dates - Challenge.xlsx</v>
      </c>
    </row>
    <row r="3" spans="1:18" x14ac:dyDescent="0.2">
      <c r="A3" s="49" t="s">
        <v>1</v>
      </c>
      <c r="B3" s="49"/>
      <c r="C3" s="49"/>
      <c r="D3" s="49"/>
      <c r="E3" s="49"/>
    </row>
    <row r="4" spans="1:18" ht="14.25" x14ac:dyDescent="0.2">
      <c r="E4" t="s">
        <v>2</v>
      </c>
      <c r="H4" s="1">
        <f>Overall_Error_Check</f>
        <v>0</v>
      </c>
    </row>
    <row r="5" spans="1:18" x14ac:dyDescent="0.2">
      <c r="A5" s="11"/>
    </row>
    <row r="6" spans="1:18" ht="16.5" thickBot="1" x14ac:dyDescent="0.3">
      <c r="B6" s="40">
        <f>MAX($B$5:$B5)+1</f>
        <v>1</v>
      </c>
      <c r="C6" s="2" t="str">
        <f ca="1">A1</f>
        <v>Transform Dates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78</v>
      </c>
    </row>
    <row r="9" spans="1:18" outlineLevel="1" x14ac:dyDescent="0.2"/>
    <row r="10" spans="1:18" outlineLevel="1" x14ac:dyDescent="0.2">
      <c r="D10" t="s">
        <v>73</v>
      </c>
    </row>
    <row r="11" spans="1:18" s="46" customFormat="1" outlineLevel="1" x14ac:dyDescent="0.2">
      <c r="D11"/>
      <c r="E11"/>
      <c r="F11"/>
      <c r="G11"/>
      <c r="H11"/>
      <c r="I11"/>
      <c r="J11"/>
    </row>
    <row r="12" spans="1:18" outlineLevel="1" x14ac:dyDescent="0.2">
      <c r="D12" t="s">
        <v>61</v>
      </c>
      <c r="E12" s="47">
        <v>45007</v>
      </c>
    </row>
    <row r="13" spans="1:18" outlineLevel="1" x14ac:dyDescent="0.2"/>
    <row r="14" spans="1:18" outlineLevel="1" x14ac:dyDescent="0.2">
      <c r="D14" t="s">
        <v>74</v>
      </c>
      <c r="E14" t="s">
        <v>75</v>
      </c>
      <c r="F14" t="s">
        <v>76</v>
      </c>
      <c r="G14" t="s">
        <v>77</v>
      </c>
    </row>
    <row r="15" spans="1:18" outlineLevel="1" x14ac:dyDescent="0.2">
      <c r="D15">
        <v>25</v>
      </c>
      <c r="E15">
        <v>15</v>
      </c>
      <c r="F15">
        <v>100</v>
      </c>
      <c r="G15">
        <v>50</v>
      </c>
    </row>
    <row r="16" spans="1:18" outlineLevel="1" x14ac:dyDescent="0.2"/>
    <row r="17" outlineLevel="1" x14ac:dyDescent="0.2"/>
    <row r="18" outlineLevel="1" x14ac:dyDescent="0.2"/>
    <row r="19" outlineLevel="1" x14ac:dyDescent="0.2"/>
    <row r="20" outlineLevel="1" x14ac:dyDescent="0.2"/>
    <row r="21" outlineLevel="1" x14ac:dyDescent="0.2"/>
    <row r="22" outlineLevel="1" x14ac:dyDescent="0.2"/>
    <row r="23" outlineLevel="1" x14ac:dyDescent="0.2"/>
    <row r="24" outlineLevel="1" x14ac:dyDescent="0.2"/>
    <row r="25" outlineLevel="1" x14ac:dyDescent="0.2"/>
    <row r="26" outlineLevel="1" x14ac:dyDescent="0.2"/>
    <row r="27" outlineLevel="1" x14ac:dyDescent="0.2"/>
    <row r="28" outlineLevel="1" x14ac:dyDescent="0.2"/>
    <row r="29" outlineLevel="1" x14ac:dyDescent="0.2"/>
    <row r="30" outlineLevel="1" x14ac:dyDescent="0.2"/>
    <row r="31" outlineLevel="1" x14ac:dyDescent="0.2"/>
    <row r="32" outlineLevel="1" x14ac:dyDescent="0.2"/>
  </sheetData>
  <mergeCells count="1">
    <mergeCell ref="A3:E3"/>
  </mergeCells>
  <conditionalFormatting sqref="H4">
    <cfRule type="cellIs" dxfId="3" priority="1" operator="notEqual">
      <formula>0</formula>
    </cfRule>
  </conditionalFormatting>
  <hyperlinks>
    <hyperlink ref="A3:E3" location="HL_Navigator" tooltip="Go to Navigator (Table of Contents)" display="Navigator" xr:uid="{5E103E6C-A561-433C-A2DA-2EACF0E946C9}"/>
    <hyperlink ref="A3" location="HL_Navigator" display="Navigator" xr:uid="{1ACBDD7B-9D0F-431D-9C2E-5462EA08445B}"/>
    <hyperlink ref="H4" location="Overall_Error_Check" tooltip="Go to Overall Error Check" display="Overall_Error_Check" xr:uid="{FFAC9A95-837B-41C4-AE89-14D656AD6B68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pane="bottomLeft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Error Checks</v>
      </c>
      <c r="I1" s="49"/>
      <c r="J1" s="49"/>
    </row>
    <row r="2" spans="1:11" ht="18" x14ac:dyDescent="0.25">
      <c r="A2" s="16" t="str">
        <f ca="1">Model_Name</f>
        <v>SP Transform Dates - Challenge.xlsx</v>
      </c>
    </row>
    <row r="3" spans="1:11" x14ac:dyDescent="0.2">
      <c r="A3" s="49" t="s">
        <v>1</v>
      </c>
      <c r="B3" s="49"/>
      <c r="C3" s="49"/>
      <c r="D3" s="49"/>
      <c r="E3" s="49"/>
    </row>
    <row r="4" spans="1:11" ht="14.25" x14ac:dyDescent="0.2">
      <c r="B4" t="s">
        <v>2</v>
      </c>
      <c r="F4" s="1">
        <f>Overall_Error_Check</f>
        <v>0</v>
      </c>
    </row>
    <row r="5" spans="1:11" x14ac:dyDescent="0.2">
      <c r="A5" s="11"/>
    </row>
    <row r="6" spans="1:11" ht="16.5" thickBot="1" x14ac:dyDescent="0.3">
      <c r="B6" s="40">
        <f>MAX($B$5:$B5)+1</f>
        <v>1</v>
      </c>
      <c r="C6" s="2" t="s">
        <v>65</v>
      </c>
      <c r="D6" s="2"/>
      <c r="E6" s="2"/>
      <c r="F6" s="2"/>
      <c r="G6" s="2"/>
      <c r="H6" s="2"/>
      <c r="I6" s="2"/>
      <c r="J6" s="2"/>
      <c r="K6" s="2"/>
    </row>
    <row r="7" spans="1:11" ht="12.75" outlineLevel="1" thickTop="1" x14ac:dyDescent="0.2"/>
    <row r="8" spans="1:11" ht="16.5" outlineLevel="1" x14ac:dyDescent="0.25">
      <c r="C8" s="3" t="s">
        <v>66</v>
      </c>
    </row>
    <row r="9" spans="1:11" ht="16.5" outlineLevel="1" x14ac:dyDescent="0.25">
      <c r="C9" s="3"/>
    </row>
    <row r="10" spans="1:11" ht="16.5" outlineLevel="1" x14ac:dyDescent="0.25">
      <c r="C10" s="3"/>
      <c r="D10" s="4" t="s">
        <v>67</v>
      </c>
    </row>
    <row r="11" spans="1:11" outlineLevel="1" x14ac:dyDescent="0.2"/>
    <row r="12" spans="1:11" ht="14.25" outlineLevel="1" x14ac:dyDescent="0.2">
      <c r="E12" t="s">
        <v>70</v>
      </c>
      <c r="I12" s="36"/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4" t="str">
        <f>C8</f>
        <v>Summary of Errors</v>
      </c>
      <c r="I17" s="1">
        <f>MIN(1,SUM(I11:I15))</f>
        <v>0</v>
      </c>
      <c r="K17" s="11"/>
    </row>
    <row r="18" spans="5:11" outlineLevel="1" x14ac:dyDescent="0.2"/>
    <row r="19" spans="5:11" outlineLevel="1" x14ac:dyDescent="0.2"/>
  </sheetData>
  <mergeCells count="2">
    <mergeCell ref="I1:J1"/>
    <mergeCell ref="A3:E3"/>
  </mergeCells>
  <conditionalFormatting sqref="F4">
    <cfRule type="cellIs" dxfId="2" priority="1" operator="notEqual">
      <formula>0</formula>
    </cfRule>
  </conditionalFormatting>
  <conditionalFormatting sqref="I12">
    <cfRule type="cellIs" dxfId="1" priority="3" operator="notEqual">
      <formula>0</formula>
    </cfRule>
  </conditionalFormatting>
  <conditionalFormatting sqref="I17">
    <cfRule type="cellIs" dxfId="0" priority="5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7 V w / V N p B 9 p u k A A A A 9 g A A A B I A H A B D b 2 5 m a W c v U G F j a 2 F n Z S 5 4 b W w g o h g A K K A U A A A A A A A A A A A A A A A A A A A A A A A A A A A A h Y 9 B D o I w F E S v Q r q n L W i M I Z 8 S 4 1 Y S E 6 N x 2 9 Q K j f A x t F j u 5 s I j e Q U x i r p z O W / e Y u Z + v U H W 1 1 V w 0 a 0 1 D a Y k o p w E G l V z M F i k p H P H c E 4 y A W u p T r L Q w S C j T X p 7 S E n p 3 D l h z H t P / Y Q 2 b c F i z i O 2 z 1 c b V e p a k o 9 s / s u h Q e s k K k 0 E 7 F 5 j R E w j z u l s O m w C N k L I D X 6 F e O i e 7 Q + E Z V e 5 r t V C Y 7 j Y A h s j s P c H 8 Q B Q S w M E F A A C A A g A 7 V w /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1 c P 1 Q o i k e 4 D g A A A B E A A A A T A B w A R m 9 y b X V s Y X M v U 2 V j d G l v b j E u b S C i G A A o o B Q A A A A A A A A A A A A A A A A A A A A A A A A A A A A r T k 0 u y c z P U w i G 0 I b W A F B L A Q I t A B Q A A g A I A O 1 c P 1 T a Q f a b p A A A A P Y A A A A S A A A A A A A A A A A A A A A A A A A A A A B D b 2 5 m a W c v U G F j a 2 F n Z S 5 4 b W x Q S w E C L Q A U A A I A C A D t X D 9 U D 8 r p q 6 Q A A A D p A A A A E w A A A A A A A A A A A A A A A A D w A A A A W 0 N v b n R l b n R f V H l w Z X N d L n h t b F B L A Q I t A B Q A A g A I A O 1 c P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e t Q / q A / a 8 T Y 2 E M 7 T P x t d v A A A A A A I A A A A A A B B m A A A A A Q A A I A A A A G E H F A R g J 9 J + 9 h 3 A S a L l e 2 j K y s T M 9 1 g P b U h Z 1 b A 7 f 8 w J A A A A A A 6 A A A A A A g A A I A A A A C U p w d V 9 c f D s m g 3 5 T K s 0 Q e V h X 0 r U v W t k 3 n / o + U z R p o u k U A A A A C 0 r s l / g 7 Q M m 5 Z n A p l B 6 H R H L 1 5 x l v Z F h P v V X 8 3 V 1 9 G u c I 3 p g c g x y O 2 e N m G L S 2 K 8 F Z g 3 q w i W s L H r g i 2 0 K E x v d R Q z C q I X f m q o + 1 9 s x C w q M N w E E Q A A A A M s t J x 1 9 C a 5 z Y g i Y W 9 F L a t / A m Q X D 1 Z W / 1 B V H U s n U 0 U + s M Q N 4 x K r s Y M 1 h 0 9 / O H 8 6 l Z N M C y 1 S h Z y f Z e 0 B Z T u + / C f 8 = < / D a t a M a s h u p > 
</file>

<file path=customXml/itemProps1.xml><?xml version="1.0" encoding="utf-8"?>
<ds:datastoreItem xmlns:ds="http://schemas.openxmlformats.org/officeDocument/2006/customXml" ds:itemID="{E44BF184-15F4-4DD1-A3E4-8D10ECE55B8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24</vt:i4>
      </vt:variant>
    </vt:vector>
  </HeadingPairs>
  <TitlesOfParts>
    <vt:vector size="30" baseType="lpstr">
      <vt:lpstr>Cover</vt:lpstr>
      <vt:lpstr>Navigator</vt:lpstr>
      <vt:lpstr>Style Guide</vt:lpstr>
      <vt:lpstr>Model Parameters</vt:lpstr>
      <vt:lpstr>Transform Dates</vt:lpstr>
      <vt:lpstr>Error Checks</vt:lpstr>
      <vt:lpstr>Client_Name</vt:lpstr>
      <vt:lpstr>Days_in_Year</vt:lpstr>
      <vt:lpstr>Days_in_Yr</vt:lpstr>
      <vt:lpstr>HL_1</vt:lpstr>
      <vt:lpstr>HL_3</vt:lpstr>
      <vt:lpstr>HL_4</vt:lpstr>
      <vt:lpstr>HL_5</vt:lpstr>
      <vt:lpstr>HL_6</vt:lpstr>
      <vt:lpstr>HL_7</vt:lpstr>
      <vt:lpstr>HL_8</vt:lpstr>
      <vt:lpstr>HL_Model_Parameters</vt:lpstr>
      <vt:lpstr>HL_Navigator</vt:lpstr>
      <vt:lpstr>Model_Name</vt:lpstr>
      <vt:lpstr>Months_in_Half_Yr</vt:lpstr>
      <vt:lpstr>Months_in_Month</vt:lpstr>
      <vt:lpstr>Months_in_Qtr</vt:lpstr>
      <vt:lpstr>Months_in_Quarter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Liam Bastick</cp:lastModifiedBy>
  <dcterms:created xsi:type="dcterms:W3CDTF">2012-10-20T20:39:47Z</dcterms:created>
  <dcterms:modified xsi:type="dcterms:W3CDTF">2023-03-24T03:59:30Z</dcterms:modified>
</cp:coreProperties>
</file>