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Heng\Dropbox\SumProduct\Administration\Friday Fix\"/>
    </mc:Choice>
  </mc:AlternateContent>
  <xr:revisionPtr revIDLastSave="0" documentId="13_ncr:1_{514DD58A-DC54-4990-8F95-B8D278B5D4CF}" xr6:coauthVersionLast="38" xr6:coauthVersionMax="40" xr10:uidLastSave="{00000000-0000-0000-0000-000000000000}"/>
  <bookViews>
    <workbookView xWindow="0" yWindow="0" windowWidth="28800" windowHeight="12165" xr2:uid="{4C4E741E-8AA6-4FE8-BDFE-FA3436724D1E}"/>
  </bookViews>
  <sheets>
    <sheet name="Sheet1" sheetId="1" r:id="rId1"/>
  </sheets>
  <definedNames>
    <definedName name="ExternalData_1" localSheetId="0" hidden="1">Sheet1!$M$1:$AG$3</definedName>
    <definedName name="ExternalData_2" localSheetId="0" hidden="1">Sheet1!$M$9:$AG$14</definedName>
    <definedName name="ExternalData_3" localSheetId="0" hidden="1">Sheet1!$M$20:$AI$35</definedName>
    <definedName name="List_Make">MakeModel[Make]</definedName>
    <definedName name="List_Models">OFFSET(Sheet1!$H$22,0,0,COUNTIF(Sheet1!$H$22:$H$31,"&lt;&gt;0"),1)</definedName>
    <definedName name="List_Variants">OFFSET(Sheet1!$H$47,0,0,COUNTIF(Sheet1!$H$47:$H$66,"&lt;&gt;0"),1)</definedName>
    <definedName name="List_Years">OFFSET(Sheet1!$H$34,0,0,COUNTIF(Sheet1!$H$34:$H$43,"&lt;&gt;0"),1)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4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47" i="1"/>
  <c r="H35" i="1"/>
  <c r="H36" i="1"/>
  <c r="H37" i="1"/>
  <c r="H38" i="1"/>
  <c r="H39" i="1"/>
  <c r="H40" i="1"/>
  <c r="H41" i="1"/>
  <c r="H42" i="1"/>
  <c r="H43" i="1"/>
  <c r="H34" i="1"/>
  <c r="H25" i="1"/>
  <c r="H26" i="1"/>
  <c r="H27" i="1"/>
  <c r="H28" i="1"/>
  <c r="H29" i="1"/>
  <c r="H30" i="1"/>
  <c r="H31" i="1"/>
  <c r="H45" i="1" l="1"/>
  <c r="H46" i="1"/>
  <c r="G47" i="1"/>
  <c r="G48" i="1" s="1"/>
  <c r="H33" i="1"/>
  <c r="G34" i="1"/>
  <c r="G35" i="1" s="1"/>
  <c r="G22" i="1"/>
  <c r="H21" i="1"/>
  <c r="G23" i="1" l="1"/>
  <c r="G49" i="1"/>
  <c r="G36" i="1"/>
  <c r="G24" i="1" l="1"/>
  <c r="G50" i="1"/>
  <c r="G37" i="1"/>
  <c r="G25" i="1" l="1"/>
  <c r="G51" i="1"/>
  <c r="G38" i="1"/>
  <c r="G26" i="1" l="1"/>
  <c r="G52" i="1"/>
  <c r="G39" i="1"/>
  <c r="G27" i="1" l="1"/>
  <c r="G53" i="1"/>
  <c r="G40" i="1"/>
  <c r="G28" i="1" l="1"/>
  <c r="G54" i="1"/>
  <c r="G41" i="1"/>
  <c r="G29" i="1" l="1"/>
  <c r="G55" i="1"/>
  <c r="G42" i="1"/>
  <c r="G30" i="1" l="1"/>
  <c r="G56" i="1"/>
  <c r="G43" i="1"/>
  <c r="G57" i="1" l="1"/>
  <c r="G31" i="1"/>
  <c r="G58" i="1" l="1"/>
  <c r="G59" i="1" l="1"/>
  <c r="G60" i="1" l="1"/>
  <c r="G61" i="1" l="1"/>
  <c r="G62" i="1" l="1"/>
  <c r="G63" i="1" l="1"/>
  <c r="G64" i="1" l="1"/>
  <c r="G65" i="1" l="1"/>
  <c r="G6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25A86C-7625-49EF-9144-F5CD41CAD445}" keepAlive="1" name="Query - MakeModel" description="Connection to the 'MakeModel' query in the workbook." type="5" refreshedVersion="6" background="1" saveData="1">
    <dbPr connection="Provider=Microsoft.Mashup.OleDb.1;Data Source=$Workbook$;Location=MakeModel;Extended Properties=&quot;&quot;" command="SELECT * FROM [MakeModel]"/>
  </connection>
  <connection id="2" xr16:uid="{BE5D4F5F-E30F-4613-B6E0-B7B8F794C0A3}" keepAlive="1" name="Query - ModelYear" description="Connection to the 'ModelYear' query in the workbook." type="5" refreshedVersion="6" background="1" saveData="1">
    <dbPr connection="Provider=Microsoft.Mashup.OleDb.1;Data Source=$Workbook$;Location=ModelYear;Extended Properties=&quot;&quot;" command="SELECT * FROM [ModelYear]"/>
  </connection>
  <connection id="3" xr16:uid="{47182D1E-5467-4EAF-ACA9-D244C94808EE}" keepAlive="1" name="Query - ModelYearVariant" description="Connection to the 'ModelYearVariant' query in the workbook." type="5" refreshedVersion="6" background="1" saveData="1">
    <dbPr connection="Provider=Microsoft.Mashup.OleDb.1;Data Source=$Workbook$;Location=ModelYearVariant;Extended Properties=&quot;&quot;" command="SELECT * FROM [ModelYearVariant]"/>
  </connection>
  <connection id="4" xr16:uid="{5706EDEF-9116-4777-9BA8-CBBD5084BEAF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<sst xmlns="http://schemas.openxmlformats.org/spreadsheetml/2006/main" count="769" uniqueCount="112">
  <si>
    <t>Make</t>
  </si>
  <si>
    <t>Model</t>
  </si>
  <si>
    <t>Toyota</t>
  </si>
  <si>
    <t>Yaris</t>
  </si>
  <si>
    <t>Corolla</t>
  </si>
  <si>
    <t>Camry</t>
  </si>
  <si>
    <t>Ford</t>
  </si>
  <si>
    <t>Fiesta</t>
  </si>
  <si>
    <t>Focus</t>
  </si>
  <si>
    <t>Variant</t>
  </si>
  <si>
    <t>Year</t>
  </si>
  <si>
    <t>Ascent Auto</t>
  </si>
  <si>
    <t>Ascent Manual</t>
  </si>
  <si>
    <t>SX Auto</t>
  </si>
  <si>
    <t>SX Manual</t>
  </si>
  <si>
    <t>ZR Auto</t>
  </si>
  <si>
    <t>YRS Auto</t>
  </si>
  <si>
    <t>YRS Manual</t>
  </si>
  <si>
    <t>YRX Auto</t>
  </si>
  <si>
    <t>Ascent</t>
  </si>
  <si>
    <t>Ascent Sport</t>
  </si>
  <si>
    <t>SX</t>
  </si>
  <si>
    <t>Ascent Sport Auto</t>
  </si>
  <si>
    <t>Ascent Sport Manual</t>
  </si>
  <si>
    <t>Hybrid Auto</t>
  </si>
  <si>
    <t>Ascent Manual Sedan</t>
  </si>
  <si>
    <t>Ascent Auto Sedan</t>
  </si>
  <si>
    <t>SX Auto Sedan</t>
  </si>
  <si>
    <t>SX Manual Sedan</t>
  </si>
  <si>
    <t>ZR Auto Sedan</t>
  </si>
  <si>
    <t>Ascent (Hybrid)</t>
  </si>
  <si>
    <t>Ascent Sport (Hybrid) Auto</t>
  </si>
  <si>
    <t>SX (Hybrid) Auto</t>
  </si>
  <si>
    <t>ZR (Hybrid) Auto</t>
  </si>
  <si>
    <t>Ascent Sport (Hybrid)</t>
  </si>
  <si>
    <t>SL</t>
  </si>
  <si>
    <t>SL (Hybrid)</t>
  </si>
  <si>
    <t>SL V6</t>
  </si>
  <si>
    <t>SX V6</t>
  </si>
  <si>
    <t>Altise</t>
  </si>
  <si>
    <t>Altise Hybrid</t>
  </si>
  <si>
    <t>Atara S</t>
  </si>
  <si>
    <t>Atara S Hybrid</t>
  </si>
  <si>
    <t>Atara SL</t>
  </si>
  <si>
    <t>Atara SL Hybrid</t>
  </si>
  <si>
    <t>Atara SX</t>
  </si>
  <si>
    <t>Hybrid Commemorative Edition</t>
  </si>
  <si>
    <t>RZ S.E.</t>
  </si>
  <si>
    <t>Ambiente Auto</t>
  </si>
  <si>
    <t>Ambiente Manual</t>
  </si>
  <si>
    <t>Ambiente 5 Yr Auto</t>
  </si>
  <si>
    <t>Ambiente 5 Yr Manual</t>
  </si>
  <si>
    <t>Sport Auto</t>
  </si>
  <si>
    <t>Sport Manual</t>
  </si>
  <si>
    <t>Sport 5 Yr Auto</t>
  </si>
  <si>
    <t>Sport 5 Yr Manual</t>
  </si>
  <si>
    <t>ST Manual</t>
  </si>
  <si>
    <t>ST 5 Yr Manual</t>
  </si>
  <si>
    <t>Trend Auto</t>
  </si>
  <si>
    <t>Trend Manual</t>
  </si>
  <si>
    <t>Trend 5 Yr Auto</t>
  </si>
  <si>
    <t>Trend 5 Yr Manual</t>
  </si>
  <si>
    <t>RS Manual</t>
  </si>
  <si>
    <t>RS 5 Yr Manual</t>
  </si>
  <si>
    <t>RS Limited Edition Manual</t>
  </si>
  <si>
    <t xml:space="preserve">Sport 5 Yr Auto </t>
  </si>
  <si>
    <t xml:space="preserve">Sport 5 Yr Manual </t>
  </si>
  <si>
    <t>ST2 Manual</t>
  </si>
  <si>
    <t>ST2 5 Yr Manual</t>
  </si>
  <si>
    <t>Titanium Auto</t>
  </si>
  <si>
    <t>Titanium 5 Yr Auto</t>
  </si>
  <si>
    <t>Titanium Sedan Auto</t>
  </si>
  <si>
    <t>Titanium 5 Yr Sedan Auto</t>
  </si>
  <si>
    <t>Trend Sedan Auto</t>
  </si>
  <si>
    <t>Trend 5 Yr Sedan Auto</t>
  </si>
  <si>
    <t>Models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</si>
  <si>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</si>
  <si>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</si>
  <si>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</si>
  <si>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</si>
  <si>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</si>
  <si>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</si>
  <si>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</si>
  <si>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</si>
  <si>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</si>
  <si>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</si>
  <si>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</si>
  <si>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</si>
  <si>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</si>
  <si>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</si>
  <si>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</si>
  <si>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</si>
  <si>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</si>
  <si>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</si>
  <si>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</si>
  <si>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</si>
  <si>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ModelYear</t>
  </si>
  <si>
    <t>Yaris2018</t>
  </si>
  <si>
    <t>Yaris2017</t>
  </si>
  <si>
    <t>Yaris2016</t>
  </si>
  <si>
    <t>Corolla2018</t>
  </si>
  <si>
    <t>Corolla2017</t>
  </si>
  <si>
    <t>Corolla2016</t>
  </si>
  <si>
    <t>Camry2018</t>
  </si>
  <si>
    <t>Camry2017</t>
  </si>
  <si>
    <t>Camry2016</t>
  </si>
  <si>
    <t>Fiesta2018</t>
  </si>
  <si>
    <t>Fiesta2017</t>
  </si>
  <si>
    <t>Fiesta2016</t>
  </si>
  <si>
    <t>Focus2018</t>
  </si>
  <si>
    <t>Focus2017</t>
  </si>
  <si>
    <t>Focus2016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</si>
</sst>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Border="1"/>
    <xf numFmtId="6" fontId="0" fillId="0" borderId="0" xfId="0" applyNumberFormat="1"/>
    <xf numFmtId="0" fontId="0" fillId="0" borderId="0" xfId="0" applyNumberFormat="1"/>
    <xf numFmtId="0" fontId="3" fillId="4" borderId="2" xfId="0" applyFont="1" applyFill="1" applyBorder="1"/>
    <xf numFmtId="0" fontId="2" fillId="3" borderId="1" xfId="2" applyAlignment="1">
      <alignment horizontal="center"/>
    </xf>
    <xf numFmtId="0" fontId="1" fillId="2" borderId="0" xfId="1"/>
    <xf numFmtId="0" fontId="4" fillId="0" borderId="0" xfId="3"/>
  </cellXfs>
  <cellStyles count="4">
    <cellStyle name="Explanatory Text" xfId="3" builtinId="53"/>
    <cellStyle name="Input" xfId="2" builtinId="20"/>
    <cellStyle name="Neutral" xfId="1" builtinId="28"/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77FA8B5-1DC6-48F1-AAFE-719A70B5B1D9}" autoFormatId="16" applyNumberFormats="0" applyBorderFormats="0" applyFontFormats="0" applyPatternFormats="0" applyAlignmentFormats="0" applyWidthHeightFormats="0">
  <queryTableRefresh nextId="22">
    <queryTableFields count="21">
      <queryTableField id="1" name="Make" tableColumnId="1"/>
      <queryTableField id="2" name="Column1" tableColumnId="2"/>
      <queryTableField id="3" name="Column2" tableColumnId="3"/>
      <queryTableField id="4" name="Column3" tableColumnId="4"/>
      <queryTableField id="5" name="Column4" tableColumnId="5"/>
      <queryTableField id="6" name="Column5" tableColumnId="6"/>
      <queryTableField id="7" name="Column6" tableColumnId="7"/>
      <queryTableField id="8" name="Column7" tableColumnId="8"/>
      <queryTableField id="9" name="Column8" tableColumnId="9"/>
      <queryTableField id="10" name="Column9" tableColumnId="10"/>
      <queryTableField id="11" name="Column10" tableColumnId="11"/>
      <queryTableField id="12" name="Column11" tableColumnId="12"/>
      <queryTableField id="13" name="Column12" tableColumnId="13"/>
      <queryTableField id="14" name="Column13" tableColumnId="14"/>
      <queryTableField id="15" name="Column14" tableColumnId="15"/>
      <queryTableField id="16" name="Column15" tableColumnId="16"/>
      <queryTableField id="17" name="Column16" tableColumnId="17"/>
      <queryTableField id="18" name="Column17" tableColumnId="18"/>
      <queryTableField id="19" name="Column18" tableColumnId="19"/>
      <queryTableField id="20" name="Column19" tableColumnId="20"/>
      <queryTableField id="21" name="Column20" tableColumnId="2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C9E8784D-D215-4986-AD38-187357E413FF}" autoFormatId="16" applyNumberFormats="0" applyBorderFormats="0" applyFontFormats="0" applyPatternFormats="0" applyAlignmentFormats="0" applyWidthHeightFormats="0">
  <queryTableRefresh nextId="22">
    <queryTableFields count="21">
      <queryTableField id="1" name="Model" tableColumnId="1"/>
      <queryTableField id="2" name="Column1" tableColumnId="2"/>
      <queryTableField id="3" name="Column2" tableColumnId="3"/>
      <queryTableField id="4" name="Column3" tableColumnId="4"/>
      <queryTableField id="5" name="Column4" tableColumnId="5"/>
      <queryTableField id="6" name="Column5" tableColumnId="6"/>
      <queryTableField id="7" name="Column6" tableColumnId="7"/>
      <queryTableField id="8" name="Column7" tableColumnId="8"/>
      <queryTableField id="9" name="Column8" tableColumnId="9"/>
      <queryTableField id="10" name="Column9" tableColumnId="10"/>
      <queryTableField id="11" name="Column10" tableColumnId="11"/>
      <queryTableField id="12" name="Column11" tableColumnId="12"/>
      <queryTableField id="13" name="Column12" tableColumnId="13"/>
      <queryTableField id="14" name="Column13" tableColumnId="14"/>
      <queryTableField id="15" name="Column14" tableColumnId="15"/>
      <queryTableField id="16" name="Column15" tableColumnId="16"/>
      <queryTableField id="17" name="Column16" tableColumnId="17"/>
      <queryTableField id="18" name="Column17" tableColumnId="18"/>
      <queryTableField id="19" name="Column18" tableColumnId="19"/>
      <queryTableField id="20" name="Column19" tableColumnId="20"/>
      <queryTableField id="21" name="Column20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" xr16:uid="{5CAF6A84-8D4A-49BF-8509-79385968AF6A}" autoFormatId="16" applyNumberFormats="0" applyBorderFormats="0" applyFontFormats="0" applyPatternFormats="0" applyAlignmentFormats="0" applyWidthHeightFormats="0">
  <queryTableRefresh nextId="25">
    <queryTableFields count="23">
      <queryTableField id="1" name="Model" tableColumnId="1"/>
      <queryTableField id="2" name="Year" tableColumnId="2"/>
      <queryTableField id="23" name="ModelYear" tableColumnId="23"/>
      <queryTableField id="3" name="Column1" tableColumnId="3"/>
      <queryTableField id="4" name="Column2" tableColumnId="4"/>
      <queryTableField id="5" name="Column3" tableColumnId="5"/>
      <queryTableField id="6" name="Column4" tableColumnId="6"/>
      <queryTableField id="7" name="Column5" tableColumnId="7"/>
      <queryTableField id="8" name="Column6" tableColumnId="8"/>
      <queryTableField id="9" name="Column7" tableColumnId="9"/>
      <queryTableField id="10" name="Column8" tableColumnId="10"/>
      <queryTableField id="11" name="Column9" tableColumnId="11"/>
      <queryTableField id="12" name="Column10" tableColumnId="12"/>
      <queryTableField id="13" name="Column11" tableColumnId="13"/>
      <queryTableField id="14" name="Column12" tableColumnId="14"/>
      <queryTableField id="15" name="Column13" tableColumnId="15"/>
      <queryTableField id="16" name="Column14" tableColumnId="16"/>
      <queryTableField id="17" name="Column15" tableColumnId="17"/>
      <queryTableField id="18" name="Column16" tableColumnId="18"/>
      <queryTableField id="19" name="Column17" tableColumnId="19"/>
      <queryTableField id="20" name="Column18" tableColumnId="20"/>
      <queryTableField id="21" name="Column19" tableColumnId="21"/>
      <queryTableField id="22" name="Column20" tableColumnId="2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A394AE-D89A-43B9-8F78-6ED179370A76}" name="Table1" displayName="Table1" ref="A1:D162" totalsRowShown="0">
  <autoFilter ref="A1:D162" xr:uid="{0782F2D8-DEE7-4E39-B1A5-B3BDCA1102C2}"/>
  <tableColumns count="4">
    <tableColumn id="1" xr3:uid="{DD5A37CD-C8C6-4EC9-B766-51358F39473B}" name="Make"/>
    <tableColumn id="2" xr3:uid="{9E1209B0-E01E-4EB8-8396-629796817301}" name="Model"/>
    <tableColumn id="3" xr3:uid="{D72EF51D-DF07-4C38-8E98-1D1A23DFEB2B}" name="Year"/>
    <tableColumn id="4" xr3:uid="{9E1AC92A-7923-4CBE-B4EA-DFB91DE9BDC5}" name="Varia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6E3FF9-FAF1-4F5F-AFD3-DDBA5F11A6AB}" name="MakeModel" displayName="MakeModel" ref="M1:AG3" tableType="queryTable" totalsRowShown="0">
  <autoFilter ref="M1:AG3" xr:uid="{5D8FD341-6DB7-4686-8CC1-AA359D1BB4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372CE69B-7FF2-4EDB-9568-258CACECA2BE}" uniqueName="1" name="Make" queryTableFieldId="1" dataDxfId="2"/>
    <tableColumn id="2" xr3:uid="{02FBE619-E0D3-4DDA-9C49-AAC844B06D93}" uniqueName="2" name="Column1" queryTableFieldId="2"/>
    <tableColumn id="3" xr3:uid="{45AB8590-4E5D-4CF1-94E4-E8E978D8EBA9}" uniqueName="3" name="Column2" queryTableFieldId="3"/>
    <tableColumn id="4" xr3:uid="{DC3DFFA8-E79F-4C9D-ACB9-B6B333AAD0EE}" uniqueName="4" name="Column3" queryTableFieldId="4"/>
    <tableColumn id="5" xr3:uid="{4A59BE73-7D10-48DE-AFE5-B31E602D0DD6}" uniqueName="5" name="Column4" queryTableFieldId="5"/>
    <tableColumn id="6" xr3:uid="{903BE09F-8470-4A00-AEBB-37B15D44CFBC}" uniqueName="6" name="Column5" queryTableFieldId="6"/>
    <tableColumn id="7" xr3:uid="{F0DEFBA6-1055-48E4-BF9E-21A87D2927DB}" uniqueName="7" name="Column6" queryTableFieldId="7"/>
    <tableColumn id="8" xr3:uid="{74404773-F8FD-4088-9D69-D130EF86E889}" uniqueName="8" name="Column7" queryTableFieldId="8"/>
    <tableColumn id="9" xr3:uid="{A7D04E73-998F-4A69-9AA6-7B34E9276FF0}" uniqueName="9" name="Column8" queryTableFieldId="9"/>
    <tableColumn id="10" xr3:uid="{C1344A2A-F09D-4D7B-8AAC-3AFBE1FBA026}" uniqueName="10" name="Column9" queryTableFieldId="10"/>
    <tableColumn id="11" xr3:uid="{18FAAB3F-0074-47B7-B5D8-1162D86B05FD}" uniqueName="11" name="Column10" queryTableFieldId="11"/>
    <tableColumn id="12" xr3:uid="{216F3D8F-5BFD-407B-B4DA-5E078EA24EC9}" uniqueName="12" name="Column11" queryTableFieldId="12"/>
    <tableColumn id="13" xr3:uid="{FD335C6F-521C-4FC9-9B20-2F01D9AC508D}" uniqueName="13" name="Column12" queryTableFieldId="13"/>
    <tableColumn id="14" xr3:uid="{974A7E2C-F77D-4F88-AE70-C822D024D0DD}" uniqueName="14" name="Column13" queryTableFieldId="14"/>
    <tableColumn id="15" xr3:uid="{25C5DBC5-38A8-4CE6-8721-7A2185DCA47A}" uniqueName="15" name="Column14" queryTableFieldId="15"/>
    <tableColumn id="16" xr3:uid="{745DCA51-2B24-479B-BBBA-8E224D5A3CFC}" uniqueName="16" name="Column15" queryTableFieldId="16"/>
    <tableColumn id="17" xr3:uid="{DB140A34-3D51-47D2-B263-60F89E988C89}" uniqueName="17" name="Column16" queryTableFieldId="17"/>
    <tableColumn id="18" xr3:uid="{0D209A98-A7A2-43DE-8B80-09FBAA2EC3CB}" uniqueName="18" name="Column17" queryTableFieldId="18"/>
    <tableColumn id="19" xr3:uid="{8D2DD721-3CC9-46B1-96FC-52355221754F}" uniqueName="19" name="Column18" queryTableFieldId="19"/>
    <tableColumn id="20" xr3:uid="{8586783B-F0B3-4161-B977-CB4F2300C83E}" uniqueName="20" name="Column19" queryTableFieldId="20"/>
    <tableColumn id="21" xr3:uid="{A48E8FC3-09CB-41A6-ACF7-445122563822}" uniqueName="21" name="Column20" queryTableFieldId="2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FF33B0-ED8F-412F-AFAF-EFB3AF05FC77}" name="ModelYear" displayName="ModelYear" ref="M9:AG14" tableType="queryTable" totalsRowShown="0">
  <autoFilter ref="M9:AG14" xr:uid="{FB360D38-64EF-4D88-8F37-701B4C4DE8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E0467125-E688-423F-AE35-BC47C97D9803}" uniqueName="1" name="Model" queryTableFieldId="1" dataDxfId="1"/>
    <tableColumn id="2" xr3:uid="{85979048-A85E-4EDA-A136-63205ACB3009}" uniqueName="2" name="Column1" queryTableFieldId="2"/>
    <tableColumn id="3" xr3:uid="{F56F4BB2-8FFD-4486-9261-B32B863D2C24}" uniqueName="3" name="Column2" queryTableFieldId="3"/>
    <tableColumn id="4" xr3:uid="{70C187C4-A1E0-4AFA-B751-07E4AD62B20F}" uniqueName="4" name="Column3" queryTableFieldId="4"/>
    <tableColumn id="5" xr3:uid="{D0F1FEBD-27D6-47DC-8B9A-7E4E17C078F5}" uniqueName="5" name="Column4" queryTableFieldId="5"/>
    <tableColumn id="6" xr3:uid="{42E1DB7C-9DEA-46CA-8909-C2B42EC402B2}" uniqueName="6" name="Column5" queryTableFieldId="6"/>
    <tableColumn id="7" xr3:uid="{2B98C4E2-B470-4BA4-8BD6-9E057173B871}" uniqueName="7" name="Column6" queryTableFieldId="7"/>
    <tableColumn id="8" xr3:uid="{1E2C29AD-7591-45AD-BE8D-B2719CDBC874}" uniqueName="8" name="Column7" queryTableFieldId="8"/>
    <tableColumn id="9" xr3:uid="{50663287-00D2-403F-90B2-E36893EFCDCD}" uniqueName="9" name="Column8" queryTableFieldId="9"/>
    <tableColumn id="10" xr3:uid="{44475213-D375-4E0D-8A20-405748485C02}" uniqueName="10" name="Column9" queryTableFieldId="10"/>
    <tableColumn id="11" xr3:uid="{E83BDBB6-D283-49EF-BA9F-E7B9D0F152DF}" uniqueName="11" name="Column10" queryTableFieldId="11"/>
    <tableColumn id="12" xr3:uid="{56B98693-205E-43B0-AE0B-0B5B25B8AA83}" uniqueName="12" name="Column11" queryTableFieldId="12"/>
    <tableColumn id="13" xr3:uid="{305FFED4-43BE-4DE6-9801-9D06BD7F5E2C}" uniqueName="13" name="Column12" queryTableFieldId="13"/>
    <tableColumn id="14" xr3:uid="{1C5B60A6-F037-44C5-8F64-6C461B1A313A}" uniqueName="14" name="Column13" queryTableFieldId="14"/>
    <tableColumn id="15" xr3:uid="{EB032B59-0126-4F0F-B0A9-A275E1F451C0}" uniqueName="15" name="Column14" queryTableFieldId="15"/>
    <tableColumn id="16" xr3:uid="{40494059-60A8-4A14-9673-BAB86BABACCB}" uniqueName="16" name="Column15" queryTableFieldId="16"/>
    <tableColumn id="17" xr3:uid="{7EA7AC0A-850E-40F2-A84B-AB341237776E}" uniqueName="17" name="Column16" queryTableFieldId="17"/>
    <tableColumn id="18" xr3:uid="{F58733B1-62AD-4F45-A39D-D18D1E7EAD56}" uniqueName="18" name="Column17" queryTableFieldId="18"/>
    <tableColumn id="19" xr3:uid="{D21DF540-543D-436B-BEDC-6EB89676881B}" uniqueName="19" name="Column18" queryTableFieldId="19"/>
    <tableColumn id="20" xr3:uid="{4A9F8FDF-C35A-4A08-99CF-A2B9DEF0D6AB}" uniqueName="20" name="Column19" queryTableFieldId="20"/>
    <tableColumn id="21" xr3:uid="{239B1008-E8DE-4C86-8C23-80499CFD2941}" uniqueName="21" name="Column20" queryTableFieldId="2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F6255C-4E5C-414C-A7F4-7B0C87B63549}" name="ModelYearVariant" displayName="ModelYearVariant" ref="M20:AI35" tableType="queryTable" totalsRowShown="0">
  <autoFilter ref="M20:AI35" xr:uid="{A1D89FAD-33FA-4F85-AB4F-63F4A262E51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F8326D47-70C2-4571-AAF7-F7369B322AF1}" uniqueName="1" name="Model" queryTableFieldId="1" dataDxfId="0"/>
    <tableColumn id="2" xr3:uid="{9D1EDC56-DE45-4D26-9854-A4C4CB6E8B98}" uniqueName="2" name="Year" queryTableFieldId="2"/>
    <tableColumn id="23" xr3:uid="{B5FB6659-F08C-40B7-93A0-834764BAA339}" uniqueName="23" name="ModelYear" queryTableFieldId="23"/>
    <tableColumn id="3" xr3:uid="{CE82D4AC-6C26-48B9-9F7B-396C9BA39C43}" uniqueName="3" name="Column1" queryTableFieldId="3"/>
    <tableColumn id="4" xr3:uid="{4442AF86-5DE3-41CD-83D8-2B6E68080811}" uniqueName="4" name="Column2" queryTableFieldId="4"/>
    <tableColumn id="5" xr3:uid="{01E6870F-89E0-414F-8A49-B2F5E2B62578}" uniqueName="5" name="Column3" queryTableFieldId="5"/>
    <tableColumn id="6" xr3:uid="{19B5FE1F-4D02-4C96-BF49-6786962F7DFD}" uniqueName="6" name="Column4" queryTableFieldId="6"/>
    <tableColumn id="7" xr3:uid="{AF95DC8F-2A6C-4276-B633-F814115C5E54}" uniqueName="7" name="Column5" queryTableFieldId="7"/>
    <tableColumn id="8" xr3:uid="{31BBB078-BBC4-4205-B36C-FF9BA609535D}" uniqueName="8" name="Column6" queryTableFieldId="8"/>
    <tableColumn id="9" xr3:uid="{9975E12C-9FA3-4C49-9BD2-80AF0C465146}" uniqueName="9" name="Column7" queryTableFieldId="9"/>
    <tableColumn id="10" xr3:uid="{6D0665F1-382A-4BAD-B355-3DB58F905607}" uniqueName="10" name="Column8" queryTableFieldId="10"/>
    <tableColumn id="11" xr3:uid="{8F2F6364-3D43-40A2-AA51-D8C5F545C5A6}" uniqueName="11" name="Column9" queryTableFieldId="11"/>
    <tableColumn id="12" xr3:uid="{948B7EC0-28E6-4E1E-B93D-E5C08765B486}" uniqueName="12" name="Column10" queryTableFieldId="12"/>
    <tableColumn id="13" xr3:uid="{7A7CE4F5-F582-48CB-A4E8-4CAB14F25477}" uniqueName="13" name="Column11" queryTableFieldId="13"/>
    <tableColumn id="14" xr3:uid="{0E01B09B-7614-4CCE-B9E1-9610600AE170}" uniqueName="14" name="Column12" queryTableFieldId="14"/>
    <tableColumn id="15" xr3:uid="{C45249F6-954D-4369-BEA8-BEA6BC81DAA7}" uniqueName="15" name="Column13" queryTableFieldId="15"/>
    <tableColumn id="16" xr3:uid="{163270A3-9B26-4455-A9C8-ADFFE3E067E2}" uniqueName="16" name="Column14" queryTableFieldId="16"/>
    <tableColumn id="17" xr3:uid="{4BD72C08-57AE-4D6D-98F4-AFDC3033FDAF}" uniqueName="17" name="Column15" queryTableFieldId="17"/>
    <tableColumn id="18" xr3:uid="{3DE24297-0442-4298-AC0B-16549AE568BB}" uniqueName="18" name="Column16" queryTableFieldId="18"/>
    <tableColumn id="19" xr3:uid="{9CA58D86-D002-498F-8A9D-7BEF35DD28F8}" uniqueName="19" name="Column17" queryTableFieldId="19"/>
    <tableColumn id="20" xr3:uid="{7FFBAB2A-A72E-4D1E-AC83-DAF0D561B5C6}" uniqueName="20" name="Column18" queryTableFieldId="20"/>
    <tableColumn id="21" xr3:uid="{6704C17E-473B-4CB2-B6DE-4FD0F1EB6D5D}" uniqueName="21" name="Column19" queryTableFieldId="21"/>
    <tableColumn id="22" xr3:uid="{2C127CFA-5225-4348-A9FD-42603B6CDAA5}" uniqueName="22" name="Column20" queryTableFieldId="2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DC5F3-26C0-40F1-A011-1730980850DB}">
  <dimension ref="A1:AI162"/>
  <sheetViews>
    <sheetView showGridLines="0" tabSelected="1" workbookViewId="0"/>
  </sheetViews>
  <sheetFormatPr defaultRowHeight="15" x14ac:dyDescent="0.25"/>
  <cols>
    <col min="4" max="4" width="27.5703125" customWidth="1"/>
    <col min="7" max="7" width="11.28515625" customWidth="1"/>
    <col min="8" max="8" width="22.85546875" customWidth="1"/>
    <col min="13" max="13" width="11.28515625" customWidth="1"/>
    <col min="14" max="16" width="17" customWidth="1"/>
    <col min="17" max="18" width="24.5703125" bestFit="1" customWidth="1"/>
    <col min="19" max="19" width="20.85546875" bestFit="1" customWidth="1"/>
    <col min="20" max="20" width="25.140625" bestFit="1" customWidth="1"/>
    <col min="21" max="21" width="20.28515625" bestFit="1" customWidth="1"/>
    <col min="22" max="22" width="17" bestFit="1" customWidth="1"/>
    <col min="23" max="23" width="19.85546875" bestFit="1" customWidth="1"/>
    <col min="24" max="24" width="20.28515625" bestFit="1" customWidth="1"/>
    <col min="25" max="25" width="17" bestFit="1" customWidth="1"/>
    <col min="26" max="26" width="18" bestFit="1" customWidth="1"/>
    <col min="27" max="27" width="29.5703125" bestFit="1" customWidth="1"/>
    <col min="28" max="28" width="14.7109375" bestFit="1" customWidth="1"/>
    <col min="29" max="30" width="17" bestFit="1" customWidth="1"/>
    <col min="31" max="31" width="19.85546875" bestFit="1" customWidth="1"/>
    <col min="32" max="32" width="23.5703125" bestFit="1" customWidth="1"/>
    <col min="33" max="33" width="17" bestFit="1" customWidth="1"/>
    <col min="34" max="34" width="20.7109375" bestFit="1" customWidth="1"/>
    <col min="35" max="35" width="12.140625" bestFit="1" customWidth="1"/>
  </cols>
  <sheetData>
    <row r="1" spans="1:33" x14ac:dyDescent="0.25">
      <c r="A1" t="s">
        <v>0</v>
      </c>
      <c r="B1" t="s">
        <v>1</v>
      </c>
      <c r="C1" t="s">
        <v>10</v>
      </c>
      <c r="D1" t="s">
        <v>9</v>
      </c>
      <c r="M1" t="s">
        <v>0</v>
      </c>
      <c r="N1" t="s">
        <v>76</v>
      </c>
      <c r="O1" t="s">
        <v>77</v>
      </c>
      <c r="P1" t="s">
        <v>78</v>
      </c>
      <c r="Q1" t="s">
        <v>79</v>
      </c>
      <c r="R1" t="s">
        <v>80</v>
      </c>
      <c r="S1" t="s">
        <v>81</v>
      </c>
      <c r="T1" t="s">
        <v>82</v>
      </c>
      <c r="U1" t="s">
        <v>83</v>
      </c>
      <c r="V1" t="s">
        <v>84</v>
      </c>
      <c r="W1" t="s">
        <v>85</v>
      </c>
      <c r="X1" t="s">
        <v>86</v>
      </c>
      <c r="Y1" t="s">
        <v>87</v>
      </c>
      <c r="Z1" t="s">
        <v>88</v>
      </c>
      <c r="AA1" t="s">
        <v>89</v>
      </c>
      <c r="AB1" t="s">
        <v>90</v>
      </c>
      <c r="AC1" t="s">
        <v>91</v>
      </c>
      <c r="AD1" t="s">
        <v>92</v>
      </c>
      <c r="AE1" t="s">
        <v>93</v>
      </c>
      <c r="AF1" t="s">
        <v>94</v>
      </c>
      <c r="AG1" t="s">
        <v>95</v>
      </c>
    </row>
    <row r="2" spans="1:33" x14ac:dyDescent="0.25">
      <c r="A2" t="s">
        <v>2</v>
      </c>
      <c r="B2" t="s">
        <v>3</v>
      </c>
      <c r="C2">
        <v>2018</v>
      </c>
      <c r="D2" t="s">
        <v>11</v>
      </c>
      <c r="G2" t="s">
        <v>0</v>
      </c>
      <c r="H2" s="5" t="s">
        <v>6</v>
      </c>
      <c r="M2" s="3" t="s">
        <v>2</v>
      </c>
      <c r="N2" t="s">
        <v>3</v>
      </c>
      <c r="O2" t="s">
        <v>4</v>
      </c>
      <c r="P2" t="s">
        <v>5</v>
      </c>
    </row>
    <row r="3" spans="1:33" x14ac:dyDescent="0.25">
      <c r="A3" t="s">
        <v>2</v>
      </c>
      <c r="B3" t="s">
        <v>3</v>
      </c>
      <c r="C3">
        <v>2018</v>
      </c>
      <c r="D3" t="s">
        <v>12</v>
      </c>
      <c r="G3" t="s">
        <v>1</v>
      </c>
      <c r="H3" s="5" t="s">
        <v>8</v>
      </c>
      <c r="M3" s="3" t="s">
        <v>6</v>
      </c>
      <c r="N3" t="s">
        <v>7</v>
      </c>
      <c r="O3" t="s">
        <v>8</v>
      </c>
    </row>
    <row r="4" spans="1:33" x14ac:dyDescent="0.25">
      <c r="A4" t="s">
        <v>2</v>
      </c>
      <c r="B4" t="s">
        <v>3</v>
      </c>
      <c r="C4">
        <v>2018</v>
      </c>
      <c r="D4" t="s">
        <v>13</v>
      </c>
      <c r="G4" t="s">
        <v>10</v>
      </c>
      <c r="H4" s="5">
        <v>2018</v>
      </c>
    </row>
    <row r="5" spans="1:33" x14ac:dyDescent="0.25">
      <c r="A5" t="s">
        <v>2</v>
      </c>
      <c r="B5" t="s">
        <v>3</v>
      </c>
      <c r="C5">
        <v>2018</v>
      </c>
      <c r="D5" t="s">
        <v>14</v>
      </c>
      <c r="G5" t="s">
        <v>9</v>
      </c>
      <c r="H5" s="5" t="s">
        <v>59</v>
      </c>
    </row>
    <row r="6" spans="1:33" x14ac:dyDescent="0.25">
      <c r="A6" t="s">
        <v>2</v>
      </c>
      <c r="B6" t="s">
        <v>3</v>
      </c>
      <c r="C6">
        <v>2018</v>
      </c>
      <c r="D6" t="s">
        <v>15</v>
      </c>
    </row>
    <row r="7" spans="1:33" s="1" customFormat="1" x14ac:dyDescent="0.25">
      <c r="A7" t="s">
        <v>2</v>
      </c>
      <c r="B7" t="s">
        <v>3</v>
      </c>
      <c r="C7" s="1">
        <v>2017</v>
      </c>
      <c r="D7" t="s">
        <v>11</v>
      </c>
    </row>
    <row r="8" spans="1:33" x14ac:dyDescent="0.25">
      <c r="A8" t="s">
        <v>2</v>
      </c>
      <c r="B8" t="s">
        <v>3</v>
      </c>
      <c r="C8" s="1">
        <v>2017</v>
      </c>
      <c r="D8" t="s">
        <v>12</v>
      </c>
    </row>
    <row r="9" spans="1:33" x14ac:dyDescent="0.25">
      <c r="A9" t="s">
        <v>2</v>
      </c>
      <c r="B9" t="s">
        <v>3</v>
      </c>
      <c r="C9" s="1">
        <v>2017</v>
      </c>
      <c r="D9" t="s">
        <v>13</v>
      </c>
      <c r="M9" t="s">
        <v>1</v>
      </c>
      <c r="N9" t="s">
        <v>76</v>
      </c>
      <c r="O9" t="s">
        <v>77</v>
      </c>
      <c r="P9" t="s">
        <v>78</v>
      </c>
      <c r="Q9" t="s">
        <v>79</v>
      </c>
      <c r="R9" t="s">
        <v>80</v>
      </c>
      <c r="S9" t="s">
        <v>81</v>
      </c>
      <c r="T9" t="s">
        <v>82</v>
      </c>
      <c r="U9" t="s">
        <v>83</v>
      </c>
      <c r="V9" t="s">
        <v>84</v>
      </c>
      <c r="W9" t="s">
        <v>85</v>
      </c>
      <c r="X9" t="s">
        <v>86</v>
      </c>
      <c r="Y9" t="s">
        <v>87</v>
      </c>
      <c r="Z9" t="s">
        <v>88</v>
      </c>
      <c r="AA9" t="s">
        <v>89</v>
      </c>
      <c r="AB9" t="s">
        <v>90</v>
      </c>
      <c r="AC9" t="s">
        <v>91</v>
      </c>
      <c r="AD9" t="s">
        <v>92</v>
      </c>
      <c r="AE9" t="s">
        <v>93</v>
      </c>
      <c r="AF9" t="s">
        <v>94</v>
      </c>
      <c r="AG9" t="s">
        <v>95</v>
      </c>
    </row>
    <row r="10" spans="1:33" x14ac:dyDescent="0.25">
      <c r="A10" t="s">
        <v>2</v>
      </c>
      <c r="B10" t="s">
        <v>3</v>
      </c>
      <c r="C10" s="1">
        <v>2017</v>
      </c>
      <c r="D10" t="s">
        <v>14</v>
      </c>
      <c r="M10" s="3" t="s">
        <v>3</v>
      </c>
      <c r="N10">
        <v>2018</v>
      </c>
      <c r="O10">
        <v>2017</v>
      </c>
      <c r="P10">
        <v>2016</v>
      </c>
    </row>
    <row r="11" spans="1:33" x14ac:dyDescent="0.25">
      <c r="A11" t="s">
        <v>2</v>
      </c>
      <c r="B11" t="s">
        <v>3</v>
      </c>
      <c r="C11" s="1">
        <v>2017</v>
      </c>
      <c r="D11" t="s">
        <v>15</v>
      </c>
      <c r="M11" s="3" t="s">
        <v>4</v>
      </c>
      <c r="N11">
        <v>2018</v>
      </c>
      <c r="O11">
        <v>2017</v>
      </c>
      <c r="P11">
        <v>2016</v>
      </c>
    </row>
    <row r="12" spans="1:33" x14ac:dyDescent="0.25">
      <c r="A12" t="s">
        <v>2</v>
      </c>
      <c r="B12" t="s">
        <v>3</v>
      </c>
      <c r="C12" s="1">
        <v>2017</v>
      </c>
      <c r="D12" t="s">
        <v>16</v>
      </c>
      <c r="M12" s="3" t="s">
        <v>5</v>
      </c>
      <c r="N12">
        <v>2018</v>
      </c>
      <c r="O12">
        <v>2017</v>
      </c>
      <c r="P12">
        <v>2016</v>
      </c>
    </row>
    <row r="13" spans="1:33" x14ac:dyDescent="0.25">
      <c r="A13" t="s">
        <v>2</v>
      </c>
      <c r="B13" t="s">
        <v>3</v>
      </c>
      <c r="C13" s="1">
        <v>2017</v>
      </c>
      <c r="D13" t="s">
        <v>17</v>
      </c>
      <c r="M13" s="3" t="s">
        <v>7</v>
      </c>
      <c r="N13">
        <v>2018</v>
      </c>
      <c r="O13">
        <v>2017</v>
      </c>
      <c r="P13">
        <v>2016</v>
      </c>
    </row>
    <row r="14" spans="1:33" x14ac:dyDescent="0.25">
      <c r="A14" t="s">
        <v>2</v>
      </c>
      <c r="B14" t="s">
        <v>3</v>
      </c>
      <c r="C14" s="1">
        <v>2017</v>
      </c>
      <c r="D14" t="s">
        <v>18</v>
      </c>
      <c r="M14" s="3" t="s">
        <v>8</v>
      </c>
      <c r="N14">
        <v>2018</v>
      </c>
      <c r="O14">
        <v>2017</v>
      </c>
      <c r="P14">
        <v>2016</v>
      </c>
    </row>
    <row r="15" spans="1:33" x14ac:dyDescent="0.25">
      <c r="A15" t="s">
        <v>2</v>
      </c>
      <c r="B15" t="s">
        <v>3</v>
      </c>
      <c r="C15">
        <v>2016</v>
      </c>
      <c r="D15" t="s">
        <v>11</v>
      </c>
    </row>
    <row r="16" spans="1:33" x14ac:dyDescent="0.25">
      <c r="A16" t="s">
        <v>2</v>
      </c>
      <c r="B16" t="s">
        <v>3</v>
      </c>
      <c r="C16">
        <v>2016</v>
      </c>
      <c r="D16" t="s">
        <v>12</v>
      </c>
    </row>
    <row r="17" spans="1:35" x14ac:dyDescent="0.25">
      <c r="A17" t="s">
        <v>2</v>
      </c>
      <c r="B17" t="s">
        <v>3</v>
      </c>
      <c r="C17">
        <v>2016</v>
      </c>
      <c r="D17" t="s">
        <v>13</v>
      </c>
      <c r="J17" s="2"/>
    </row>
    <row r="18" spans="1:35" x14ac:dyDescent="0.25">
      <c r="A18" t="s">
        <v>2</v>
      </c>
      <c r="B18" t="s">
        <v>3</v>
      </c>
      <c r="C18">
        <v>2016</v>
      </c>
      <c r="D18" t="s">
        <v>14</v>
      </c>
    </row>
    <row r="19" spans="1:35" x14ac:dyDescent="0.25">
      <c r="A19" t="s">
        <v>2</v>
      </c>
      <c r="B19" t="s">
        <v>3</v>
      </c>
      <c r="C19">
        <v>2016</v>
      </c>
      <c r="D19" t="s">
        <v>15</v>
      </c>
      <c r="J19" s="2"/>
    </row>
    <row r="20" spans="1:35" x14ac:dyDescent="0.25">
      <c r="A20" t="s">
        <v>2</v>
      </c>
      <c r="B20" t="s">
        <v>3</v>
      </c>
      <c r="C20">
        <v>2016</v>
      </c>
      <c r="D20" t="s">
        <v>16</v>
      </c>
      <c r="M20" t="s">
        <v>1</v>
      </c>
      <c r="N20" t="s">
        <v>10</v>
      </c>
      <c r="O20" t="s">
        <v>96</v>
      </c>
      <c r="P20" t="s">
        <v>76</v>
      </c>
      <c r="Q20" t="s">
        <v>77</v>
      </c>
      <c r="R20" t="s">
        <v>78</v>
      </c>
      <c r="S20" t="s">
        <v>79</v>
      </c>
      <c r="T20" t="s">
        <v>80</v>
      </c>
      <c r="U20" t="s">
        <v>81</v>
      </c>
      <c r="V20" t="s">
        <v>82</v>
      </c>
      <c r="W20" t="s">
        <v>83</v>
      </c>
      <c r="X20" t="s">
        <v>84</v>
      </c>
      <c r="Y20" t="s">
        <v>85</v>
      </c>
      <c r="Z20" t="s">
        <v>86</v>
      </c>
      <c r="AA20" t="s">
        <v>87</v>
      </c>
      <c r="AB20" t="s">
        <v>88</v>
      </c>
      <c r="AC20" t="s">
        <v>89</v>
      </c>
      <c r="AD20" t="s">
        <v>90</v>
      </c>
      <c r="AE20" t="s">
        <v>91</v>
      </c>
      <c r="AF20" t="s">
        <v>92</v>
      </c>
      <c r="AG20" t="s">
        <v>93</v>
      </c>
      <c r="AH20" t="s">
        <v>94</v>
      </c>
      <c r="AI20" t="s">
        <v>95</v>
      </c>
    </row>
    <row r="21" spans="1:35" x14ac:dyDescent="0.25">
      <c r="A21" t="s">
        <v>2</v>
      </c>
      <c r="B21" t="s">
        <v>3</v>
      </c>
      <c r="C21">
        <v>2016</v>
      </c>
      <c r="D21" t="s">
        <v>17</v>
      </c>
      <c r="G21" s="4" t="s">
        <v>0</v>
      </c>
      <c r="H21" s="6" t="str">
        <f>H2</f>
        <v>Ford</v>
      </c>
      <c r="J21" s="2"/>
      <c r="M21" s="3" t="s">
        <v>3</v>
      </c>
      <c r="N21">
        <v>2018</v>
      </c>
      <c r="O21" t="s">
        <v>97</v>
      </c>
      <c r="P21" t="s">
        <v>11</v>
      </c>
      <c r="Q21" t="s">
        <v>12</v>
      </c>
      <c r="R21" t="s">
        <v>13</v>
      </c>
      <c r="S21" t="s">
        <v>14</v>
      </c>
      <c r="T21" t="s">
        <v>15</v>
      </c>
    </row>
    <row r="22" spans="1:35" x14ac:dyDescent="0.25">
      <c r="A22" t="s">
        <v>2</v>
      </c>
      <c r="B22" t="s">
        <v>3</v>
      </c>
      <c r="C22">
        <v>2016</v>
      </c>
      <c r="D22" t="s">
        <v>18</v>
      </c>
      <c r="F22" s="4" t="s">
        <v>75</v>
      </c>
      <c r="G22" s="7">
        <f>N(G21)+1</f>
        <v>1</v>
      </c>
      <c r="H22" t="str">
        <f>INDEX(MakeModel[],MATCH($H$2,MakeModel[Make],0),G22+1)</f>
        <v>Fiesta</v>
      </c>
      <c r="M22" s="3" t="s">
        <v>3</v>
      </c>
      <c r="N22">
        <v>2017</v>
      </c>
      <c r="O22" t="s">
        <v>98</v>
      </c>
      <c r="P22" t="s">
        <v>11</v>
      </c>
      <c r="Q22" t="s">
        <v>12</v>
      </c>
      <c r="R22" t="s">
        <v>13</v>
      </c>
      <c r="S22" t="s">
        <v>14</v>
      </c>
      <c r="T22" t="s">
        <v>15</v>
      </c>
      <c r="U22" t="s">
        <v>16</v>
      </c>
      <c r="V22" t="s">
        <v>17</v>
      </c>
      <c r="W22" t="s">
        <v>18</v>
      </c>
    </row>
    <row r="23" spans="1:35" x14ac:dyDescent="0.25">
      <c r="A23" t="s">
        <v>2</v>
      </c>
      <c r="B23" t="s">
        <v>4</v>
      </c>
      <c r="C23">
        <v>2018</v>
      </c>
      <c r="D23" t="s">
        <v>11</v>
      </c>
      <c r="G23" s="7">
        <f t="shared" ref="G23:G31" si="0">N(G22)+1</f>
        <v>2</v>
      </c>
      <c r="H23" t="str">
        <f>INDEX(MakeModel[],MATCH($H$2,MakeModel[Make],0),G23+1)</f>
        <v>Focus</v>
      </c>
      <c r="J23" s="2"/>
      <c r="M23" s="3" t="s">
        <v>3</v>
      </c>
      <c r="N23">
        <v>2016</v>
      </c>
      <c r="O23" t="s">
        <v>99</v>
      </c>
      <c r="P23" t="s">
        <v>11</v>
      </c>
      <c r="Q23" t="s">
        <v>12</v>
      </c>
      <c r="R23" t="s">
        <v>13</v>
      </c>
      <c r="S23" t="s">
        <v>14</v>
      </c>
      <c r="T23" t="s">
        <v>15</v>
      </c>
      <c r="U23" t="s">
        <v>16</v>
      </c>
      <c r="V23" t="s">
        <v>17</v>
      </c>
      <c r="W23" t="s">
        <v>18</v>
      </c>
    </row>
    <row r="24" spans="1:35" x14ac:dyDescent="0.25">
      <c r="A24" t="s">
        <v>2</v>
      </c>
      <c r="B24" t="s">
        <v>4</v>
      </c>
      <c r="C24">
        <v>2018</v>
      </c>
      <c r="D24" t="s">
        <v>12</v>
      </c>
      <c r="G24" s="7">
        <f t="shared" si="0"/>
        <v>3</v>
      </c>
      <c r="H24">
        <f>INDEX(MakeModel[],MATCH($H$2,MakeModel[Make],0),G24+1)</f>
        <v>0</v>
      </c>
      <c r="M24" s="3" t="s">
        <v>4</v>
      </c>
      <c r="N24">
        <v>2018</v>
      </c>
      <c r="O24" t="s">
        <v>100</v>
      </c>
      <c r="P24" t="s">
        <v>11</v>
      </c>
      <c r="Q24" t="s">
        <v>12</v>
      </c>
      <c r="R24" t="s">
        <v>22</v>
      </c>
      <c r="S24" t="s">
        <v>23</v>
      </c>
      <c r="T24" t="s">
        <v>31</v>
      </c>
      <c r="U24" t="s">
        <v>24</v>
      </c>
      <c r="V24" t="s">
        <v>13</v>
      </c>
      <c r="W24" t="s">
        <v>32</v>
      </c>
      <c r="X24" t="s">
        <v>15</v>
      </c>
      <c r="Y24" t="s">
        <v>33</v>
      </c>
      <c r="Z24" t="s">
        <v>26</v>
      </c>
      <c r="AA24" t="s">
        <v>25</v>
      </c>
      <c r="AB24" t="s">
        <v>27</v>
      </c>
      <c r="AC24" t="s">
        <v>28</v>
      </c>
      <c r="AD24" t="s">
        <v>29</v>
      </c>
    </row>
    <row r="25" spans="1:35" x14ac:dyDescent="0.25">
      <c r="A25" t="s">
        <v>2</v>
      </c>
      <c r="B25" t="s">
        <v>4</v>
      </c>
      <c r="C25">
        <v>2018</v>
      </c>
      <c r="D25" t="s">
        <v>22</v>
      </c>
      <c r="G25" s="7">
        <f t="shared" si="0"/>
        <v>4</v>
      </c>
      <c r="H25">
        <f>INDEX(MakeModel[],MATCH($H$2,MakeModel[Make],0),G25+1)</f>
        <v>0</v>
      </c>
      <c r="J25" s="2"/>
      <c r="M25" s="3" t="s">
        <v>4</v>
      </c>
      <c r="N25">
        <v>2017</v>
      </c>
      <c r="O25" t="s">
        <v>101</v>
      </c>
      <c r="P25" t="s">
        <v>11</v>
      </c>
      <c r="Q25" t="s">
        <v>12</v>
      </c>
      <c r="R25" t="s">
        <v>22</v>
      </c>
      <c r="S25" t="s">
        <v>23</v>
      </c>
      <c r="T25" t="s">
        <v>24</v>
      </c>
      <c r="U25" t="s">
        <v>13</v>
      </c>
      <c r="V25" t="s">
        <v>15</v>
      </c>
      <c r="W25" t="s">
        <v>26</v>
      </c>
      <c r="X25" t="s">
        <v>25</v>
      </c>
      <c r="Y25" t="s">
        <v>27</v>
      </c>
      <c r="Z25" t="s">
        <v>28</v>
      </c>
      <c r="AA25" t="s">
        <v>29</v>
      </c>
    </row>
    <row r="26" spans="1:35" x14ac:dyDescent="0.25">
      <c r="A26" t="s">
        <v>2</v>
      </c>
      <c r="B26" t="s">
        <v>4</v>
      </c>
      <c r="C26">
        <v>2018</v>
      </c>
      <c r="D26" t="s">
        <v>23</v>
      </c>
      <c r="G26" s="7">
        <f t="shared" si="0"/>
        <v>5</v>
      </c>
      <c r="H26">
        <f>INDEX(MakeModel[],MATCH($H$2,MakeModel[Make],0),G26+1)</f>
        <v>0</v>
      </c>
      <c r="M26" s="3" t="s">
        <v>4</v>
      </c>
      <c r="N26">
        <v>2016</v>
      </c>
      <c r="O26" t="s">
        <v>102</v>
      </c>
      <c r="P26" t="s">
        <v>11</v>
      </c>
      <c r="Q26" t="s">
        <v>12</v>
      </c>
      <c r="R26" t="s">
        <v>22</v>
      </c>
      <c r="S26" t="s">
        <v>23</v>
      </c>
      <c r="T26" t="s">
        <v>24</v>
      </c>
      <c r="U26" t="s">
        <v>13</v>
      </c>
      <c r="V26" t="s">
        <v>15</v>
      </c>
      <c r="W26" t="s">
        <v>26</v>
      </c>
      <c r="X26" t="s">
        <v>25</v>
      </c>
      <c r="Y26" t="s">
        <v>27</v>
      </c>
      <c r="Z26" t="s">
        <v>28</v>
      </c>
      <c r="AA26" t="s">
        <v>29</v>
      </c>
    </row>
    <row r="27" spans="1:35" x14ac:dyDescent="0.25">
      <c r="A27" t="s">
        <v>2</v>
      </c>
      <c r="B27" t="s">
        <v>4</v>
      </c>
      <c r="C27">
        <v>2018</v>
      </c>
      <c r="D27" t="s">
        <v>31</v>
      </c>
      <c r="G27" s="7">
        <f t="shared" si="0"/>
        <v>6</v>
      </c>
      <c r="H27">
        <f>INDEX(MakeModel[],MATCH($H$2,MakeModel[Make],0),G27+1)</f>
        <v>0</v>
      </c>
      <c r="J27" s="2"/>
      <c r="M27" s="3" t="s">
        <v>5</v>
      </c>
      <c r="N27">
        <v>2018</v>
      </c>
      <c r="O27" t="s">
        <v>103</v>
      </c>
      <c r="P27" t="s">
        <v>19</v>
      </c>
      <c r="Q27" t="s">
        <v>30</v>
      </c>
      <c r="R27" t="s">
        <v>20</v>
      </c>
      <c r="S27" t="s">
        <v>34</v>
      </c>
      <c r="T27" t="s">
        <v>35</v>
      </c>
      <c r="U27" t="s">
        <v>36</v>
      </c>
      <c r="V27" t="s">
        <v>37</v>
      </c>
      <c r="W27" t="s">
        <v>21</v>
      </c>
      <c r="X27" t="s">
        <v>38</v>
      </c>
    </row>
    <row r="28" spans="1:35" x14ac:dyDescent="0.25">
      <c r="A28" t="s">
        <v>2</v>
      </c>
      <c r="B28" t="s">
        <v>4</v>
      </c>
      <c r="C28">
        <v>2018</v>
      </c>
      <c r="D28" t="s">
        <v>24</v>
      </c>
      <c r="G28" s="7">
        <f t="shared" si="0"/>
        <v>7</v>
      </c>
      <c r="H28">
        <f>INDEX(MakeModel[],MATCH($H$2,MakeModel[Make],0),G28+1)</f>
        <v>0</v>
      </c>
      <c r="M28" s="3" t="s">
        <v>5</v>
      </c>
      <c r="N28">
        <v>2017</v>
      </c>
      <c r="O28" t="s">
        <v>104</v>
      </c>
      <c r="P28" t="s">
        <v>39</v>
      </c>
      <c r="Q28" t="s">
        <v>40</v>
      </c>
      <c r="R28" t="s">
        <v>19</v>
      </c>
      <c r="S28" t="s">
        <v>30</v>
      </c>
      <c r="T28" t="s">
        <v>20</v>
      </c>
      <c r="U28" t="s">
        <v>34</v>
      </c>
      <c r="V28" t="s">
        <v>41</v>
      </c>
      <c r="W28" t="s">
        <v>42</v>
      </c>
      <c r="X28" t="s">
        <v>43</v>
      </c>
      <c r="Y28" t="s">
        <v>44</v>
      </c>
      <c r="Z28" t="s">
        <v>45</v>
      </c>
      <c r="AA28" t="s">
        <v>46</v>
      </c>
      <c r="AB28" t="s">
        <v>47</v>
      </c>
      <c r="AC28" t="s">
        <v>35</v>
      </c>
      <c r="AD28" t="s">
        <v>36</v>
      </c>
      <c r="AE28" t="s">
        <v>37</v>
      </c>
      <c r="AF28" t="s">
        <v>21</v>
      </c>
      <c r="AG28" t="s">
        <v>38</v>
      </c>
    </row>
    <row r="29" spans="1:35" x14ac:dyDescent="0.25">
      <c r="A29" t="s">
        <v>2</v>
      </c>
      <c r="B29" t="s">
        <v>4</v>
      </c>
      <c r="C29">
        <v>2018</v>
      </c>
      <c r="D29" t="s">
        <v>13</v>
      </c>
      <c r="G29" s="7">
        <f t="shared" si="0"/>
        <v>8</v>
      </c>
      <c r="H29">
        <f>INDEX(MakeModel[],MATCH($H$2,MakeModel[Make],0),G29+1)</f>
        <v>0</v>
      </c>
      <c r="J29" s="2"/>
      <c r="M29" s="3" t="s">
        <v>5</v>
      </c>
      <c r="N29">
        <v>2016</v>
      </c>
      <c r="O29" t="s">
        <v>105</v>
      </c>
      <c r="P29" t="s">
        <v>39</v>
      </c>
      <c r="Q29" t="s">
        <v>40</v>
      </c>
      <c r="R29" t="s">
        <v>41</v>
      </c>
      <c r="S29" t="s">
        <v>42</v>
      </c>
      <c r="T29" t="s">
        <v>43</v>
      </c>
      <c r="U29" t="s">
        <v>44</v>
      </c>
      <c r="V29" t="s">
        <v>45</v>
      </c>
      <c r="W29" t="s">
        <v>47</v>
      </c>
    </row>
    <row r="30" spans="1:35" x14ac:dyDescent="0.25">
      <c r="A30" t="s">
        <v>2</v>
      </c>
      <c r="B30" t="s">
        <v>4</v>
      </c>
      <c r="C30">
        <v>2018</v>
      </c>
      <c r="D30" t="s">
        <v>32</v>
      </c>
      <c r="G30" s="7">
        <f t="shared" si="0"/>
        <v>9</v>
      </c>
      <c r="H30">
        <f>INDEX(MakeModel[],MATCH($H$2,MakeModel[Make],0),G30+1)</f>
        <v>0</v>
      </c>
      <c r="M30" s="3" t="s">
        <v>7</v>
      </c>
      <c r="N30">
        <v>2018</v>
      </c>
      <c r="O30" t="s">
        <v>106</v>
      </c>
      <c r="P30" t="s">
        <v>48</v>
      </c>
      <c r="Q30" t="s">
        <v>49</v>
      </c>
      <c r="R30" t="s">
        <v>50</v>
      </c>
      <c r="S30" t="s">
        <v>51</v>
      </c>
      <c r="T30" t="s">
        <v>52</v>
      </c>
      <c r="U30" t="s">
        <v>53</v>
      </c>
      <c r="V30" t="s">
        <v>54</v>
      </c>
      <c r="W30" t="s">
        <v>55</v>
      </c>
      <c r="X30" t="s">
        <v>56</v>
      </c>
      <c r="Y30" t="s">
        <v>57</v>
      </c>
      <c r="Z30" t="s">
        <v>58</v>
      </c>
      <c r="AA30" t="s">
        <v>59</v>
      </c>
      <c r="AB30" t="s">
        <v>60</v>
      </c>
      <c r="AC30" t="s">
        <v>61</v>
      </c>
    </row>
    <row r="31" spans="1:35" x14ac:dyDescent="0.25">
      <c r="A31" t="s">
        <v>2</v>
      </c>
      <c r="B31" t="s">
        <v>4</v>
      </c>
      <c r="C31">
        <v>2018</v>
      </c>
      <c r="D31" t="s">
        <v>15</v>
      </c>
      <c r="G31" s="7">
        <f t="shared" si="0"/>
        <v>10</v>
      </c>
      <c r="H31">
        <f>INDEX(MakeModel[],MATCH($H$2,MakeModel[Make],0),G31+1)</f>
        <v>0</v>
      </c>
      <c r="J31" s="2"/>
      <c r="M31" s="3" t="s">
        <v>7</v>
      </c>
      <c r="N31">
        <v>2017</v>
      </c>
      <c r="O31" t="s">
        <v>107</v>
      </c>
      <c r="P31" t="s">
        <v>48</v>
      </c>
      <c r="Q31" t="s">
        <v>49</v>
      </c>
      <c r="R31" t="s">
        <v>52</v>
      </c>
      <c r="S31" t="s">
        <v>53</v>
      </c>
      <c r="T31" t="s">
        <v>56</v>
      </c>
      <c r="U31" t="s">
        <v>58</v>
      </c>
      <c r="V31" t="s">
        <v>59</v>
      </c>
    </row>
    <row r="32" spans="1:35" x14ac:dyDescent="0.25">
      <c r="A32" t="s">
        <v>2</v>
      </c>
      <c r="B32" t="s">
        <v>4</v>
      </c>
      <c r="C32">
        <v>2018</v>
      </c>
      <c r="D32" t="s">
        <v>33</v>
      </c>
      <c r="M32" s="3" t="s">
        <v>7</v>
      </c>
      <c r="N32">
        <v>2016</v>
      </c>
      <c r="O32" t="s">
        <v>108</v>
      </c>
      <c r="P32" t="s">
        <v>48</v>
      </c>
      <c r="Q32" t="s">
        <v>49</v>
      </c>
      <c r="R32" t="s">
        <v>52</v>
      </c>
      <c r="S32" t="s">
        <v>53</v>
      </c>
      <c r="T32" t="s">
        <v>56</v>
      </c>
      <c r="U32" t="s">
        <v>58</v>
      </c>
      <c r="V32" t="s">
        <v>59</v>
      </c>
    </row>
    <row r="33" spans="1:34" x14ac:dyDescent="0.25">
      <c r="A33" t="s">
        <v>2</v>
      </c>
      <c r="B33" t="s">
        <v>4</v>
      </c>
      <c r="C33">
        <v>2018</v>
      </c>
      <c r="D33" t="s">
        <v>26</v>
      </c>
      <c r="G33" s="4" t="s">
        <v>1</v>
      </c>
      <c r="H33" s="6" t="str">
        <f>H3</f>
        <v>Focus</v>
      </c>
      <c r="J33" s="2"/>
      <c r="M33" s="3" t="s">
        <v>8</v>
      </c>
      <c r="N33">
        <v>2018</v>
      </c>
      <c r="O33" t="s">
        <v>109</v>
      </c>
      <c r="P33" t="s">
        <v>62</v>
      </c>
      <c r="Q33" t="s">
        <v>63</v>
      </c>
      <c r="R33" t="s">
        <v>64</v>
      </c>
      <c r="S33" t="s">
        <v>52</v>
      </c>
      <c r="T33" t="s">
        <v>53</v>
      </c>
      <c r="U33" t="s">
        <v>65</v>
      </c>
      <c r="V33" t="s">
        <v>66</v>
      </c>
      <c r="W33" t="s">
        <v>67</v>
      </c>
      <c r="X33" t="s">
        <v>68</v>
      </c>
      <c r="Y33" t="s">
        <v>69</v>
      </c>
      <c r="Z33" t="s">
        <v>70</v>
      </c>
      <c r="AA33" t="s">
        <v>58</v>
      </c>
      <c r="AB33" t="s">
        <v>59</v>
      </c>
      <c r="AC33" t="s">
        <v>60</v>
      </c>
      <c r="AD33" t="s">
        <v>61</v>
      </c>
      <c r="AE33" t="s">
        <v>71</v>
      </c>
      <c r="AF33" t="s">
        <v>72</v>
      </c>
      <c r="AG33" t="s">
        <v>73</v>
      </c>
      <c r="AH33" t="s">
        <v>74</v>
      </c>
    </row>
    <row r="34" spans="1:34" x14ac:dyDescent="0.25">
      <c r="A34" t="s">
        <v>2</v>
      </c>
      <c r="B34" t="s">
        <v>4</v>
      </c>
      <c r="C34">
        <v>2018</v>
      </c>
      <c r="D34" t="s">
        <v>25</v>
      </c>
      <c r="F34" s="4" t="s">
        <v>10</v>
      </c>
      <c r="G34" s="7">
        <f>N(G33)+1</f>
        <v>1</v>
      </c>
      <c r="H34">
        <f>INDEX(ModelYear[],MATCH($H$3,ModelYear[Model],0),G34+1)</f>
        <v>2018</v>
      </c>
      <c r="M34" s="3" t="s">
        <v>8</v>
      </c>
      <c r="N34">
        <v>2017</v>
      </c>
      <c r="O34" t="s">
        <v>110</v>
      </c>
      <c r="P34" t="s">
        <v>62</v>
      </c>
      <c r="Q34" t="s">
        <v>64</v>
      </c>
      <c r="R34" t="s">
        <v>52</v>
      </c>
      <c r="S34" t="s">
        <v>53</v>
      </c>
      <c r="T34" t="s">
        <v>67</v>
      </c>
      <c r="U34" t="s">
        <v>69</v>
      </c>
      <c r="V34" t="s">
        <v>58</v>
      </c>
      <c r="W34" t="s">
        <v>59</v>
      </c>
      <c r="X34" t="s">
        <v>71</v>
      </c>
      <c r="Y34" t="s">
        <v>73</v>
      </c>
    </row>
    <row r="35" spans="1:34" x14ac:dyDescent="0.25">
      <c r="A35" t="s">
        <v>2</v>
      </c>
      <c r="B35" t="s">
        <v>4</v>
      </c>
      <c r="C35">
        <v>2018</v>
      </c>
      <c r="D35" t="s">
        <v>27</v>
      </c>
      <c r="G35" s="7">
        <f t="shared" ref="G35:G43" si="1">N(G34)+1</f>
        <v>2</v>
      </c>
      <c r="H35">
        <f>INDEX(ModelYear[],MATCH($H$3,ModelYear[Model],0),G35+1)</f>
        <v>2017</v>
      </c>
      <c r="J35" s="2"/>
      <c r="M35" s="3" t="s">
        <v>8</v>
      </c>
      <c r="N35">
        <v>2016</v>
      </c>
      <c r="O35" t="s">
        <v>111</v>
      </c>
      <c r="P35" t="s">
        <v>62</v>
      </c>
      <c r="Q35" t="s">
        <v>52</v>
      </c>
      <c r="R35" t="s">
        <v>53</v>
      </c>
      <c r="S35" t="s">
        <v>67</v>
      </c>
      <c r="T35" t="s">
        <v>69</v>
      </c>
      <c r="U35" t="s">
        <v>58</v>
      </c>
      <c r="V35" t="s">
        <v>59</v>
      </c>
      <c r="W35" t="s">
        <v>71</v>
      </c>
      <c r="X35" t="s">
        <v>73</v>
      </c>
    </row>
    <row r="36" spans="1:34" x14ac:dyDescent="0.25">
      <c r="A36" t="s">
        <v>2</v>
      </c>
      <c r="B36" t="s">
        <v>4</v>
      </c>
      <c r="C36">
        <v>2018</v>
      </c>
      <c r="D36" t="s">
        <v>28</v>
      </c>
      <c r="G36" s="7">
        <f t="shared" si="1"/>
        <v>3</v>
      </c>
      <c r="H36">
        <f>INDEX(ModelYear[],MATCH($H$3,ModelYear[Model],0),G36+1)</f>
        <v>2016</v>
      </c>
    </row>
    <row r="37" spans="1:34" x14ac:dyDescent="0.25">
      <c r="A37" t="s">
        <v>2</v>
      </c>
      <c r="B37" t="s">
        <v>4</v>
      </c>
      <c r="C37">
        <v>2018</v>
      </c>
      <c r="D37" t="s">
        <v>29</v>
      </c>
      <c r="G37" s="7">
        <f t="shared" si="1"/>
        <v>4</v>
      </c>
      <c r="H37">
        <f>INDEX(ModelYear[],MATCH($H$3,ModelYear[Model],0),G37+1)</f>
        <v>0</v>
      </c>
    </row>
    <row r="38" spans="1:34" x14ac:dyDescent="0.25">
      <c r="A38" t="s">
        <v>2</v>
      </c>
      <c r="B38" t="s">
        <v>4</v>
      </c>
      <c r="C38">
        <v>2017</v>
      </c>
      <c r="D38" t="s">
        <v>11</v>
      </c>
      <c r="G38" s="7">
        <f t="shared" si="1"/>
        <v>5</v>
      </c>
      <c r="H38">
        <f>INDEX(ModelYear[],MATCH($H$3,ModelYear[Model],0),G38+1)</f>
        <v>0</v>
      </c>
    </row>
    <row r="39" spans="1:34" x14ac:dyDescent="0.25">
      <c r="A39" t="s">
        <v>2</v>
      </c>
      <c r="B39" t="s">
        <v>4</v>
      </c>
      <c r="C39">
        <v>2017</v>
      </c>
      <c r="D39" t="s">
        <v>12</v>
      </c>
      <c r="G39" s="7">
        <f t="shared" si="1"/>
        <v>6</v>
      </c>
      <c r="H39">
        <f>INDEX(ModelYear[],MATCH($H$3,ModelYear[Model],0),G39+1)</f>
        <v>0</v>
      </c>
      <c r="J39" s="2"/>
    </row>
    <row r="40" spans="1:34" x14ac:dyDescent="0.25">
      <c r="A40" t="s">
        <v>2</v>
      </c>
      <c r="B40" t="s">
        <v>4</v>
      </c>
      <c r="C40">
        <v>2017</v>
      </c>
      <c r="D40" t="s">
        <v>22</v>
      </c>
      <c r="G40" s="7">
        <f t="shared" si="1"/>
        <v>7</v>
      </c>
      <c r="H40">
        <f>INDEX(ModelYear[],MATCH($H$3,ModelYear[Model],0),G40+1)</f>
        <v>0</v>
      </c>
    </row>
    <row r="41" spans="1:34" x14ac:dyDescent="0.25">
      <c r="A41" t="s">
        <v>2</v>
      </c>
      <c r="B41" t="s">
        <v>4</v>
      </c>
      <c r="C41">
        <v>2017</v>
      </c>
      <c r="D41" t="s">
        <v>23</v>
      </c>
      <c r="G41" s="7">
        <f t="shared" si="1"/>
        <v>8</v>
      </c>
      <c r="H41">
        <f>INDEX(ModelYear[],MATCH($H$3,ModelYear[Model],0),G41+1)</f>
        <v>0</v>
      </c>
      <c r="J41" s="2"/>
    </row>
    <row r="42" spans="1:34" x14ac:dyDescent="0.25">
      <c r="A42" t="s">
        <v>2</v>
      </c>
      <c r="B42" t="s">
        <v>4</v>
      </c>
      <c r="C42">
        <v>2017</v>
      </c>
      <c r="D42" t="s">
        <v>24</v>
      </c>
      <c r="G42" s="7">
        <f t="shared" si="1"/>
        <v>9</v>
      </c>
      <c r="H42">
        <f>INDEX(ModelYear[],MATCH($H$3,ModelYear[Model],0),G42+1)</f>
        <v>0</v>
      </c>
      <c r="J42" s="2"/>
    </row>
    <row r="43" spans="1:34" x14ac:dyDescent="0.25">
      <c r="A43" t="s">
        <v>2</v>
      </c>
      <c r="B43" t="s">
        <v>4</v>
      </c>
      <c r="C43">
        <v>2017</v>
      </c>
      <c r="D43" t="s">
        <v>13</v>
      </c>
      <c r="G43" s="7">
        <f t="shared" si="1"/>
        <v>10</v>
      </c>
      <c r="H43">
        <f>INDEX(ModelYear[],MATCH($H$3,ModelYear[Model],0),G43+1)</f>
        <v>0</v>
      </c>
      <c r="J43" s="2"/>
    </row>
    <row r="44" spans="1:34" x14ac:dyDescent="0.25">
      <c r="A44" t="s">
        <v>2</v>
      </c>
      <c r="B44" t="s">
        <v>4</v>
      </c>
      <c r="C44">
        <v>2017</v>
      </c>
      <c r="D44" t="s">
        <v>15</v>
      </c>
      <c r="J44" s="2"/>
    </row>
    <row r="45" spans="1:34" x14ac:dyDescent="0.25">
      <c r="A45" t="s">
        <v>2</v>
      </c>
      <c r="B45" t="s">
        <v>4</v>
      </c>
      <c r="C45">
        <v>2017</v>
      </c>
      <c r="D45" t="s">
        <v>26</v>
      </c>
      <c r="G45" s="4" t="s">
        <v>1</v>
      </c>
      <c r="H45" t="str">
        <f>H3</f>
        <v>Focus</v>
      </c>
      <c r="J45" s="2"/>
    </row>
    <row r="46" spans="1:34" x14ac:dyDescent="0.25">
      <c r="A46" t="s">
        <v>2</v>
      </c>
      <c r="B46" t="s">
        <v>4</v>
      </c>
      <c r="C46">
        <v>2017</v>
      </c>
      <c r="D46" t="s">
        <v>25</v>
      </c>
      <c r="G46" s="4" t="s">
        <v>10</v>
      </c>
      <c r="H46">
        <f>H4</f>
        <v>2018</v>
      </c>
      <c r="J46" s="2"/>
    </row>
    <row r="47" spans="1:34" x14ac:dyDescent="0.25">
      <c r="A47" t="s">
        <v>2</v>
      </c>
      <c r="B47" t="s">
        <v>4</v>
      </c>
      <c r="C47">
        <v>2017</v>
      </c>
      <c r="D47" t="s">
        <v>27</v>
      </c>
      <c r="F47" s="4" t="s">
        <v>9</v>
      </c>
      <c r="G47" s="7">
        <f>N(G46)+1</f>
        <v>1</v>
      </c>
      <c r="H47" t="str">
        <f>INDEX(ModelYearVariant[],MATCH($H$3&amp;$H$4,ModelYearVariant[ModelYear],0),G47+3)</f>
        <v>RS Manual</v>
      </c>
      <c r="J47" s="2"/>
    </row>
    <row r="48" spans="1:34" x14ac:dyDescent="0.25">
      <c r="A48" t="s">
        <v>2</v>
      </c>
      <c r="B48" t="s">
        <v>4</v>
      </c>
      <c r="C48">
        <v>2017</v>
      </c>
      <c r="D48" t="s">
        <v>28</v>
      </c>
      <c r="G48" s="7">
        <f t="shared" ref="G48:G56" si="2">N(G47)+1</f>
        <v>2</v>
      </c>
      <c r="H48" t="str">
        <f>INDEX(ModelYearVariant[],MATCH($H$3&amp;$H$4,ModelYearVariant[ModelYear],0),G48+3)</f>
        <v>RS 5 Yr Manual</v>
      </c>
      <c r="J48" s="2"/>
    </row>
    <row r="49" spans="1:10" x14ac:dyDescent="0.25">
      <c r="A49" t="s">
        <v>2</v>
      </c>
      <c r="B49" t="s">
        <v>4</v>
      </c>
      <c r="C49">
        <v>2017</v>
      </c>
      <c r="D49" t="s">
        <v>29</v>
      </c>
      <c r="G49" s="7">
        <f t="shared" si="2"/>
        <v>3</v>
      </c>
      <c r="H49" t="str">
        <f>INDEX(ModelYearVariant[],MATCH($H$3&amp;$H$4,ModelYearVariant[ModelYear],0),G49+3)</f>
        <v>RS Limited Edition Manual</v>
      </c>
      <c r="J49" s="2"/>
    </row>
    <row r="50" spans="1:10" x14ac:dyDescent="0.25">
      <c r="A50" t="s">
        <v>2</v>
      </c>
      <c r="B50" t="s">
        <v>4</v>
      </c>
      <c r="C50">
        <v>2016</v>
      </c>
      <c r="D50" t="s">
        <v>11</v>
      </c>
      <c r="G50" s="7">
        <f t="shared" si="2"/>
        <v>4</v>
      </c>
      <c r="H50" t="str">
        <f>INDEX(ModelYearVariant[],MATCH($H$3&amp;$H$4,ModelYearVariant[ModelYear],0),G50+3)</f>
        <v>Sport Auto</v>
      </c>
      <c r="J50" s="2"/>
    </row>
    <row r="51" spans="1:10" x14ac:dyDescent="0.25">
      <c r="A51" t="s">
        <v>2</v>
      </c>
      <c r="B51" t="s">
        <v>4</v>
      </c>
      <c r="C51">
        <v>2016</v>
      </c>
      <c r="D51" t="s">
        <v>12</v>
      </c>
      <c r="G51" s="7">
        <f t="shared" si="2"/>
        <v>5</v>
      </c>
      <c r="H51" t="str">
        <f>INDEX(ModelYearVariant[],MATCH($H$3&amp;$H$4,ModelYearVariant[ModelYear],0),G51+3)</f>
        <v>Sport Manual</v>
      </c>
      <c r="J51" s="2"/>
    </row>
    <row r="52" spans="1:10" x14ac:dyDescent="0.25">
      <c r="A52" t="s">
        <v>2</v>
      </c>
      <c r="B52" t="s">
        <v>4</v>
      </c>
      <c r="C52">
        <v>2016</v>
      </c>
      <c r="D52" t="s">
        <v>22</v>
      </c>
      <c r="G52" s="7">
        <f t="shared" si="2"/>
        <v>6</v>
      </c>
      <c r="H52" t="str">
        <f>INDEX(ModelYearVariant[],MATCH($H$3&amp;$H$4,ModelYearVariant[ModelYear],0),G52+3)</f>
        <v xml:space="preserve">Sport 5 Yr Auto </v>
      </c>
      <c r="J52" s="2"/>
    </row>
    <row r="53" spans="1:10" x14ac:dyDescent="0.25">
      <c r="A53" t="s">
        <v>2</v>
      </c>
      <c r="B53" t="s">
        <v>4</v>
      </c>
      <c r="C53">
        <v>2016</v>
      </c>
      <c r="D53" t="s">
        <v>23</v>
      </c>
      <c r="G53" s="7">
        <f t="shared" si="2"/>
        <v>7</v>
      </c>
      <c r="H53" t="str">
        <f>INDEX(ModelYearVariant[],MATCH($H$3&amp;$H$4,ModelYearVariant[ModelYear],0),G53+3)</f>
        <v xml:space="preserve">Sport 5 Yr Manual </v>
      </c>
      <c r="J53" s="2"/>
    </row>
    <row r="54" spans="1:10" x14ac:dyDescent="0.25">
      <c r="A54" t="s">
        <v>2</v>
      </c>
      <c r="B54" t="s">
        <v>4</v>
      </c>
      <c r="C54">
        <v>2016</v>
      </c>
      <c r="D54" t="s">
        <v>24</v>
      </c>
      <c r="G54" s="7">
        <f t="shared" si="2"/>
        <v>8</v>
      </c>
      <c r="H54" t="str">
        <f>INDEX(ModelYearVariant[],MATCH($H$3&amp;$H$4,ModelYearVariant[ModelYear],0),G54+3)</f>
        <v>ST2 Manual</v>
      </c>
      <c r="J54" s="2"/>
    </row>
    <row r="55" spans="1:10" x14ac:dyDescent="0.25">
      <c r="A55" t="s">
        <v>2</v>
      </c>
      <c r="B55" t="s">
        <v>4</v>
      </c>
      <c r="C55">
        <v>2016</v>
      </c>
      <c r="D55" t="s">
        <v>13</v>
      </c>
      <c r="G55" s="7">
        <f t="shared" si="2"/>
        <v>9</v>
      </c>
      <c r="H55" t="str">
        <f>INDEX(ModelYearVariant[],MATCH($H$3&amp;$H$4,ModelYearVariant[ModelYear],0),G55+3)</f>
        <v>ST2 5 Yr Manual</v>
      </c>
      <c r="J55" s="2"/>
    </row>
    <row r="56" spans="1:10" x14ac:dyDescent="0.25">
      <c r="A56" t="s">
        <v>2</v>
      </c>
      <c r="B56" t="s">
        <v>4</v>
      </c>
      <c r="C56">
        <v>2016</v>
      </c>
      <c r="D56" t="s">
        <v>15</v>
      </c>
      <c r="G56" s="7">
        <f t="shared" si="2"/>
        <v>10</v>
      </c>
      <c r="H56" t="str">
        <f>INDEX(ModelYearVariant[],MATCH($H$3&amp;$H$4,ModelYearVariant[ModelYear],0),G56+3)</f>
        <v>Titanium Auto</v>
      </c>
      <c r="J56" s="2"/>
    </row>
    <row r="57" spans="1:10" x14ac:dyDescent="0.25">
      <c r="A57" t="s">
        <v>2</v>
      </c>
      <c r="B57" t="s">
        <v>4</v>
      </c>
      <c r="C57">
        <v>2016</v>
      </c>
      <c r="D57" t="s">
        <v>26</v>
      </c>
      <c r="G57" s="7">
        <f t="shared" ref="G57:G66" si="3">N(G56)+1</f>
        <v>11</v>
      </c>
      <c r="H57" t="str">
        <f>INDEX(ModelYearVariant[],MATCH($H$3&amp;$H$4,ModelYearVariant[ModelYear],0),G57+3)</f>
        <v>Titanium 5 Yr Auto</v>
      </c>
    </row>
    <row r="58" spans="1:10" x14ac:dyDescent="0.25">
      <c r="A58" t="s">
        <v>2</v>
      </c>
      <c r="B58" t="s">
        <v>4</v>
      </c>
      <c r="C58">
        <v>2016</v>
      </c>
      <c r="D58" t="s">
        <v>25</v>
      </c>
      <c r="G58" s="7">
        <f t="shared" si="3"/>
        <v>12</v>
      </c>
      <c r="H58" t="str">
        <f>INDEX(ModelYearVariant[],MATCH($H$3&amp;$H$4,ModelYearVariant[ModelYear],0),G58+3)</f>
        <v>Trend Auto</v>
      </c>
      <c r="J58" s="2"/>
    </row>
    <row r="59" spans="1:10" x14ac:dyDescent="0.25">
      <c r="A59" t="s">
        <v>2</v>
      </c>
      <c r="B59" t="s">
        <v>4</v>
      </c>
      <c r="C59">
        <v>2016</v>
      </c>
      <c r="D59" t="s">
        <v>27</v>
      </c>
      <c r="G59" s="7">
        <f t="shared" si="3"/>
        <v>13</v>
      </c>
      <c r="H59" t="str">
        <f>INDEX(ModelYearVariant[],MATCH($H$3&amp;$H$4,ModelYearVariant[ModelYear],0),G59+3)</f>
        <v>Trend Manual</v>
      </c>
    </row>
    <row r="60" spans="1:10" x14ac:dyDescent="0.25">
      <c r="A60" t="s">
        <v>2</v>
      </c>
      <c r="B60" t="s">
        <v>4</v>
      </c>
      <c r="C60">
        <v>2016</v>
      </c>
      <c r="D60" t="s">
        <v>28</v>
      </c>
      <c r="G60" s="7">
        <f t="shared" si="3"/>
        <v>14</v>
      </c>
      <c r="H60" t="str">
        <f>INDEX(ModelYearVariant[],MATCH($H$3&amp;$H$4,ModelYearVariant[ModelYear],0),G60+3)</f>
        <v>Trend 5 Yr Auto</v>
      </c>
      <c r="J60" s="2"/>
    </row>
    <row r="61" spans="1:10" x14ac:dyDescent="0.25">
      <c r="A61" t="s">
        <v>2</v>
      </c>
      <c r="B61" t="s">
        <v>4</v>
      </c>
      <c r="C61">
        <v>2016</v>
      </c>
      <c r="D61" t="s">
        <v>29</v>
      </c>
      <c r="G61" s="7">
        <f t="shared" si="3"/>
        <v>15</v>
      </c>
      <c r="H61" t="str">
        <f>INDEX(ModelYearVariant[],MATCH($H$3&amp;$H$4,ModelYearVariant[ModelYear],0),G61+3)</f>
        <v>Trend 5 Yr Manual</v>
      </c>
      <c r="J61" s="2"/>
    </row>
    <row r="62" spans="1:10" x14ac:dyDescent="0.25">
      <c r="A62" t="s">
        <v>2</v>
      </c>
      <c r="B62" t="s">
        <v>5</v>
      </c>
      <c r="C62">
        <v>2018</v>
      </c>
      <c r="D62" t="s">
        <v>19</v>
      </c>
      <c r="G62" s="7">
        <f t="shared" si="3"/>
        <v>16</v>
      </c>
      <c r="H62" t="str">
        <f>INDEX(ModelYearVariant[],MATCH($H$3&amp;$H$4,ModelYearVariant[ModelYear],0),G62+3)</f>
        <v>Titanium Sedan Auto</v>
      </c>
    </row>
    <row r="63" spans="1:10" x14ac:dyDescent="0.25">
      <c r="A63" t="s">
        <v>2</v>
      </c>
      <c r="B63" t="s">
        <v>5</v>
      </c>
      <c r="C63">
        <v>2018</v>
      </c>
      <c r="D63" t="s">
        <v>30</v>
      </c>
      <c r="G63" s="7">
        <f t="shared" si="3"/>
        <v>17</v>
      </c>
      <c r="H63" t="str">
        <f>INDEX(ModelYearVariant[],MATCH($H$3&amp;$H$4,ModelYearVariant[ModelYear],0),G63+3)</f>
        <v>Titanium 5 Yr Sedan Auto</v>
      </c>
    </row>
    <row r="64" spans="1:10" x14ac:dyDescent="0.25">
      <c r="A64" t="s">
        <v>2</v>
      </c>
      <c r="B64" t="s">
        <v>5</v>
      </c>
      <c r="C64">
        <v>2018</v>
      </c>
      <c r="D64" t="s">
        <v>20</v>
      </c>
      <c r="G64" s="7">
        <f t="shared" si="3"/>
        <v>18</v>
      </c>
      <c r="H64" t="str">
        <f>INDEX(ModelYearVariant[],MATCH($H$3&amp;$H$4,ModelYearVariant[ModelYear],0),G64+3)</f>
        <v>Trend Sedan Auto</v>
      </c>
    </row>
    <row r="65" spans="1:8" x14ac:dyDescent="0.25">
      <c r="A65" t="s">
        <v>2</v>
      </c>
      <c r="B65" t="s">
        <v>5</v>
      </c>
      <c r="C65">
        <v>2018</v>
      </c>
      <c r="D65" t="s">
        <v>34</v>
      </c>
      <c r="G65" s="7">
        <f t="shared" si="3"/>
        <v>19</v>
      </c>
      <c r="H65" t="str">
        <f>INDEX(ModelYearVariant[],MATCH($H$3&amp;$H$4,ModelYearVariant[ModelYear],0),G65+3)</f>
        <v>Trend 5 Yr Sedan Auto</v>
      </c>
    </row>
    <row r="66" spans="1:8" x14ac:dyDescent="0.25">
      <c r="A66" t="s">
        <v>2</v>
      </c>
      <c r="B66" t="s">
        <v>5</v>
      </c>
      <c r="C66">
        <v>2018</v>
      </c>
      <c r="D66" t="s">
        <v>35</v>
      </c>
      <c r="G66" s="7">
        <f t="shared" si="3"/>
        <v>20</v>
      </c>
      <c r="H66">
        <f>INDEX(ModelYearVariant[],MATCH($H$3&amp;$H$4,ModelYearVariant[ModelYear],0),G66+3)</f>
        <v>0</v>
      </c>
    </row>
    <row r="67" spans="1:8" x14ac:dyDescent="0.25">
      <c r="A67" t="s">
        <v>2</v>
      </c>
      <c r="B67" t="s">
        <v>5</v>
      </c>
      <c r="C67">
        <v>2018</v>
      </c>
      <c r="D67" t="s">
        <v>36</v>
      </c>
    </row>
    <row r="68" spans="1:8" x14ac:dyDescent="0.25">
      <c r="A68" t="s">
        <v>2</v>
      </c>
      <c r="B68" t="s">
        <v>5</v>
      </c>
      <c r="C68">
        <v>2018</v>
      </c>
      <c r="D68" t="s">
        <v>37</v>
      </c>
    </row>
    <row r="69" spans="1:8" x14ac:dyDescent="0.25">
      <c r="A69" t="s">
        <v>2</v>
      </c>
      <c r="B69" t="s">
        <v>5</v>
      </c>
      <c r="C69">
        <v>2018</v>
      </c>
      <c r="D69" t="s">
        <v>21</v>
      </c>
    </row>
    <row r="70" spans="1:8" x14ac:dyDescent="0.25">
      <c r="A70" t="s">
        <v>2</v>
      </c>
      <c r="B70" t="s">
        <v>5</v>
      </c>
      <c r="C70">
        <v>2018</v>
      </c>
      <c r="D70" t="s">
        <v>38</v>
      </c>
    </row>
    <row r="71" spans="1:8" x14ac:dyDescent="0.25">
      <c r="A71" t="s">
        <v>2</v>
      </c>
      <c r="B71" t="s">
        <v>5</v>
      </c>
      <c r="C71">
        <v>2017</v>
      </c>
      <c r="D71" t="s">
        <v>39</v>
      </c>
    </row>
    <row r="72" spans="1:8" x14ac:dyDescent="0.25">
      <c r="A72" t="s">
        <v>2</v>
      </c>
      <c r="B72" t="s">
        <v>5</v>
      </c>
      <c r="C72">
        <v>2017</v>
      </c>
      <c r="D72" t="s">
        <v>40</v>
      </c>
    </row>
    <row r="73" spans="1:8" x14ac:dyDescent="0.25">
      <c r="A73" t="s">
        <v>2</v>
      </c>
      <c r="B73" t="s">
        <v>5</v>
      </c>
      <c r="C73">
        <v>2017</v>
      </c>
      <c r="D73" t="s">
        <v>19</v>
      </c>
    </row>
    <row r="74" spans="1:8" x14ac:dyDescent="0.25">
      <c r="A74" t="s">
        <v>2</v>
      </c>
      <c r="B74" t="s">
        <v>5</v>
      </c>
      <c r="C74">
        <v>2017</v>
      </c>
      <c r="D74" t="s">
        <v>30</v>
      </c>
    </row>
    <row r="75" spans="1:8" x14ac:dyDescent="0.25">
      <c r="A75" t="s">
        <v>2</v>
      </c>
      <c r="B75" t="s">
        <v>5</v>
      </c>
      <c r="C75">
        <v>2017</v>
      </c>
      <c r="D75" t="s">
        <v>20</v>
      </c>
    </row>
    <row r="76" spans="1:8" x14ac:dyDescent="0.25">
      <c r="A76" t="s">
        <v>2</v>
      </c>
      <c r="B76" t="s">
        <v>5</v>
      </c>
      <c r="C76">
        <v>2017</v>
      </c>
      <c r="D76" t="s">
        <v>34</v>
      </c>
    </row>
    <row r="77" spans="1:8" x14ac:dyDescent="0.25">
      <c r="A77" t="s">
        <v>2</v>
      </c>
      <c r="B77" t="s">
        <v>5</v>
      </c>
      <c r="C77">
        <v>2017</v>
      </c>
      <c r="D77" t="s">
        <v>41</v>
      </c>
    </row>
    <row r="78" spans="1:8" x14ac:dyDescent="0.25">
      <c r="A78" t="s">
        <v>2</v>
      </c>
      <c r="B78" t="s">
        <v>5</v>
      </c>
      <c r="C78">
        <v>2017</v>
      </c>
      <c r="D78" t="s">
        <v>42</v>
      </c>
    </row>
    <row r="79" spans="1:8" x14ac:dyDescent="0.25">
      <c r="A79" t="s">
        <v>2</v>
      </c>
      <c r="B79" t="s">
        <v>5</v>
      </c>
      <c r="C79">
        <v>2017</v>
      </c>
      <c r="D79" t="s">
        <v>43</v>
      </c>
    </row>
    <row r="80" spans="1:8" x14ac:dyDescent="0.25">
      <c r="A80" t="s">
        <v>2</v>
      </c>
      <c r="B80" t="s">
        <v>5</v>
      </c>
      <c r="C80">
        <v>2017</v>
      </c>
      <c r="D80" t="s">
        <v>44</v>
      </c>
    </row>
    <row r="81" spans="1:4" x14ac:dyDescent="0.25">
      <c r="A81" t="s">
        <v>2</v>
      </c>
      <c r="B81" t="s">
        <v>5</v>
      </c>
      <c r="C81">
        <v>2017</v>
      </c>
      <c r="D81" t="s">
        <v>45</v>
      </c>
    </row>
    <row r="82" spans="1:4" x14ac:dyDescent="0.25">
      <c r="A82" t="s">
        <v>2</v>
      </c>
      <c r="B82" t="s">
        <v>5</v>
      </c>
      <c r="C82">
        <v>2017</v>
      </c>
      <c r="D82" t="s">
        <v>46</v>
      </c>
    </row>
    <row r="83" spans="1:4" x14ac:dyDescent="0.25">
      <c r="A83" t="s">
        <v>2</v>
      </c>
      <c r="B83" t="s">
        <v>5</v>
      </c>
      <c r="C83">
        <v>2017</v>
      </c>
      <c r="D83" t="s">
        <v>47</v>
      </c>
    </row>
    <row r="84" spans="1:4" x14ac:dyDescent="0.25">
      <c r="A84" t="s">
        <v>2</v>
      </c>
      <c r="B84" t="s">
        <v>5</v>
      </c>
      <c r="C84">
        <v>2017</v>
      </c>
      <c r="D84" t="s">
        <v>35</v>
      </c>
    </row>
    <row r="85" spans="1:4" x14ac:dyDescent="0.25">
      <c r="A85" t="s">
        <v>2</v>
      </c>
      <c r="B85" t="s">
        <v>5</v>
      </c>
      <c r="C85">
        <v>2017</v>
      </c>
      <c r="D85" t="s">
        <v>36</v>
      </c>
    </row>
    <row r="86" spans="1:4" x14ac:dyDescent="0.25">
      <c r="A86" t="s">
        <v>2</v>
      </c>
      <c r="B86" t="s">
        <v>5</v>
      </c>
      <c r="C86">
        <v>2017</v>
      </c>
      <c r="D86" t="s">
        <v>37</v>
      </c>
    </row>
    <row r="87" spans="1:4" x14ac:dyDescent="0.25">
      <c r="A87" t="s">
        <v>2</v>
      </c>
      <c r="B87" t="s">
        <v>5</v>
      </c>
      <c r="C87">
        <v>2017</v>
      </c>
      <c r="D87" t="s">
        <v>21</v>
      </c>
    </row>
    <row r="88" spans="1:4" x14ac:dyDescent="0.25">
      <c r="A88" t="s">
        <v>2</v>
      </c>
      <c r="B88" t="s">
        <v>5</v>
      </c>
      <c r="C88">
        <v>2017</v>
      </c>
      <c r="D88" t="s">
        <v>38</v>
      </c>
    </row>
    <row r="89" spans="1:4" x14ac:dyDescent="0.25">
      <c r="A89" t="s">
        <v>2</v>
      </c>
      <c r="B89" t="s">
        <v>5</v>
      </c>
      <c r="C89">
        <v>2016</v>
      </c>
      <c r="D89" t="s">
        <v>39</v>
      </c>
    </row>
    <row r="90" spans="1:4" x14ac:dyDescent="0.25">
      <c r="A90" t="s">
        <v>2</v>
      </c>
      <c r="B90" t="s">
        <v>5</v>
      </c>
      <c r="C90">
        <v>2016</v>
      </c>
      <c r="D90" t="s">
        <v>40</v>
      </c>
    </row>
    <row r="91" spans="1:4" x14ac:dyDescent="0.25">
      <c r="A91" t="s">
        <v>2</v>
      </c>
      <c r="B91" t="s">
        <v>5</v>
      </c>
      <c r="C91">
        <v>2016</v>
      </c>
      <c r="D91" t="s">
        <v>41</v>
      </c>
    </row>
    <row r="92" spans="1:4" x14ac:dyDescent="0.25">
      <c r="A92" t="s">
        <v>2</v>
      </c>
      <c r="B92" t="s">
        <v>5</v>
      </c>
      <c r="C92">
        <v>2016</v>
      </c>
      <c r="D92" t="s">
        <v>42</v>
      </c>
    </row>
    <row r="93" spans="1:4" x14ac:dyDescent="0.25">
      <c r="A93" t="s">
        <v>2</v>
      </c>
      <c r="B93" t="s">
        <v>5</v>
      </c>
      <c r="C93">
        <v>2016</v>
      </c>
      <c r="D93" t="s">
        <v>43</v>
      </c>
    </row>
    <row r="94" spans="1:4" x14ac:dyDescent="0.25">
      <c r="A94" t="s">
        <v>2</v>
      </c>
      <c r="B94" t="s">
        <v>5</v>
      </c>
      <c r="C94">
        <v>2016</v>
      </c>
      <c r="D94" t="s">
        <v>44</v>
      </c>
    </row>
    <row r="95" spans="1:4" x14ac:dyDescent="0.25">
      <c r="A95" t="s">
        <v>2</v>
      </c>
      <c r="B95" t="s">
        <v>5</v>
      </c>
      <c r="C95">
        <v>2016</v>
      </c>
      <c r="D95" t="s">
        <v>45</v>
      </c>
    </row>
    <row r="96" spans="1:4" x14ac:dyDescent="0.25">
      <c r="A96" t="s">
        <v>2</v>
      </c>
      <c r="B96" t="s">
        <v>5</v>
      </c>
      <c r="C96">
        <v>2016</v>
      </c>
      <c r="D96" t="s">
        <v>47</v>
      </c>
    </row>
    <row r="97" spans="1:4" x14ac:dyDescent="0.25">
      <c r="A97" t="s">
        <v>6</v>
      </c>
      <c r="B97" t="s">
        <v>7</v>
      </c>
      <c r="C97">
        <v>2018</v>
      </c>
      <c r="D97" t="s">
        <v>48</v>
      </c>
    </row>
    <row r="98" spans="1:4" x14ac:dyDescent="0.25">
      <c r="A98" t="s">
        <v>6</v>
      </c>
      <c r="B98" t="s">
        <v>7</v>
      </c>
      <c r="C98">
        <v>2018</v>
      </c>
      <c r="D98" t="s">
        <v>49</v>
      </c>
    </row>
    <row r="99" spans="1:4" x14ac:dyDescent="0.25">
      <c r="A99" t="s">
        <v>6</v>
      </c>
      <c r="B99" t="s">
        <v>7</v>
      </c>
      <c r="C99">
        <v>2018</v>
      </c>
      <c r="D99" t="s">
        <v>50</v>
      </c>
    </row>
    <row r="100" spans="1:4" x14ac:dyDescent="0.25">
      <c r="A100" t="s">
        <v>6</v>
      </c>
      <c r="B100" t="s">
        <v>7</v>
      </c>
      <c r="C100">
        <v>2018</v>
      </c>
      <c r="D100" t="s">
        <v>51</v>
      </c>
    </row>
    <row r="101" spans="1:4" x14ac:dyDescent="0.25">
      <c r="A101" t="s">
        <v>6</v>
      </c>
      <c r="B101" t="s">
        <v>7</v>
      </c>
      <c r="C101">
        <v>2018</v>
      </c>
      <c r="D101" t="s">
        <v>52</v>
      </c>
    </row>
    <row r="102" spans="1:4" x14ac:dyDescent="0.25">
      <c r="A102" t="s">
        <v>6</v>
      </c>
      <c r="B102" t="s">
        <v>7</v>
      </c>
      <c r="C102">
        <v>2018</v>
      </c>
      <c r="D102" t="s">
        <v>53</v>
      </c>
    </row>
    <row r="103" spans="1:4" x14ac:dyDescent="0.25">
      <c r="A103" t="s">
        <v>6</v>
      </c>
      <c r="B103" t="s">
        <v>7</v>
      </c>
      <c r="C103">
        <v>2018</v>
      </c>
      <c r="D103" t="s">
        <v>54</v>
      </c>
    </row>
    <row r="104" spans="1:4" x14ac:dyDescent="0.25">
      <c r="A104" t="s">
        <v>6</v>
      </c>
      <c r="B104" t="s">
        <v>7</v>
      </c>
      <c r="C104">
        <v>2018</v>
      </c>
      <c r="D104" t="s">
        <v>55</v>
      </c>
    </row>
    <row r="105" spans="1:4" x14ac:dyDescent="0.25">
      <c r="A105" t="s">
        <v>6</v>
      </c>
      <c r="B105" t="s">
        <v>7</v>
      </c>
      <c r="C105">
        <v>2018</v>
      </c>
      <c r="D105" t="s">
        <v>56</v>
      </c>
    </row>
    <row r="106" spans="1:4" x14ac:dyDescent="0.25">
      <c r="A106" t="s">
        <v>6</v>
      </c>
      <c r="B106" t="s">
        <v>7</v>
      </c>
      <c r="C106">
        <v>2018</v>
      </c>
      <c r="D106" t="s">
        <v>57</v>
      </c>
    </row>
    <row r="107" spans="1:4" x14ac:dyDescent="0.25">
      <c r="A107" t="s">
        <v>6</v>
      </c>
      <c r="B107" t="s">
        <v>7</v>
      </c>
      <c r="C107">
        <v>2018</v>
      </c>
      <c r="D107" t="s">
        <v>58</v>
      </c>
    </row>
    <row r="108" spans="1:4" x14ac:dyDescent="0.25">
      <c r="A108" t="s">
        <v>6</v>
      </c>
      <c r="B108" t="s">
        <v>7</v>
      </c>
      <c r="C108">
        <v>2018</v>
      </c>
      <c r="D108" t="s">
        <v>59</v>
      </c>
    </row>
    <row r="109" spans="1:4" x14ac:dyDescent="0.25">
      <c r="A109" t="s">
        <v>6</v>
      </c>
      <c r="B109" t="s">
        <v>7</v>
      </c>
      <c r="C109">
        <v>2018</v>
      </c>
      <c r="D109" t="s">
        <v>60</v>
      </c>
    </row>
    <row r="110" spans="1:4" x14ac:dyDescent="0.25">
      <c r="A110" t="s">
        <v>6</v>
      </c>
      <c r="B110" t="s">
        <v>7</v>
      </c>
      <c r="C110">
        <v>2018</v>
      </c>
      <c r="D110" t="s">
        <v>61</v>
      </c>
    </row>
    <row r="111" spans="1:4" x14ac:dyDescent="0.25">
      <c r="A111" t="s">
        <v>6</v>
      </c>
      <c r="B111" t="s">
        <v>7</v>
      </c>
      <c r="C111">
        <v>2017</v>
      </c>
      <c r="D111" t="s">
        <v>48</v>
      </c>
    </row>
    <row r="112" spans="1:4" x14ac:dyDescent="0.25">
      <c r="A112" t="s">
        <v>6</v>
      </c>
      <c r="B112" t="s">
        <v>7</v>
      </c>
      <c r="C112">
        <v>2017</v>
      </c>
      <c r="D112" t="s">
        <v>49</v>
      </c>
    </row>
    <row r="113" spans="1:4" x14ac:dyDescent="0.25">
      <c r="A113" t="s">
        <v>6</v>
      </c>
      <c r="B113" t="s">
        <v>7</v>
      </c>
      <c r="C113">
        <v>2017</v>
      </c>
      <c r="D113" t="s">
        <v>52</v>
      </c>
    </row>
    <row r="114" spans="1:4" x14ac:dyDescent="0.25">
      <c r="A114" t="s">
        <v>6</v>
      </c>
      <c r="B114" t="s">
        <v>7</v>
      </c>
      <c r="C114">
        <v>2017</v>
      </c>
      <c r="D114" t="s">
        <v>53</v>
      </c>
    </row>
    <row r="115" spans="1:4" x14ac:dyDescent="0.25">
      <c r="A115" t="s">
        <v>6</v>
      </c>
      <c r="B115" t="s">
        <v>7</v>
      </c>
      <c r="C115">
        <v>2017</v>
      </c>
      <c r="D115" t="s">
        <v>56</v>
      </c>
    </row>
    <row r="116" spans="1:4" x14ac:dyDescent="0.25">
      <c r="A116" t="s">
        <v>6</v>
      </c>
      <c r="B116" t="s">
        <v>7</v>
      </c>
      <c r="C116">
        <v>2017</v>
      </c>
      <c r="D116" t="s">
        <v>58</v>
      </c>
    </row>
    <row r="117" spans="1:4" x14ac:dyDescent="0.25">
      <c r="A117" t="s">
        <v>6</v>
      </c>
      <c r="B117" t="s">
        <v>7</v>
      </c>
      <c r="C117">
        <v>2017</v>
      </c>
      <c r="D117" t="s">
        <v>59</v>
      </c>
    </row>
    <row r="118" spans="1:4" x14ac:dyDescent="0.25">
      <c r="A118" t="s">
        <v>6</v>
      </c>
      <c r="B118" t="s">
        <v>7</v>
      </c>
      <c r="C118">
        <v>2016</v>
      </c>
      <c r="D118" t="s">
        <v>48</v>
      </c>
    </row>
    <row r="119" spans="1:4" x14ac:dyDescent="0.25">
      <c r="A119" t="s">
        <v>6</v>
      </c>
      <c r="B119" t="s">
        <v>7</v>
      </c>
      <c r="C119">
        <v>2016</v>
      </c>
      <c r="D119" t="s">
        <v>49</v>
      </c>
    </row>
    <row r="120" spans="1:4" x14ac:dyDescent="0.25">
      <c r="A120" t="s">
        <v>6</v>
      </c>
      <c r="B120" t="s">
        <v>7</v>
      </c>
      <c r="C120">
        <v>2016</v>
      </c>
      <c r="D120" t="s">
        <v>52</v>
      </c>
    </row>
    <row r="121" spans="1:4" x14ac:dyDescent="0.25">
      <c r="A121" t="s">
        <v>6</v>
      </c>
      <c r="B121" t="s">
        <v>7</v>
      </c>
      <c r="C121">
        <v>2016</v>
      </c>
      <c r="D121" t="s">
        <v>53</v>
      </c>
    </row>
    <row r="122" spans="1:4" x14ac:dyDescent="0.25">
      <c r="A122" t="s">
        <v>6</v>
      </c>
      <c r="B122" t="s">
        <v>7</v>
      </c>
      <c r="C122">
        <v>2016</v>
      </c>
      <c r="D122" t="s">
        <v>56</v>
      </c>
    </row>
    <row r="123" spans="1:4" x14ac:dyDescent="0.25">
      <c r="A123" t="s">
        <v>6</v>
      </c>
      <c r="B123" t="s">
        <v>7</v>
      </c>
      <c r="C123">
        <v>2016</v>
      </c>
      <c r="D123" t="s">
        <v>58</v>
      </c>
    </row>
    <row r="124" spans="1:4" x14ac:dyDescent="0.25">
      <c r="A124" t="s">
        <v>6</v>
      </c>
      <c r="B124" t="s">
        <v>7</v>
      </c>
      <c r="C124">
        <v>2016</v>
      </c>
      <c r="D124" t="s">
        <v>59</v>
      </c>
    </row>
    <row r="125" spans="1:4" x14ac:dyDescent="0.25">
      <c r="A125" t="s">
        <v>6</v>
      </c>
      <c r="B125" t="s">
        <v>8</v>
      </c>
      <c r="C125">
        <v>2018</v>
      </c>
      <c r="D125" t="s">
        <v>62</v>
      </c>
    </row>
    <row r="126" spans="1:4" x14ac:dyDescent="0.25">
      <c r="A126" t="s">
        <v>6</v>
      </c>
      <c r="B126" t="s">
        <v>8</v>
      </c>
      <c r="C126">
        <v>2018</v>
      </c>
      <c r="D126" t="s">
        <v>63</v>
      </c>
    </row>
    <row r="127" spans="1:4" x14ac:dyDescent="0.25">
      <c r="A127" t="s">
        <v>6</v>
      </c>
      <c r="B127" t="s">
        <v>8</v>
      </c>
      <c r="C127">
        <v>2018</v>
      </c>
      <c r="D127" t="s">
        <v>64</v>
      </c>
    </row>
    <row r="128" spans="1:4" x14ac:dyDescent="0.25">
      <c r="A128" t="s">
        <v>6</v>
      </c>
      <c r="B128" t="s">
        <v>8</v>
      </c>
      <c r="C128">
        <v>2018</v>
      </c>
      <c r="D128" t="s">
        <v>52</v>
      </c>
    </row>
    <row r="129" spans="1:4" x14ac:dyDescent="0.25">
      <c r="A129" t="s">
        <v>6</v>
      </c>
      <c r="B129" t="s">
        <v>8</v>
      </c>
      <c r="C129">
        <v>2018</v>
      </c>
      <c r="D129" t="s">
        <v>53</v>
      </c>
    </row>
    <row r="130" spans="1:4" x14ac:dyDescent="0.25">
      <c r="A130" t="s">
        <v>6</v>
      </c>
      <c r="B130" t="s">
        <v>8</v>
      </c>
      <c r="C130">
        <v>2018</v>
      </c>
      <c r="D130" t="s">
        <v>65</v>
      </c>
    </row>
    <row r="131" spans="1:4" x14ac:dyDescent="0.25">
      <c r="A131" t="s">
        <v>6</v>
      </c>
      <c r="B131" t="s">
        <v>8</v>
      </c>
      <c r="C131">
        <v>2018</v>
      </c>
      <c r="D131" t="s">
        <v>66</v>
      </c>
    </row>
    <row r="132" spans="1:4" x14ac:dyDescent="0.25">
      <c r="A132" t="s">
        <v>6</v>
      </c>
      <c r="B132" t="s">
        <v>8</v>
      </c>
      <c r="C132">
        <v>2018</v>
      </c>
      <c r="D132" t="s">
        <v>67</v>
      </c>
    </row>
    <row r="133" spans="1:4" x14ac:dyDescent="0.25">
      <c r="A133" t="s">
        <v>6</v>
      </c>
      <c r="B133" t="s">
        <v>8</v>
      </c>
      <c r="C133">
        <v>2018</v>
      </c>
      <c r="D133" t="s">
        <v>68</v>
      </c>
    </row>
    <row r="134" spans="1:4" x14ac:dyDescent="0.25">
      <c r="A134" t="s">
        <v>6</v>
      </c>
      <c r="B134" t="s">
        <v>8</v>
      </c>
      <c r="C134">
        <v>2018</v>
      </c>
      <c r="D134" t="s">
        <v>69</v>
      </c>
    </row>
    <row r="135" spans="1:4" x14ac:dyDescent="0.25">
      <c r="A135" t="s">
        <v>6</v>
      </c>
      <c r="B135" t="s">
        <v>8</v>
      </c>
      <c r="C135">
        <v>2018</v>
      </c>
      <c r="D135" t="s">
        <v>70</v>
      </c>
    </row>
    <row r="136" spans="1:4" x14ac:dyDescent="0.25">
      <c r="A136" t="s">
        <v>6</v>
      </c>
      <c r="B136" t="s">
        <v>8</v>
      </c>
      <c r="C136">
        <v>2018</v>
      </c>
      <c r="D136" t="s">
        <v>58</v>
      </c>
    </row>
    <row r="137" spans="1:4" x14ac:dyDescent="0.25">
      <c r="A137" t="s">
        <v>6</v>
      </c>
      <c r="B137" t="s">
        <v>8</v>
      </c>
      <c r="C137">
        <v>2018</v>
      </c>
      <c r="D137" t="s">
        <v>59</v>
      </c>
    </row>
    <row r="138" spans="1:4" x14ac:dyDescent="0.25">
      <c r="A138" t="s">
        <v>6</v>
      </c>
      <c r="B138" t="s">
        <v>8</v>
      </c>
      <c r="C138">
        <v>2018</v>
      </c>
      <c r="D138" t="s">
        <v>60</v>
      </c>
    </row>
    <row r="139" spans="1:4" x14ac:dyDescent="0.25">
      <c r="A139" t="s">
        <v>6</v>
      </c>
      <c r="B139" t="s">
        <v>8</v>
      </c>
      <c r="C139">
        <v>2018</v>
      </c>
      <c r="D139" t="s">
        <v>61</v>
      </c>
    </row>
    <row r="140" spans="1:4" x14ac:dyDescent="0.25">
      <c r="A140" t="s">
        <v>6</v>
      </c>
      <c r="B140" t="s">
        <v>8</v>
      </c>
      <c r="C140">
        <v>2018</v>
      </c>
      <c r="D140" t="s">
        <v>71</v>
      </c>
    </row>
    <row r="141" spans="1:4" x14ac:dyDescent="0.25">
      <c r="A141" t="s">
        <v>6</v>
      </c>
      <c r="B141" t="s">
        <v>8</v>
      </c>
      <c r="C141">
        <v>2018</v>
      </c>
      <c r="D141" t="s">
        <v>72</v>
      </c>
    </row>
    <row r="142" spans="1:4" x14ac:dyDescent="0.25">
      <c r="A142" t="s">
        <v>6</v>
      </c>
      <c r="B142" t="s">
        <v>8</v>
      </c>
      <c r="C142">
        <v>2018</v>
      </c>
      <c r="D142" t="s">
        <v>73</v>
      </c>
    </row>
    <row r="143" spans="1:4" x14ac:dyDescent="0.25">
      <c r="A143" t="s">
        <v>6</v>
      </c>
      <c r="B143" t="s">
        <v>8</v>
      </c>
      <c r="C143">
        <v>2018</v>
      </c>
      <c r="D143" t="s">
        <v>74</v>
      </c>
    </row>
    <row r="144" spans="1:4" x14ac:dyDescent="0.25">
      <c r="A144" t="s">
        <v>6</v>
      </c>
      <c r="B144" t="s">
        <v>8</v>
      </c>
      <c r="C144">
        <v>2017</v>
      </c>
      <c r="D144" t="s">
        <v>62</v>
      </c>
    </row>
    <row r="145" spans="1:4" x14ac:dyDescent="0.25">
      <c r="A145" t="s">
        <v>6</v>
      </c>
      <c r="B145" t="s">
        <v>8</v>
      </c>
      <c r="C145">
        <v>2017</v>
      </c>
      <c r="D145" t="s">
        <v>64</v>
      </c>
    </row>
    <row r="146" spans="1:4" x14ac:dyDescent="0.25">
      <c r="A146" t="s">
        <v>6</v>
      </c>
      <c r="B146" t="s">
        <v>8</v>
      </c>
      <c r="C146">
        <v>2017</v>
      </c>
      <c r="D146" t="s">
        <v>52</v>
      </c>
    </row>
    <row r="147" spans="1:4" x14ac:dyDescent="0.25">
      <c r="A147" t="s">
        <v>6</v>
      </c>
      <c r="B147" t="s">
        <v>8</v>
      </c>
      <c r="C147">
        <v>2017</v>
      </c>
      <c r="D147" t="s">
        <v>53</v>
      </c>
    </row>
    <row r="148" spans="1:4" x14ac:dyDescent="0.25">
      <c r="A148" t="s">
        <v>6</v>
      </c>
      <c r="B148" t="s">
        <v>8</v>
      </c>
      <c r="C148">
        <v>2017</v>
      </c>
      <c r="D148" t="s">
        <v>67</v>
      </c>
    </row>
    <row r="149" spans="1:4" x14ac:dyDescent="0.25">
      <c r="A149" t="s">
        <v>6</v>
      </c>
      <c r="B149" t="s">
        <v>8</v>
      </c>
      <c r="C149">
        <v>2017</v>
      </c>
      <c r="D149" t="s">
        <v>69</v>
      </c>
    </row>
    <row r="150" spans="1:4" x14ac:dyDescent="0.25">
      <c r="A150" t="s">
        <v>6</v>
      </c>
      <c r="B150" t="s">
        <v>8</v>
      </c>
      <c r="C150">
        <v>2017</v>
      </c>
      <c r="D150" t="s">
        <v>58</v>
      </c>
    </row>
    <row r="151" spans="1:4" x14ac:dyDescent="0.25">
      <c r="A151" t="s">
        <v>6</v>
      </c>
      <c r="B151" t="s">
        <v>8</v>
      </c>
      <c r="C151">
        <v>2017</v>
      </c>
      <c r="D151" t="s">
        <v>59</v>
      </c>
    </row>
    <row r="152" spans="1:4" x14ac:dyDescent="0.25">
      <c r="A152" t="s">
        <v>6</v>
      </c>
      <c r="B152" t="s">
        <v>8</v>
      </c>
      <c r="C152">
        <v>2017</v>
      </c>
      <c r="D152" t="s">
        <v>71</v>
      </c>
    </row>
    <row r="153" spans="1:4" x14ac:dyDescent="0.25">
      <c r="A153" t="s">
        <v>6</v>
      </c>
      <c r="B153" t="s">
        <v>8</v>
      </c>
      <c r="C153">
        <v>2017</v>
      </c>
      <c r="D153" t="s">
        <v>73</v>
      </c>
    </row>
    <row r="154" spans="1:4" x14ac:dyDescent="0.25">
      <c r="A154" t="s">
        <v>6</v>
      </c>
      <c r="B154" t="s">
        <v>8</v>
      </c>
      <c r="C154">
        <v>2016</v>
      </c>
      <c r="D154" t="s">
        <v>62</v>
      </c>
    </row>
    <row r="155" spans="1:4" x14ac:dyDescent="0.25">
      <c r="A155" t="s">
        <v>6</v>
      </c>
      <c r="B155" t="s">
        <v>8</v>
      </c>
      <c r="C155">
        <v>2016</v>
      </c>
      <c r="D155" t="s">
        <v>52</v>
      </c>
    </row>
    <row r="156" spans="1:4" x14ac:dyDescent="0.25">
      <c r="A156" t="s">
        <v>6</v>
      </c>
      <c r="B156" t="s">
        <v>8</v>
      </c>
      <c r="C156">
        <v>2016</v>
      </c>
      <c r="D156" t="s">
        <v>53</v>
      </c>
    </row>
    <row r="157" spans="1:4" x14ac:dyDescent="0.25">
      <c r="A157" t="s">
        <v>6</v>
      </c>
      <c r="B157" t="s">
        <v>8</v>
      </c>
      <c r="C157">
        <v>2016</v>
      </c>
      <c r="D157" t="s">
        <v>67</v>
      </c>
    </row>
    <row r="158" spans="1:4" x14ac:dyDescent="0.25">
      <c r="A158" t="s">
        <v>6</v>
      </c>
      <c r="B158" t="s">
        <v>8</v>
      </c>
      <c r="C158">
        <v>2016</v>
      </c>
      <c r="D158" t="s">
        <v>69</v>
      </c>
    </row>
    <row r="159" spans="1:4" x14ac:dyDescent="0.25">
      <c r="A159" t="s">
        <v>6</v>
      </c>
      <c r="B159" t="s">
        <v>8</v>
      </c>
      <c r="C159">
        <v>2016</v>
      </c>
      <c r="D159" t="s">
        <v>58</v>
      </c>
    </row>
    <row r="160" spans="1:4" x14ac:dyDescent="0.25">
      <c r="A160" t="s">
        <v>6</v>
      </c>
      <c r="B160" t="s">
        <v>8</v>
      </c>
      <c r="C160">
        <v>2016</v>
      </c>
      <c r="D160" t="s">
        <v>59</v>
      </c>
    </row>
    <row r="161" spans="1:4" x14ac:dyDescent="0.25">
      <c r="A161" t="s">
        <v>6</v>
      </c>
      <c r="B161" t="s">
        <v>8</v>
      </c>
      <c r="C161">
        <v>2016</v>
      </c>
      <c r="D161" t="s">
        <v>71</v>
      </c>
    </row>
    <row r="162" spans="1:4" x14ac:dyDescent="0.25">
      <c r="A162" t="s">
        <v>6</v>
      </c>
      <c r="B162" t="s">
        <v>8</v>
      </c>
      <c r="C162">
        <v>2016</v>
      </c>
      <c r="D162" t="s">
        <v>73</v>
      </c>
    </row>
  </sheetData>
  <dataValidations count="4">
    <dataValidation type="list" allowBlank="1" showInputMessage="1" showErrorMessage="1" sqref="H2" xr:uid="{8EFDD890-E82F-4756-81DB-635B2F48DE56}">
      <formula1>List_Make</formula1>
    </dataValidation>
    <dataValidation type="list" allowBlank="1" showInputMessage="1" showErrorMessage="1" sqref="H3" xr:uid="{8AA4FAEE-371E-4C0C-9E44-B7A77644C67A}">
      <formula1>List_Models</formula1>
    </dataValidation>
    <dataValidation type="list" allowBlank="1" showInputMessage="1" showErrorMessage="1" sqref="H4" xr:uid="{F2C978EF-93C3-40F8-9D85-AC96490BEB27}">
      <formula1>List_Years</formula1>
    </dataValidation>
    <dataValidation type="list" allowBlank="1" showInputMessage="1" showErrorMessage="1" sqref="H5" xr:uid="{8ED9384B-90B1-4FE3-8AFC-D8E2EC3D41EF}">
      <formula1>List_Variants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9 f 9 5 6 2 0 - f 2 2 d - 4 8 d 8 - 9 8 b c - 4 7 2 d a b 1 7 b d 9 d "   x m l n s = " h t t p : / / s c h e m a s . m i c r o s o f t . c o m / D a t a M a s h u p " > A A A A A J A F A A B Q S w M E F A A C A A g A 0 7 J 8 T X i p r Q y l A A A A 9 g A A A B I A H A B D b 2 5 m a W c v U G F j a 2 F n Z S 5 4 b W w g o h g A K K A U A A A A A A A A A A A A A A A A A A A A A A A A A A A A h Y / B C o I w H I d f R X Z 3 m 6 t E 5 O 8 k u i Y E U X Q d a + l I Z 7 j Z f L c O P V K v k F B W t 4 6 / j + / w / R 6 3 O + R D U w d X 1 V n d m g x F m K J A G d k e t S k z 1 L t T m K C c w 0 b I s y h V M M r G p o M 9 Z q h y 7 p I S 4 r 3 H f o b b r i S M 0 o g c i v V W V q o R 6 C P r / 3 K o j X X C S I U 4 7 F 8 x n O F 4 j h c s i X E E Z I J Q a P M V 2 N i L K Z A f C K u + d n 2 n u D L h c g d k m k D e H / g T U E s D B B Q A A g A I A N O y f E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s n x N U M A U Y Y k C A A B F E w A A E w A c A E Z v c m 1 1 b G F z L 1 N l Y 3 R p b 2 4 x L m 0 g o h g A K K A U A A A A A A A A A A A A A A A A A A A A A A A A A A A A 7 V h d a 9 s w F H 0 P 5 D 8 I D 4 Y N J l R Z 1 2 2 U D E b o R m E N r D U b w 4 S i x N o S E k t B l t u U k P 8 + f d j 6 q O P m Y X 0 p d V 9 6 u b q + 5 x z 5 + l x I g e d 8 S Q m 4 0 f / h e b / X 7 x U L x H A G r t A K X 9 E M r 8 E I r D H v 9 4 D 4 u 6 E l m 2 O R u d j O 8 X o w L h n D h P + i b D W j d B V G u 3 S C c j w K E j R b Y x h M 9 + m Y E i 5 K p r F u 8 C Y Y L x D 5 K / o n D x s c i E 6 q d J A w R I o / l O V j u i 5 z I g + L U K P F u 1 0 g y Q Q x 4 C I N O N 7 y f Q x E U r J r Z H 9 j x E T y k v C z 0 4 H s o 7 I / E V s i w r 3 q f W R I X e O c 3 g l S G r 2 w v P R B l Q 4 f s Y 8 N m u n v 9 P z G a L k R p d f 0 v o C 2 o 0 q H T U i l S M u s l E n i u 2 B M S 8 U b o / m i J k X v V T a 8 j S o 9 p M x n m D 2 h C L Z L 8 n n G N W K L k q N C o F W i B a j q W s B t / Q J k 0 u V 7 S e 7 o S n Y p C 0 5 z 8 L U k a i Q t 3 J c s 0 w i P K M v 7 U t O z o Q X 2 s H 6 U m D 3 A M F X J a d R 6 N 8 P 2 u 2 l j F d e y H A U X 2 w 0 i m Z w N n 4 1 p r g t U b J Q 0 q B x S I 1 + J P J Z X W 4 V D G 7 6 z 4 a k N 3 9 v w z I Y f b P j R h p 9 s C E + c 2 M G D D i B 0 E K E D C R 1 M 6 I B C B x U 6 s N D B H Z 6 o a X k d Q q N + b 0 m O j Y 3 r x X q S t R G r x 0 y t / A J E P l T f E x H e C 1 C h P 6 4 I j D 7 3 6 n r j 2 4 7 b y s f F B J o n g y h W t X o k E 7 o R v c 0 T 3 1 H B J 7 U h A x g J A Y 3 i O u e R 8 1 a K t D X p m N 1 K e W K l 1 E v g m V Z K p U i L e N E r x V m K 3 U 7 p d k q 3 U / 5 r p x g z r n y m 8 + R j n v y c R u z 6 + 4 v 3 Z H + 7 d N 7 c e X P n z Z 4 3 m 5 k R Q 2 2 m 6 / C o t 0 1 V / a t A 5 R 5 q 4 F O V m b 6 d K F s Y J D Q R f h e m s s Q f f 8 o y z A 7 7 n j q y H 4 B H M D 7 g W i 6 J V / L 2 3 M 3 a v M v z f 1 B L A Q I t A B Q A A g A I A N O y f E 1 4 q a 0 M p Q A A A P Y A A A A S A A A A A A A A A A A A A A A A A A A A A A B D b 2 5 m a W c v U G F j a 2 F n Z S 5 4 b W x Q S w E C L Q A U A A I A C A D T s n x N D 8 r p q 6 Q A A A D p A A A A E w A A A A A A A A A A A A A A A A D x A A A A W 0 N v b n R l b n R f V H l w Z X N d L n h t b F B L A Q I t A B Q A A g A I A N O y f E 1 Q w B R h i Q I A A E U T A A A T A A A A A A A A A A A A A A A A A O I B A A B G b 3 J t d W x h c y 9 T Z W N 0 a W 9 u M S 5 t U E s F B g A A A A A D A A M A w g A A A L g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x P A A A A A A A A a k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t l T W 9 k Z W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z M i I g L z 4 8 R W 5 0 c n k g V H l w Z T 0 i U m V j b 3 Z l c n l U Y X J n Z X R S b 3 c i I F Z h b H V l P S J s M S I g L z 4 8 R W 5 0 c n k g V H l w Z T 0 i R m l s b F R h c m d l d C I g V m F s d W U 9 I n N N Y W t l T W 9 k Z W w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S 0 y O F Q x M T o x M j o 0 M y 4 3 N z M w N T U y W i I g L z 4 8 R W 5 0 c n k g V H l w Z T 0 i R m l s b E N v b H V t b l R 5 c G V z I i B W Y W x 1 Z T 0 i c 0 J n Q U F B Q U F B Q U F B Q U F B Q U F B Q U F B Q U F B Q U F B Q U E i I C 8 + P E V u d H J 5 I F R 5 c G U 9 I k Z p b G x D b 2 x 1 b W 5 O Y W 1 l c y I g V m F s d W U 9 I n N b J n F 1 b 3 Q 7 T W F r Z S Z x d W 9 0 O y w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Y W t l T W 9 k Z W w v R 3 J v d X B l Z C B S b 3 d z L n t N Y W t l L D B 9 J n F 1 b 3 Q 7 L C Z x d W 9 0 O 1 N l Y 3 R p b 2 4 x L 0 1 h a 2 V N b 2 R l b C 9 F e H B h b m R l Z C B U c m F u c 3 B v c 2 V U Y W J s Z S 5 7 Q 2 9 s d W 1 u M S w x f S Z x d W 9 0 O y w m c X V v d D t T Z W N 0 a W 9 u M S 9 N Y W t l T W 9 k Z W w v R X h w Y W 5 k Z W Q g V H J h b n N w b 3 N l V G F i b G U u e 0 N v b H V t b j I s M n 0 m c X V v d D s s J n F 1 b 3 Q 7 U 2 V j d G l v b j E v T W F r Z U 1 v Z G V s L 0 V 4 c G F u Z G V k I F R y Y W 5 z c G 9 z Z V R h Y m x l L n t D b 2 x 1 b W 4 z L D N 9 J n F 1 b 3 Q 7 L C Z x d W 9 0 O 1 N l Y 3 R p b 2 4 x L 0 1 h a 2 V N b 2 R l b C 9 F e H B h b m R l Z C B U c m F u c 3 B v c 2 V U Y W J s Z S 5 7 Q 2 9 s d W 1 u N C w 0 f S Z x d W 9 0 O y w m c X V v d D t T Z W N 0 a W 9 u M S 9 N Y W t l T W 9 k Z W w v R X h w Y W 5 k Z W Q g V H J h b n N w b 3 N l V G F i b G U u e 0 N v b H V t b j U s N X 0 m c X V v d D s s J n F 1 b 3 Q 7 U 2 V j d G l v b j E v T W F r Z U 1 v Z G V s L 0 V 4 c G F u Z G V k I F R y Y W 5 z c G 9 z Z V R h Y m x l L n t D b 2 x 1 b W 4 2 L D Z 9 J n F 1 b 3 Q 7 L C Z x d W 9 0 O 1 N l Y 3 R p b 2 4 x L 0 1 h a 2 V N b 2 R l b C 9 F e H B h b m R l Z C B U c m F u c 3 B v c 2 V U Y W J s Z S 5 7 Q 2 9 s d W 1 u N y w 3 f S Z x d W 9 0 O y w m c X V v d D t T Z W N 0 a W 9 u M S 9 N Y W t l T W 9 k Z W w v R X h w Y W 5 k Z W Q g V H J h b n N w b 3 N l V G F i b G U u e 0 N v b H V t b j g s O H 0 m c X V v d D s s J n F 1 b 3 Q 7 U 2 V j d G l v b j E v T W F r Z U 1 v Z G V s L 0 V 4 c G F u Z G V k I F R y Y W 5 z c G 9 z Z V R h Y m x l L n t D b 2 x 1 b W 4 5 L D l 9 J n F 1 b 3 Q 7 L C Z x d W 9 0 O 1 N l Y 3 R p b 2 4 x L 0 1 h a 2 V N b 2 R l b C 9 F e H B h b m R l Z C B U c m F u c 3 B v c 2 V U Y W J s Z S 5 7 Q 2 9 s d W 1 u M T A s M T B 9 J n F 1 b 3 Q 7 L C Z x d W 9 0 O 1 N l Y 3 R p b 2 4 x L 0 1 h a 2 V N b 2 R l b C 9 F e H B h b m R l Z C B U c m F u c 3 B v c 2 V U Y W J s Z S 5 7 Q 2 9 s d W 1 u M T E s M T F 9 J n F 1 b 3 Q 7 L C Z x d W 9 0 O 1 N l Y 3 R p b 2 4 x L 0 1 h a 2 V N b 2 R l b C 9 F e H B h b m R l Z C B U c m F u c 3 B v c 2 V U Y W J s Z S 5 7 Q 2 9 s d W 1 u M T I s M T J 9 J n F 1 b 3 Q 7 L C Z x d W 9 0 O 1 N l Y 3 R p b 2 4 x L 0 1 h a 2 V N b 2 R l b C 9 F e H B h b m R l Z C B U c m F u c 3 B v c 2 V U Y W J s Z S 5 7 Q 2 9 s d W 1 u M T M s M T N 9 J n F 1 b 3 Q 7 L C Z x d W 9 0 O 1 N l Y 3 R p b 2 4 x L 0 1 h a 2 V N b 2 R l b C 9 F e H B h b m R l Z C B U c m F u c 3 B v c 2 V U Y W J s Z S 5 7 Q 2 9 s d W 1 u M T Q s M T R 9 J n F 1 b 3 Q 7 L C Z x d W 9 0 O 1 N l Y 3 R p b 2 4 x L 0 1 h a 2 V N b 2 R l b C 9 F e H B h b m R l Z C B U c m F u c 3 B v c 2 V U Y W J s Z S 5 7 Q 2 9 s d W 1 u M T U s M T V 9 J n F 1 b 3 Q 7 L C Z x d W 9 0 O 1 N l Y 3 R p b 2 4 x L 0 1 h a 2 V N b 2 R l b C 9 F e H B h b m R l Z C B U c m F u c 3 B v c 2 V U Y W J s Z S 5 7 Q 2 9 s d W 1 u M T Y s M T Z 9 J n F 1 b 3 Q 7 L C Z x d W 9 0 O 1 N l Y 3 R p b 2 4 x L 0 1 h a 2 V N b 2 R l b C 9 F e H B h b m R l Z C B U c m F u c 3 B v c 2 V U Y W J s Z S 5 7 Q 2 9 s d W 1 u M T c s M T d 9 J n F 1 b 3 Q 7 L C Z x d W 9 0 O 1 N l Y 3 R p b 2 4 x L 0 1 h a 2 V N b 2 R l b C 9 F e H B h b m R l Z C B U c m F u c 3 B v c 2 V U Y W J s Z S 5 7 Q 2 9 s d W 1 u M T g s M T h 9 J n F 1 b 3 Q 7 L C Z x d W 9 0 O 1 N l Y 3 R p b 2 4 x L 0 1 h a 2 V N b 2 R l b C 9 F e H B h b m R l Z C B U c m F u c 3 B v c 2 V U Y W J s Z S 5 7 Q 2 9 s d W 1 u M T k s M T l 9 J n F 1 b 3 Q 7 L C Z x d W 9 0 O 1 N l Y 3 R p b 2 4 x L 0 1 h a 2 V N b 2 R l b C 9 F e H B h b m R l Z C B U c m F u c 3 B v c 2 V U Y W J s Z S 5 7 Q 2 9 s d W 1 u M j A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N Y W t l T W 9 k Z W w v R 3 J v d X B l Z C B S b 3 d z L n t N Y W t l L D B 9 J n F 1 b 3 Q 7 L C Z x d W 9 0 O 1 N l Y 3 R p b 2 4 x L 0 1 h a 2 V N b 2 R l b C 9 F e H B h b m R l Z C B U c m F u c 3 B v c 2 V U Y W J s Z S 5 7 Q 2 9 s d W 1 u M S w x f S Z x d W 9 0 O y w m c X V v d D t T Z W N 0 a W 9 u M S 9 N Y W t l T W 9 k Z W w v R X h w Y W 5 k Z W Q g V H J h b n N w b 3 N l V G F i b G U u e 0 N v b H V t b j I s M n 0 m c X V v d D s s J n F 1 b 3 Q 7 U 2 V j d G l v b j E v T W F r Z U 1 v Z G V s L 0 V 4 c G F u Z G V k I F R y Y W 5 z c G 9 z Z V R h Y m x l L n t D b 2 x 1 b W 4 z L D N 9 J n F 1 b 3 Q 7 L C Z x d W 9 0 O 1 N l Y 3 R p b 2 4 x L 0 1 h a 2 V N b 2 R l b C 9 F e H B h b m R l Z C B U c m F u c 3 B v c 2 V U Y W J s Z S 5 7 Q 2 9 s d W 1 u N C w 0 f S Z x d W 9 0 O y w m c X V v d D t T Z W N 0 a W 9 u M S 9 N Y W t l T W 9 k Z W w v R X h w Y W 5 k Z W Q g V H J h b n N w b 3 N l V G F i b G U u e 0 N v b H V t b j U s N X 0 m c X V v d D s s J n F 1 b 3 Q 7 U 2 V j d G l v b j E v T W F r Z U 1 v Z G V s L 0 V 4 c G F u Z G V k I F R y Y W 5 z c G 9 z Z V R h Y m x l L n t D b 2 x 1 b W 4 2 L D Z 9 J n F 1 b 3 Q 7 L C Z x d W 9 0 O 1 N l Y 3 R p b 2 4 x L 0 1 h a 2 V N b 2 R l b C 9 F e H B h b m R l Z C B U c m F u c 3 B v c 2 V U Y W J s Z S 5 7 Q 2 9 s d W 1 u N y w 3 f S Z x d W 9 0 O y w m c X V v d D t T Z W N 0 a W 9 u M S 9 N Y W t l T W 9 k Z W w v R X h w Y W 5 k Z W Q g V H J h b n N w b 3 N l V G F i b G U u e 0 N v b H V t b j g s O H 0 m c X V v d D s s J n F 1 b 3 Q 7 U 2 V j d G l v b j E v T W F r Z U 1 v Z G V s L 0 V 4 c G F u Z G V k I F R y Y W 5 z c G 9 z Z V R h Y m x l L n t D b 2 x 1 b W 4 5 L D l 9 J n F 1 b 3 Q 7 L C Z x d W 9 0 O 1 N l Y 3 R p b 2 4 x L 0 1 h a 2 V N b 2 R l b C 9 F e H B h b m R l Z C B U c m F u c 3 B v c 2 V U Y W J s Z S 5 7 Q 2 9 s d W 1 u M T A s M T B 9 J n F 1 b 3 Q 7 L C Z x d W 9 0 O 1 N l Y 3 R p b 2 4 x L 0 1 h a 2 V N b 2 R l b C 9 F e H B h b m R l Z C B U c m F u c 3 B v c 2 V U Y W J s Z S 5 7 Q 2 9 s d W 1 u M T E s M T F 9 J n F 1 b 3 Q 7 L C Z x d W 9 0 O 1 N l Y 3 R p b 2 4 x L 0 1 h a 2 V N b 2 R l b C 9 F e H B h b m R l Z C B U c m F u c 3 B v c 2 V U Y W J s Z S 5 7 Q 2 9 s d W 1 u M T I s M T J 9 J n F 1 b 3 Q 7 L C Z x d W 9 0 O 1 N l Y 3 R p b 2 4 x L 0 1 h a 2 V N b 2 R l b C 9 F e H B h b m R l Z C B U c m F u c 3 B v c 2 V U Y W J s Z S 5 7 Q 2 9 s d W 1 u M T M s M T N 9 J n F 1 b 3 Q 7 L C Z x d W 9 0 O 1 N l Y 3 R p b 2 4 x L 0 1 h a 2 V N b 2 R l b C 9 F e H B h b m R l Z C B U c m F u c 3 B v c 2 V U Y W J s Z S 5 7 Q 2 9 s d W 1 u M T Q s M T R 9 J n F 1 b 3 Q 7 L C Z x d W 9 0 O 1 N l Y 3 R p b 2 4 x L 0 1 h a 2 V N b 2 R l b C 9 F e H B h b m R l Z C B U c m F u c 3 B v c 2 V U Y W J s Z S 5 7 Q 2 9 s d W 1 u M T U s M T V 9 J n F 1 b 3 Q 7 L C Z x d W 9 0 O 1 N l Y 3 R p b 2 4 x L 0 1 h a 2 V N b 2 R l b C 9 F e H B h b m R l Z C B U c m F u c 3 B v c 2 V U Y W J s Z S 5 7 Q 2 9 s d W 1 u M T Y s M T Z 9 J n F 1 b 3 Q 7 L C Z x d W 9 0 O 1 N l Y 3 R p b 2 4 x L 0 1 h a 2 V N b 2 R l b C 9 F e H B h b m R l Z C B U c m F u c 3 B v c 2 V U Y W J s Z S 5 7 Q 2 9 s d W 1 u M T c s M T d 9 J n F 1 b 3 Q 7 L C Z x d W 9 0 O 1 N l Y 3 R p b 2 4 x L 0 1 h a 2 V N b 2 R l b C 9 F e H B h b m R l Z C B U c m F u c 3 B v c 2 V U Y W J s Z S 5 7 Q 2 9 s d W 1 u M T g s M T h 9 J n F 1 b 3 Q 7 L C Z x d W 9 0 O 1 N l Y 3 R p b 2 4 x L 0 1 h a 2 V N b 2 R l b C 9 F e H B h b m R l Z C B U c m F u c 3 B v c 2 V U Y W J s Z S 5 7 Q 2 9 s d W 1 u M T k s M T l 9 J n F 1 b 3 Q 7 L C Z x d W 9 0 O 1 N l Y 3 R p b 2 4 x L 0 1 h a 2 V N b 2 R l b C 9 F e H B h b m R l Z C B U c m F u c 3 B v c 2 V U Y W J s Z S 5 7 Q 2 9 s d W 1 u M j A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Y W t l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r Z U 1 v Z G V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r Z U 1 v Z G V s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r Z U 1 v Z G V s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r Z U 1 v Z G V s L 0 d y b 3 V w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a 2 V N b 2 R l b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T g t M T E t M j h U M T E 6 M T Y 6 M D k u N z c 4 M T I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U c m F u c 3 B v c 2 V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r Z U 1 v Z G V s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a 2 V N b 2 R l b C 9 S Z W 1 v d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t l T W 9 k Z W w v R X h w Y W 5 k Z W Q l M j B U c m F u c 3 B v c 2 V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Z G V s W W V h c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S b 3 c i I F Z h b H V l P S J s O S I g L z 4 8 R W 5 0 c n k g V H l w Z T 0 i U m V j b 3 Z l c n l U Y X J n Z X R D b 2 x 1 b W 4 i I F Z h b H V l P S J s M z I i I C 8 + P E V u d H J 5 I F R 5 c G U 9 I l J l Y 2 9 2 Z X J 5 V G F y Z 2 V 0 U 2 h l Z X Q i I F Z h b H V l P S J z U 2 h l Z X Q x I i A v P j x F b n R y e S B U e X B l P S J G a W x s V G F y Z 2 V 0 I i B W Y W x 1 Z T 0 i c 0 1 v Z G V s W W V h c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T E t M j h U M T E 6 M T Q 6 M T A u N D U x M j k w N l o i I C 8 + P E V u d H J 5 I F R 5 c G U 9 I k Z p b G x D b 2 x 1 b W 5 U e X B l c y I g V m F s d W U 9 I n N C Z 0 F B Q U F B Q U F B Q U F B Q U F B Q U F B Q U F B Q U F B Q U F B I i A v P j x F b n R y e S B U e X B l P S J G a W x s Q 2 9 s d W 1 u T m F t Z X M i I F Z h b H V l P S J z W y Z x d W 9 0 O 0 1 v Z G V s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X S I g L z 4 8 R W 5 0 c n k g V H l w Z T 0 i R m l s b F N 0 Y X R 1 c y I g V m F s d W U 9 I n N D b 2 1 w b G V 0 Z S I g L z 4 8 R W 5 0 c n k g V H l w Z T 0 i R m l s b E N v d W 5 0 I i B W Y W x 1 Z T 0 i b D U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R l b F l l Y X I v R 3 J v d X B l Z C B S b 3 d z L n t N b 2 R l b C w w f S Z x d W 9 0 O y w m c X V v d D t T Z W N 0 a W 9 u M S 9 N b 2 R l b F l l Y X I v R X h w Y W 5 k Z W Q g V H J h b n N w b 3 N l V G F i b G U u e 0 N v b H V t b j E s M X 0 m c X V v d D s s J n F 1 b 3 Q 7 U 2 V j d G l v b j E v T W 9 k Z W x Z Z W F y L 0 V 4 c G F u Z G V k I F R y Y W 5 z c G 9 z Z V R h Y m x l L n t D b 2 x 1 b W 4 y L D J 9 J n F 1 b 3 Q 7 L C Z x d W 9 0 O 1 N l Y 3 R p b 2 4 x L 0 1 v Z G V s W W V h c i 9 F e H B h b m R l Z C B U c m F u c 3 B v c 2 V U Y W J s Z S 5 7 Q 2 9 s d W 1 u M y w z f S Z x d W 9 0 O y w m c X V v d D t T Z W N 0 a W 9 u M S 9 N b 2 R l b F l l Y X I v R X h w Y W 5 k Z W Q g V H J h b n N w b 3 N l V G F i b G U u e 0 N v b H V t b j Q s N H 0 m c X V v d D s s J n F 1 b 3 Q 7 U 2 V j d G l v b j E v T W 9 k Z W x Z Z W F y L 0 V 4 c G F u Z G V k I F R y Y W 5 z c G 9 z Z V R h Y m x l L n t D b 2 x 1 b W 4 1 L D V 9 J n F 1 b 3 Q 7 L C Z x d W 9 0 O 1 N l Y 3 R p b 2 4 x L 0 1 v Z G V s W W V h c i 9 F e H B h b m R l Z C B U c m F u c 3 B v c 2 V U Y W J s Z S 5 7 Q 2 9 s d W 1 u N i w 2 f S Z x d W 9 0 O y w m c X V v d D t T Z W N 0 a W 9 u M S 9 N b 2 R l b F l l Y X I v R X h w Y W 5 k Z W Q g V H J h b n N w b 3 N l V G F i b G U u e 0 N v b H V t b j c s N 3 0 m c X V v d D s s J n F 1 b 3 Q 7 U 2 V j d G l v b j E v T W 9 k Z W x Z Z W F y L 0 V 4 c G F u Z G V k I F R y Y W 5 z c G 9 z Z V R h Y m x l L n t D b 2 x 1 b W 4 4 L D h 9 J n F 1 b 3 Q 7 L C Z x d W 9 0 O 1 N l Y 3 R p b 2 4 x L 0 1 v Z G V s W W V h c i 9 F e H B h b m R l Z C B U c m F u c 3 B v c 2 V U Y W J s Z S 5 7 Q 2 9 s d W 1 u O S w 5 f S Z x d W 9 0 O y w m c X V v d D t T Z W N 0 a W 9 u M S 9 N b 2 R l b F l l Y X I v R X h w Y W 5 k Z W Q g V H J h b n N w b 3 N l V G F i b G U u e 0 N v b H V t b j E w L D E w f S Z x d W 9 0 O y w m c X V v d D t T Z W N 0 a W 9 u M S 9 N b 2 R l b F l l Y X I v R X h w Y W 5 k Z W Q g V H J h b n N w b 3 N l V G F i b G U u e 0 N v b H V t b j E x L D E x f S Z x d W 9 0 O y w m c X V v d D t T Z W N 0 a W 9 u M S 9 N b 2 R l b F l l Y X I v R X h w Y W 5 k Z W Q g V H J h b n N w b 3 N l V G F i b G U u e 0 N v b H V t b j E y L D E y f S Z x d W 9 0 O y w m c X V v d D t T Z W N 0 a W 9 u M S 9 N b 2 R l b F l l Y X I v R X h w Y W 5 k Z W Q g V H J h b n N w b 3 N l V G F i b G U u e 0 N v b H V t b j E z L D E z f S Z x d W 9 0 O y w m c X V v d D t T Z W N 0 a W 9 u M S 9 N b 2 R l b F l l Y X I v R X h w Y W 5 k Z W Q g V H J h b n N w b 3 N l V G F i b G U u e 0 N v b H V t b j E 0 L D E 0 f S Z x d W 9 0 O y w m c X V v d D t T Z W N 0 a W 9 u M S 9 N b 2 R l b F l l Y X I v R X h w Y W 5 k Z W Q g V H J h b n N w b 3 N l V G F i b G U u e 0 N v b H V t b j E 1 L D E 1 f S Z x d W 9 0 O y w m c X V v d D t T Z W N 0 a W 9 u M S 9 N b 2 R l b F l l Y X I v R X h w Y W 5 k Z W Q g V H J h b n N w b 3 N l V G F i b G U u e 0 N v b H V t b j E 2 L D E 2 f S Z x d W 9 0 O y w m c X V v d D t T Z W N 0 a W 9 u M S 9 N b 2 R l b F l l Y X I v R X h w Y W 5 k Z W Q g V H J h b n N w b 3 N l V G F i b G U u e 0 N v b H V t b j E 3 L D E 3 f S Z x d W 9 0 O y w m c X V v d D t T Z W N 0 a W 9 u M S 9 N b 2 R l b F l l Y X I v R X h w Y W 5 k Z W Q g V H J h b n N w b 3 N l V G F i b G U u e 0 N v b H V t b j E 4 L D E 4 f S Z x d W 9 0 O y w m c X V v d D t T Z W N 0 a W 9 u M S 9 N b 2 R l b F l l Y X I v R X h w Y W 5 k Z W Q g V H J h b n N w b 3 N l V G F i b G U u e 0 N v b H V t b j E 5 L D E 5 f S Z x d W 9 0 O y w m c X V v d D t T Z W N 0 a W 9 u M S 9 N b 2 R l b F l l Y X I v R X h w Y W 5 k Z W Q g V H J h b n N w b 3 N l V G F i b G U u e 0 N v b H V t b j I w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T W 9 k Z W x Z Z W F y L 0 d y b 3 V w Z W Q g U m 9 3 c y 5 7 T W 9 k Z W w s M H 0 m c X V v d D s s J n F 1 b 3 Q 7 U 2 V j d G l v b j E v T W 9 k Z W x Z Z W F y L 0 V 4 c G F u Z G V k I F R y Y W 5 z c G 9 z Z V R h Y m x l L n t D b 2 x 1 b W 4 x L D F 9 J n F 1 b 3 Q 7 L C Z x d W 9 0 O 1 N l Y 3 R p b 2 4 x L 0 1 v Z G V s W W V h c i 9 F e H B h b m R l Z C B U c m F u c 3 B v c 2 V U Y W J s Z S 5 7 Q 2 9 s d W 1 u M i w y f S Z x d W 9 0 O y w m c X V v d D t T Z W N 0 a W 9 u M S 9 N b 2 R l b F l l Y X I v R X h w Y W 5 k Z W Q g V H J h b n N w b 3 N l V G F i b G U u e 0 N v b H V t b j M s M 3 0 m c X V v d D s s J n F 1 b 3 Q 7 U 2 V j d G l v b j E v T W 9 k Z W x Z Z W F y L 0 V 4 c G F u Z G V k I F R y Y W 5 z c G 9 z Z V R h Y m x l L n t D b 2 x 1 b W 4 0 L D R 9 J n F 1 b 3 Q 7 L C Z x d W 9 0 O 1 N l Y 3 R p b 2 4 x L 0 1 v Z G V s W W V h c i 9 F e H B h b m R l Z C B U c m F u c 3 B v c 2 V U Y W J s Z S 5 7 Q 2 9 s d W 1 u N S w 1 f S Z x d W 9 0 O y w m c X V v d D t T Z W N 0 a W 9 u M S 9 N b 2 R l b F l l Y X I v R X h w Y W 5 k Z W Q g V H J h b n N w b 3 N l V G F i b G U u e 0 N v b H V t b j Y s N n 0 m c X V v d D s s J n F 1 b 3 Q 7 U 2 V j d G l v b j E v T W 9 k Z W x Z Z W F y L 0 V 4 c G F u Z G V k I F R y Y W 5 z c G 9 z Z V R h Y m x l L n t D b 2 x 1 b W 4 3 L D d 9 J n F 1 b 3 Q 7 L C Z x d W 9 0 O 1 N l Y 3 R p b 2 4 x L 0 1 v Z G V s W W V h c i 9 F e H B h b m R l Z C B U c m F u c 3 B v c 2 V U Y W J s Z S 5 7 Q 2 9 s d W 1 u O C w 4 f S Z x d W 9 0 O y w m c X V v d D t T Z W N 0 a W 9 u M S 9 N b 2 R l b F l l Y X I v R X h w Y W 5 k Z W Q g V H J h b n N w b 3 N l V G F i b G U u e 0 N v b H V t b j k s O X 0 m c X V v d D s s J n F 1 b 3 Q 7 U 2 V j d G l v b j E v T W 9 k Z W x Z Z W F y L 0 V 4 c G F u Z G V k I F R y Y W 5 z c G 9 z Z V R h Y m x l L n t D b 2 x 1 b W 4 x M C w x M H 0 m c X V v d D s s J n F 1 b 3 Q 7 U 2 V j d G l v b j E v T W 9 k Z W x Z Z W F y L 0 V 4 c G F u Z G V k I F R y Y W 5 z c G 9 z Z V R h Y m x l L n t D b 2 x 1 b W 4 x M S w x M X 0 m c X V v d D s s J n F 1 b 3 Q 7 U 2 V j d G l v b j E v T W 9 k Z W x Z Z W F y L 0 V 4 c G F u Z G V k I F R y Y W 5 z c G 9 z Z V R h Y m x l L n t D b 2 x 1 b W 4 x M i w x M n 0 m c X V v d D s s J n F 1 b 3 Q 7 U 2 V j d G l v b j E v T W 9 k Z W x Z Z W F y L 0 V 4 c G F u Z G V k I F R y Y W 5 z c G 9 z Z V R h Y m x l L n t D b 2 x 1 b W 4 x M y w x M 3 0 m c X V v d D s s J n F 1 b 3 Q 7 U 2 V j d G l v b j E v T W 9 k Z W x Z Z W F y L 0 V 4 c G F u Z G V k I F R y Y W 5 z c G 9 z Z V R h Y m x l L n t D b 2 x 1 b W 4 x N C w x N H 0 m c X V v d D s s J n F 1 b 3 Q 7 U 2 V j d G l v b j E v T W 9 k Z W x Z Z W F y L 0 V 4 c G F u Z G V k I F R y Y W 5 z c G 9 z Z V R h Y m x l L n t D b 2 x 1 b W 4 x N S w x N X 0 m c X V v d D s s J n F 1 b 3 Q 7 U 2 V j d G l v b j E v T W 9 k Z W x Z Z W F y L 0 V 4 c G F u Z G V k I F R y Y W 5 z c G 9 z Z V R h Y m x l L n t D b 2 x 1 b W 4 x N i w x N n 0 m c X V v d D s s J n F 1 b 3 Q 7 U 2 V j d G l v b j E v T W 9 k Z W x Z Z W F y L 0 V 4 c G F u Z G V k I F R y Y W 5 z c G 9 z Z V R h Y m x l L n t D b 2 x 1 b W 4 x N y w x N 3 0 m c X V v d D s s J n F 1 b 3 Q 7 U 2 V j d G l v b j E v T W 9 k Z W x Z Z W F y L 0 V 4 c G F u Z G V k I F R y Y W 5 z c G 9 z Z V R h Y m x l L n t D b 2 x 1 b W 4 x O C w x O H 0 m c X V v d D s s J n F 1 b 3 Q 7 U 2 V j d G l v b j E v T W 9 k Z W x Z Z W F y L 0 V 4 c G F u Z G V k I F R y Y W 5 z c G 9 z Z V R h Y m x l L n t D b 2 x 1 b W 4 x O S w x O X 0 m c X V v d D s s J n F 1 b 3 Q 7 U 2 V j d G l v b j E v T W 9 k Z W x Z Z W F y L 0 V 4 c G F u Z G V k I F R y Y W 5 z c G 9 z Z V R h Y m x l L n t D b 2 x 1 b W 4 y M C w y M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R l b F l l Y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k Z W x Z Z W F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k Z W x Z Z W F y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k Z W x Z Z W F y L 0 d y b 3 V w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Z G V s W W V h c i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R l b F l l Y X I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R l b F l l Y X I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k Z W x Z Z W F y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Z G V s W W V h c i 9 F e H B h b m R l Z C U y M F R y Y W 5 z c G 9 z Z V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k Z W x Z Z W F y V m F y a W F u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M y I i A v P j x F b n R y e S B U e X B l P S J S Z W N v d m V y e V R h c m d l d F J v d y I g V m F s d W U 9 I m w y M C I g L z 4 8 R W 5 0 c n k g V H l w Z T 0 i R m l s b F R h c m d l d C I g V m F s d W U 9 I n N N b 2 R l b F l l Y X J W Y X J p Y W 5 0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R l b F l l Y X J W Y X J p Y W 5 0 L 0 d y b 3 V w Z W Q g U m 9 3 c y 5 7 T W 9 k Z W w s M H 0 m c X V v d D s s J n F 1 b 3 Q 7 U 2 V j d G l v b j E v T W 9 k Z W x Z Z W F y V m F y a W F u d C 9 H c m 9 1 c G V k I F J v d 3 M u e 1 l l Y X I s M X 0 m c X V v d D s s J n F 1 b 3 Q 7 U 2 V j d G l v b j E v T W 9 k Z W x Z Z W F y V m F y a W F u d C 9 B Z G R l Z C B D d X N 0 b 2 0 u e 0 1 v Z G V s W W V h c i w y M n 0 m c X V v d D s s J n F 1 b 3 Q 7 U 2 V j d G l v b j E v T W 9 k Z W x Z Z W F y V m F y a W F u d C 9 F e H B h b m R l Z C B U c m F u c 3 B v c 2 V U Y W J s Z S 5 7 Q 2 9 s d W 1 u M S w y f S Z x d W 9 0 O y w m c X V v d D t T Z W N 0 a W 9 u M S 9 N b 2 R l b F l l Y X J W Y X J p Y W 5 0 L 0 V 4 c G F u Z G V k I F R y Y W 5 z c G 9 z Z V R h Y m x l L n t D b 2 x 1 b W 4 y L D N 9 J n F 1 b 3 Q 7 L C Z x d W 9 0 O 1 N l Y 3 R p b 2 4 x L 0 1 v Z G V s W W V h c l Z h c m l h b n Q v R X h w Y W 5 k Z W Q g V H J h b n N w b 3 N l V G F i b G U u e 0 N v b H V t b j M s N H 0 m c X V v d D s s J n F 1 b 3 Q 7 U 2 V j d G l v b j E v T W 9 k Z W x Z Z W F y V m F y a W F u d C 9 F e H B h b m R l Z C B U c m F u c 3 B v c 2 V U Y W J s Z S 5 7 Q 2 9 s d W 1 u N C w 1 f S Z x d W 9 0 O y w m c X V v d D t T Z W N 0 a W 9 u M S 9 N b 2 R l b F l l Y X J W Y X J p Y W 5 0 L 0 V 4 c G F u Z G V k I F R y Y W 5 z c G 9 z Z V R h Y m x l L n t D b 2 x 1 b W 4 1 L D Z 9 J n F 1 b 3 Q 7 L C Z x d W 9 0 O 1 N l Y 3 R p b 2 4 x L 0 1 v Z G V s W W V h c l Z h c m l h b n Q v R X h w Y W 5 k Z W Q g V H J h b n N w b 3 N l V G F i b G U u e 0 N v b H V t b j Y s N 3 0 m c X V v d D s s J n F 1 b 3 Q 7 U 2 V j d G l v b j E v T W 9 k Z W x Z Z W F y V m F y a W F u d C 9 F e H B h b m R l Z C B U c m F u c 3 B v c 2 V U Y W J s Z S 5 7 Q 2 9 s d W 1 u N y w 4 f S Z x d W 9 0 O y w m c X V v d D t T Z W N 0 a W 9 u M S 9 N b 2 R l b F l l Y X J W Y X J p Y W 5 0 L 0 V 4 c G F u Z G V k I F R y Y W 5 z c G 9 z Z V R h Y m x l L n t D b 2 x 1 b W 4 4 L D l 9 J n F 1 b 3 Q 7 L C Z x d W 9 0 O 1 N l Y 3 R p b 2 4 x L 0 1 v Z G V s W W V h c l Z h c m l h b n Q v R X h w Y W 5 k Z W Q g V H J h b n N w b 3 N l V G F i b G U u e 0 N v b H V t b j k s M T B 9 J n F 1 b 3 Q 7 L C Z x d W 9 0 O 1 N l Y 3 R p b 2 4 x L 0 1 v Z G V s W W V h c l Z h c m l h b n Q v R X h w Y W 5 k Z W Q g V H J h b n N w b 3 N l V G F i b G U u e 0 N v b H V t b j E w L D E x f S Z x d W 9 0 O y w m c X V v d D t T Z W N 0 a W 9 u M S 9 N b 2 R l b F l l Y X J W Y X J p Y W 5 0 L 0 V 4 c G F u Z G V k I F R y Y W 5 z c G 9 z Z V R h Y m x l L n t D b 2 x 1 b W 4 x M S w x M n 0 m c X V v d D s s J n F 1 b 3 Q 7 U 2 V j d G l v b j E v T W 9 k Z W x Z Z W F y V m F y a W F u d C 9 F e H B h b m R l Z C B U c m F u c 3 B v c 2 V U Y W J s Z S 5 7 Q 2 9 s d W 1 u M T I s M T N 9 J n F 1 b 3 Q 7 L C Z x d W 9 0 O 1 N l Y 3 R p b 2 4 x L 0 1 v Z G V s W W V h c l Z h c m l h b n Q v R X h w Y W 5 k Z W Q g V H J h b n N w b 3 N l V G F i b G U u e 0 N v b H V t b j E z L D E 0 f S Z x d W 9 0 O y w m c X V v d D t T Z W N 0 a W 9 u M S 9 N b 2 R l b F l l Y X J W Y X J p Y W 5 0 L 0 V 4 c G F u Z G V k I F R y Y W 5 z c G 9 z Z V R h Y m x l L n t D b 2 x 1 b W 4 x N C w x N X 0 m c X V v d D s s J n F 1 b 3 Q 7 U 2 V j d G l v b j E v T W 9 k Z W x Z Z W F y V m F y a W F u d C 9 F e H B h b m R l Z C B U c m F u c 3 B v c 2 V U Y W J s Z S 5 7 Q 2 9 s d W 1 u M T U s M T Z 9 J n F 1 b 3 Q 7 L C Z x d W 9 0 O 1 N l Y 3 R p b 2 4 x L 0 1 v Z G V s W W V h c l Z h c m l h b n Q v R X h w Y W 5 k Z W Q g V H J h b n N w b 3 N l V G F i b G U u e 0 N v b H V t b j E 2 L D E 3 f S Z x d W 9 0 O y w m c X V v d D t T Z W N 0 a W 9 u M S 9 N b 2 R l b F l l Y X J W Y X J p Y W 5 0 L 0 V 4 c G F u Z G V k I F R y Y W 5 z c G 9 z Z V R h Y m x l L n t D b 2 x 1 b W 4 x N y w x O H 0 m c X V v d D s s J n F 1 b 3 Q 7 U 2 V j d G l v b j E v T W 9 k Z W x Z Z W F y V m F y a W F u d C 9 F e H B h b m R l Z C B U c m F u c 3 B v c 2 V U Y W J s Z S 5 7 Q 2 9 s d W 1 u M T g s M T l 9 J n F 1 b 3 Q 7 L C Z x d W 9 0 O 1 N l Y 3 R p b 2 4 x L 0 1 v Z G V s W W V h c l Z h c m l h b n Q v R X h w Y W 5 k Z W Q g V H J h b n N w b 3 N l V G F i b G U u e 0 N v b H V t b j E 5 L D I w f S Z x d W 9 0 O y w m c X V v d D t T Z W N 0 a W 9 u M S 9 N b 2 R l b F l l Y X J W Y X J p Y W 5 0 L 0 V 4 c G F u Z G V k I F R y Y W 5 z c G 9 z Z V R h Y m x l L n t D b 2 x 1 b W 4 y M C w y M X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1 v Z G V s W W V h c l Z h c m l h b n Q v R 3 J v d X B l Z C B S b 3 d z L n t N b 2 R l b C w w f S Z x d W 9 0 O y w m c X V v d D t T Z W N 0 a W 9 u M S 9 N b 2 R l b F l l Y X J W Y X J p Y W 5 0 L 0 d y b 3 V w Z W Q g U m 9 3 c y 5 7 W W V h c i w x f S Z x d W 9 0 O y w m c X V v d D t T Z W N 0 a W 9 u M S 9 N b 2 R l b F l l Y X J W Y X J p Y W 5 0 L 0 F k Z G V k I E N 1 c 3 R v b S 5 7 T W 9 k Z W x Z Z W F y L D I y f S Z x d W 9 0 O y w m c X V v d D t T Z W N 0 a W 9 u M S 9 N b 2 R l b F l l Y X J W Y X J p Y W 5 0 L 0 V 4 c G F u Z G V k I F R y Y W 5 z c G 9 z Z V R h Y m x l L n t D b 2 x 1 b W 4 x L D J 9 J n F 1 b 3 Q 7 L C Z x d W 9 0 O 1 N l Y 3 R p b 2 4 x L 0 1 v Z G V s W W V h c l Z h c m l h b n Q v R X h w Y W 5 k Z W Q g V H J h b n N w b 3 N l V G F i b G U u e 0 N v b H V t b j I s M 3 0 m c X V v d D s s J n F 1 b 3 Q 7 U 2 V j d G l v b j E v T W 9 k Z W x Z Z W F y V m F y a W F u d C 9 F e H B h b m R l Z C B U c m F u c 3 B v c 2 V U Y W J s Z S 5 7 Q 2 9 s d W 1 u M y w 0 f S Z x d W 9 0 O y w m c X V v d D t T Z W N 0 a W 9 u M S 9 N b 2 R l b F l l Y X J W Y X J p Y W 5 0 L 0 V 4 c G F u Z G V k I F R y Y W 5 z c G 9 z Z V R h Y m x l L n t D b 2 x 1 b W 4 0 L D V 9 J n F 1 b 3 Q 7 L C Z x d W 9 0 O 1 N l Y 3 R p b 2 4 x L 0 1 v Z G V s W W V h c l Z h c m l h b n Q v R X h w Y W 5 k Z W Q g V H J h b n N w b 3 N l V G F i b G U u e 0 N v b H V t b j U s N n 0 m c X V v d D s s J n F 1 b 3 Q 7 U 2 V j d G l v b j E v T W 9 k Z W x Z Z W F y V m F y a W F u d C 9 F e H B h b m R l Z C B U c m F u c 3 B v c 2 V U Y W J s Z S 5 7 Q 2 9 s d W 1 u N i w 3 f S Z x d W 9 0 O y w m c X V v d D t T Z W N 0 a W 9 u M S 9 N b 2 R l b F l l Y X J W Y X J p Y W 5 0 L 0 V 4 c G F u Z G V k I F R y Y W 5 z c G 9 z Z V R h Y m x l L n t D b 2 x 1 b W 4 3 L D h 9 J n F 1 b 3 Q 7 L C Z x d W 9 0 O 1 N l Y 3 R p b 2 4 x L 0 1 v Z G V s W W V h c l Z h c m l h b n Q v R X h w Y W 5 k Z W Q g V H J h b n N w b 3 N l V G F i b G U u e 0 N v b H V t b j g s O X 0 m c X V v d D s s J n F 1 b 3 Q 7 U 2 V j d G l v b j E v T W 9 k Z W x Z Z W F y V m F y a W F u d C 9 F e H B h b m R l Z C B U c m F u c 3 B v c 2 V U Y W J s Z S 5 7 Q 2 9 s d W 1 u O S w x M H 0 m c X V v d D s s J n F 1 b 3 Q 7 U 2 V j d G l v b j E v T W 9 k Z W x Z Z W F y V m F y a W F u d C 9 F e H B h b m R l Z C B U c m F u c 3 B v c 2 V U Y W J s Z S 5 7 Q 2 9 s d W 1 u M T A s M T F 9 J n F 1 b 3 Q 7 L C Z x d W 9 0 O 1 N l Y 3 R p b 2 4 x L 0 1 v Z G V s W W V h c l Z h c m l h b n Q v R X h w Y W 5 k Z W Q g V H J h b n N w b 3 N l V G F i b G U u e 0 N v b H V t b j E x L D E y f S Z x d W 9 0 O y w m c X V v d D t T Z W N 0 a W 9 u M S 9 N b 2 R l b F l l Y X J W Y X J p Y W 5 0 L 0 V 4 c G F u Z G V k I F R y Y W 5 z c G 9 z Z V R h Y m x l L n t D b 2 x 1 b W 4 x M i w x M 3 0 m c X V v d D s s J n F 1 b 3 Q 7 U 2 V j d G l v b j E v T W 9 k Z W x Z Z W F y V m F y a W F u d C 9 F e H B h b m R l Z C B U c m F u c 3 B v c 2 V U Y W J s Z S 5 7 Q 2 9 s d W 1 u M T M s M T R 9 J n F 1 b 3 Q 7 L C Z x d W 9 0 O 1 N l Y 3 R p b 2 4 x L 0 1 v Z G V s W W V h c l Z h c m l h b n Q v R X h w Y W 5 k Z W Q g V H J h b n N w b 3 N l V G F i b G U u e 0 N v b H V t b j E 0 L D E 1 f S Z x d W 9 0 O y w m c X V v d D t T Z W N 0 a W 9 u M S 9 N b 2 R l b F l l Y X J W Y X J p Y W 5 0 L 0 V 4 c G F u Z G V k I F R y Y W 5 z c G 9 z Z V R h Y m x l L n t D b 2 x 1 b W 4 x N S w x N n 0 m c X V v d D s s J n F 1 b 3 Q 7 U 2 V j d G l v b j E v T W 9 k Z W x Z Z W F y V m F y a W F u d C 9 F e H B h b m R l Z C B U c m F u c 3 B v c 2 V U Y W J s Z S 5 7 Q 2 9 s d W 1 u M T Y s M T d 9 J n F 1 b 3 Q 7 L C Z x d W 9 0 O 1 N l Y 3 R p b 2 4 x L 0 1 v Z G V s W W V h c l Z h c m l h b n Q v R X h w Y W 5 k Z W Q g V H J h b n N w b 3 N l V G F i b G U u e 0 N v b H V t b j E 3 L D E 4 f S Z x d W 9 0 O y w m c X V v d D t T Z W N 0 a W 9 u M S 9 N b 2 R l b F l l Y X J W Y X J p Y W 5 0 L 0 V 4 c G F u Z G V k I F R y Y W 5 z c G 9 z Z V R h Y m x l L n t D b 2 x 1 b W 4 x O C w x O X 0 m c X V v d D s s J n F 1 b 3 Q 7 U 2 V j d G l v b j E v T W 9 k Z W x Z Z W F y V m F y a W F u d C 9 F e H B h b m R l Z C B U c m F u c 3 B v c 2 V U Y W J s Z S 5 7 Q 2 9 s d W 1 u M T k s M j B 9 J n F 1 b 3 Q 7 L C Z x d W 9 0 O 1 N l Y 3 R p b 2 4 x L 0 1 v Z G V s W W V h c l Z h c m l h b n Q v R X h w Y W 5 k Z W Q g V H J h b n N w b 3 N l V G F i b G U u e 0 N v b H V t b j I w L D I x f S Z x d W 9 0 O 1 0 s J n F 1 b 3 Q 7 U m V s Y X R p b 2 5 z a G l w S W 5 m b y Z x d W 9 0 O z p b X X 0 i I C 8 + P E V u d H J 5 I F R 5 c G U 9 I k Z p b G x D b 2 x 1 b W 5 U e X B l c y I g V m F s d W U 9 I n N C Z 0 1 B Q U F B Q U F B Q U F B Q U F B Q U F B Q U F B Q U F B Q U F B Q U F B P S I g L z 4 8 R W 5 0 c n k g V H l w Z T 0 i R m l s b E x h c 3 R V c G R h d G V k I i B W Y W x 1 Z T 0 i Z D I w M T g t M T E t M j h U M T E 6 M j I 6 M z g u N T I 4 N D g 0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1 I i A v P j x F b n R y e S B U e X B l P S J G a W x s U 3 R h d H V z I i B W Y W x 1 Z T 0 i c 0 N v b X B s Z X R l I i A v P j x F b n R y e S B U e X B l P S J G a W x s Q 2 9 s d W 1 u T m F t Z X M i I F Z h b H V l P S J z W y Z x d W 9 0 O 0 1 v Z G V s J n F 1 b 3 Q 7 L C Z x d W 9 0 O 1 l l Y X I m c X V v d D s s J n F 1 b 3 Q 7 T W 9 k Z W x Z Z W F y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X S I g L z 4 8 R W 5 0 c n k g V H l w Z T 0 i Q W R k Z W R U b 0 R h d G F N b 2 R l b C I g V m F s d W U 9 I m w w I i A v P j x F b n R y e S B U e X B l P S J R d W V y e U l E I i B W Y W x 1 Z T 0 i c 2 M z N 2 E 0 Y W U 0 L W J l Z T I t N D J k Y y 0 4 N j l i L W V h N j k z Z T g 2 N T k 4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W 9 k Z W x Z Z W F y V m F y a W F u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R l b F l l Y X J W Y X J p Y W 5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k Z W x Z Z W F y V m F y a W F u d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Z G V s W W V h c l Z h c m l h b n Q v R 3 J v d X B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k Z W x Z Z W F y V m F y a W F u d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R l b F l l Y X J W Y X J p Y W 5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k Z W x Z Z W F y V m F y a W F u d C 9 J b n Z v a 2 V k J T I w Q 3 V z d G 9 t J T I w R n V u Y 3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R l b F l l Y X J W Y X J p Y W 5 0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Z G V s W W V h c l Z h c m l h b n Q v R X h w Y W 5 k Z W Q l M j B U c m F u c 3 B v c 2 V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Z G V s W W V h c l Z h c m l h b n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R l b F l l Y X J W Y X J p Y W 5 0 L 1 J l b 3 J k Z X J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g k e z 5 W h T k K J 9 V C u / O X V U Q A A A A A C A A A A A A A Q Z g A A A A E A A C A A A A C c g g B C l 9 W 0 X R 5 R b R x 8 n P J Y 0 e J t B b d C L g A e M C M 6 x V P j H w A A A A A O g A A A A A I A A C A A A A B J b z i t t x X i s 2 P J K b 6 T M h 4 3 x x B p 8 F L F e a v K h n K b g v U d 3 V A A A A D u T C r W 6 + e S s y x 1 y p H v 8 j C P f s g R P T 2 6 L 3 t 2 x a c U B f Y 6 f / q J 0 I z 4 y m O Z V 0 U N K g u n M 5 u W j O V d N a x y k q X b x B I Y n V p 7 8 P L X G 7 R t t f x b V X J 4 w j d a L 0 A A A A A y 9 t / j J n a l t g n Z F j H a 0 v b X E q 8 T T G z s 7 R / O 8 5 5 f t E C T 4 8 T f 6 a m 2 g 2 x Y b n p s 8 J 5 F g Y C J Q + 9 P a / k 7 H k E j o 9 E m m o B G < / D a t a M a s h u p > 
</file>

<file path=customXml/itemProps1.xml><?xml version="1.0" encoding="utf-8"?>
<ds:datastoreItem xmlns:ds="http://schemas.openxmlformats.org/officeDocument/2006/customXml" ds:itemID="{DD0EB14C-C094-4D71-8ADB-75CEBAC376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List_Make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 Heng</cp:lastModifiedBy>
  <dcterms:created xsi:type="dcterms:W3CDTF">2018-11-28T10:29:08Z</dcterms:created>
  <dcterms:modified xsi:type="dcterms:W3CDTF">2018-11-29T00:17:20Z</dcterms:modified>
</cp:coreProperties>
</file>