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055" windowHeight="10620" tabRatio="950" activeTab="0"/>
  </bookViews>
  <sheets>
    <sheet name="GC" sheetId="1" r:id="rId1"/>
    <sheet name="Contents" sheetId="2" r:id="rId2"/>
    <sheet name="Assumptions_SC" sheetId="3" r:id="rId3"/>
    <sheet name="GA" sheetId="4" state="hidden" r:id="rId4"/>
    <sheet name="Comprehensive_Example_BA" sheetId="5" r:id="rId5"/>
    <sheet name="Thousands_Etc_Examples_BA" sheetId="6" r:id="rId6"/>
    <sheet name="Date_Format_Examples_BA" sheetId="7" r:id="rId7"/>
    <sheet name="Preserving_Alignment_BA" sheetId="8" r:id="rId8"/>
    <sheet name="Lookup_SC" sheetId="9" state="hidden" r:id="rId9"/>
    <sheet name="GL" sheetId="10" state="hidden" r:id="rId10"/>
  </sheets>
  <definedNames>
    <definedName name="Ann">'GL'!$G$10</definedName>
    <definedName name="Apr">'GL'!$C$13</definedName>
    <definedName name="Aug">'GL'!$C$17</definedName>
    <definedName name="Billion">'GL'!$K$35</definedName>
    <definedName name="Billions">'GL'!$K$10</definedName>
    <definedName name="Currency">'GL'!$K$13</definedName>
    <definedName name="Days_In_Wk">'GL'!$K$22</definedName>
    <definedName name="DD_Denom">'GA'!$H$17</definedName>
    <definedName name="DD_Fin_YE_Mth">'GA'!$H$11</definedName>
    <definedName name="DD_Model_Per_Type">'GA'!$H$10</definedName>
    <definedName name="Dec">'GL'!$C$21</definedName>
    <definedName name="Fcast_Pers">'GA'!$H$13</definedName>
    <definedName name="Feb">'GL'!$C$11</definedName>
    <definedName name="Half_1">'GL'!$C$36</definedName>
    <definedName name="Half_2">'GL'!$C$37</definedName>
    <definedName name="Half_Yr_Name">'GL'!$G$20</definedName>
    <definedName name="Halves_In_Yr">'GL'!$G$29</definedName>
    <definedName name="HL_Home">'Contents'!$B$1</definedName>
    <definedName name="Hrs_In_Day">'GL'!$K$21</definedName>
    <definedName name="Hundred">'GL'!$K$32</definedName>
    <definedName name="Jan">'GL'!$C$10</definedName>
    <definedName name="Jul">'GL'!$C$16</definedName>
    <definedName name="Jun">'GL'!$C$15</definedName>
    <definedName name="LU_Denom">'GL'!$K$10:$K$13</definedName>
    <definedName name="LU_Halves">'GL'!$C$36:$C$37</definedName>
    <definedName name="LU_Mths">'GL'!$C$10:$C$21</definedName>
    <definedName name="LU_Per_Names">'GL'!$G$19:$G$22</definedName>
    <definedName name="LU_Pers">'GL'!$G$10:$G$13</definedName>
    <definedName name="LU_Pers_In_Yr">'GL'!$G$28:$G$31</definedName>
    <definedName name="LU_Qtrs">'GL'!$C$27:$C$30</definedName>
    <definedName name="LU_Yes_No">'GL'!$G$37:$G$38</definedName>
    <definedName name="Mar">'GL'!$C$12</definedName>
    <definedName name="May">'GL'!$C$14</definedName>
    <definedName name="Million">'GL'!$K$34</definedName>
    <definedName name="Millions">'GL'!$K$11</definedName>
    <definedName name="Mins_In_Hr">'GL'!$K$20</definedName>
    <definedName name="Model_Name">'GC'!$C$10</definedName>
    <definedName name="Model_Start_Date">'GA'!$H$12</definedName>
    <definedName name="Mth_Name">'GL'!$G$22</definedName>
    <definedName name="Mthly">'GL'!$G$13</definedName>
    <definedName name="Mths_In_Half_Yr">'GL'!$K$25</definedName>
    <definedName name="Mths_In_Qtr">'GL'!$K$24</definedName>
    <definedName name="Mths_In_Yr">'GL'!$G$31</definedName>
    <definedName name="No">'GL'!$G$38</definedName>
    <definedName name="Nov">'GL'!$C$20</definedName>
    <definedName name="Oct">'GL'!$C$19</definedName>
    <definedName name="Per_1_End_Date">'GA'!$H$15</definedName>
    <definedName name="Per_1_End_Mth">'GA'!$H$14</definedName>
    <definedName name="Per_1_Title">'GA'!$H$16</definedName>
    <definedName name="_xlnm.Print_Area" localSheetId="2">'Assumptions_SC'!$B$1:$P$30</definedName>
    <definedName name="_xlnm.Print_Area" localSheetId="4">'Comprehensive_Example_BA'!$B$1:$L$19</definedName>
    <definedName name="_xlnm.Print_Area" localSheetId="1">'Contents'!$B$1:$Q$14</definedName>
    <definedName name="_xlnm.Print_Area" localSheetId="6">'Date_Format_Examples_BA'!$B$1:$P$43</definedName>
    <definedName name="_xlnm.Print_Area" localSheetId="3">'GA'!$B$1:$N$40</definedName>
    <definedName name="_xlnm.Print_Area" localSheetId="0">'GC'!$B$1:$P$30</definedName>
    <definedName name="_xlnm.Print_Area" localSheetId="9">'GL'!$B$1:$N$40</definedName>
    <definedName name="_xlnm.Print_Area" localSheetId="8">'Lookup_SC'!$B$1:$P$30</definedName>
    <definedName name="_xlnm.Print_Area" localSheetId="7">'Preserving_Alignment_BA'!$B$1:$S$36</definedName>
    <definedName name="_xlnm.Print_Area" localSheetId="5">'Thousands_Etc_Examples_BA'!$B$1:$O$26</definedName>
    <definedName name="_xlnm.Print_Titles" localSheetId="4">'Comprehensive_Example_BA'!$1:$6</definedName>
    <definedName name="_xlnm.Print_Titles" localSheetId="1">'Contents'!$1:$7</definedName>
    <definedName name="_xlnm.Print_Titles" localSheetId="6">'Date_Format_Examples_BA'!$1:$6</definedName>
    <definedName name="_xlnm.Print_Titles" localSheetId="3">'GA'!$1:$8</definedName>
    <definedName name="_xlnm.Print_Titles" localSheetId="9">'GL'!$1:$6</definedName>
    <definedName name="_xlnm.Print_Titles" localSheetId="7">'Preserving_Alignment_BA'!$1:$6</definedName>
    <definedName name="_xlnm.Print_Titles" localSheetId="5">'Thousands_Etc_Examples_BA'!$1:$6</definedName>
    <definedName name="Qtr_1">'GL'!$C$27</definedName>
    <definedName name="Qtr_2">'GL'!$C$28</definedName>
    <definedName name="Qtr_3">'GL'!$C$29</definedName>
    <definedName name="Qtr_4">'GL'!$C$30</definedName>
    <definedName name="Qtr_Name">'GL'!$G$21</definedName>
    <definedName name="Qtrly">'GL'!$G$12</definedName>
    <definedName name="Qtrs_In_Yr">'GL'!$G$30</definedName>
    <definedName name="Secs_In_Min">'GL'!$K$19</definedName>
    <definedName name="Semi_Ann">'GL'!$G$11</definedName>
    <definedName name="Sep">'GL'!$C$18</definedName>
    <definedName name="Ten">'GL'!$K$31</definedName>
    <definedName name="Thousand">'GL'!$K$33</definedName>
    <definedName name="Thousands">'GL'!$K$12</definedName>
    <definedName name="Wks_In_Yr">'GL'!$K$23</definedName>
    <definedName name="Yes">'GL'!$G$37</definedName>
    <definedName name="Yr_Name">'GL'!$G$19</definedName>
    <definedName name="Yrs_In_Yr">'GL'!$G$28</definedName>
  </definedNames>
  <calcPr fullCalcOnLoad="1"/>
</workbook>
</file>

<file path=xl/sharedStrings.xml><?xml version="1.0" encoding="utf-8"?>
<sst xmlns="http://schemas.openxmlformats.org/spreadsheetml/2006/main" count="280" uniqueCount="222">
  <si>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</si>
  <si>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</si>
  <si>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</si>
  <si>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</si>
  <si>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</si>
  <si>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</si>
  <si>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</si>
  <si>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</si>
  <si>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</si>
  <si>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General Lookup Tables</t>
  </si>
  <si>
    <t>ç</t>
  </si>
  <si>
    <t>è</t>
  </si>
  <si>
    <t>Months Lookup</t>
  </si>
  <si>
    <t>Names:</t>
  </si>
  <si>
    <t>Month</t>
  </si>
  <si>
    <t>LU_Mths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</si>
  <si>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</si>
  <si>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</si>
  <si>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</si>
  <si>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</si>
  <si>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</si>
  <si>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</si>
  <si>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</si>
  <si>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</si>
  <si>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</si>
  <si>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</si>
  <si>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</si>
  <si>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</si>
  <si>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</si>
  <si>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</si>
  <si>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</si>
  <si>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</si>
  <si>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</si>
  <si>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</si>
  <si>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</si>
  <si>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</si>
  <si>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</si>
  <si>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</si>
  <si>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</si>
  <si>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Model Quarter Lookup</t>
  </si>
  <si>
    <t>Quarter</t>
  </si>
  <si>
    <t>LU_Qtrs</t>
  </si>
  <si>
    <t>Q1</t>
  </si>
  <si>
    <t>Qtr_1</t>
  </si>
  <si>
    <t>Q2</t>
  </si>
  <si>
    <t>Qtr_2</t>
  </si>
  <si>
    <t>Q3</t>
  </si>
  <si>
    <t>Qtr_3</t>
  </si>
  <si>
    <t>Q4</t>
  </si>
  <si>
    <t>Qtr_4</t>
  </si>
  <si>
    <t>Model Half Year Lookup</t>
  </si>
  <si>
    <t>Half Year</t>
  </si>
  <si>
    <t>LU_Halves</t>
  </si>
  <si>
    <t>H1</t>
  </si>
  <si>
    <t>Half_1</t>
  </si>
  <si>
    <t>H2</t>
  </si>
  <si>
    <t>Half_2</t>
  </si>
  <si>
    <t>Model Period Type Lookup</t>
  </si>
  <si>
    <t>Model Period Type</t>
  </si>
  <si>
    <t>LU_Pers</t>
  </si>
  <si>
    <t>Annual</t>
  </si>
  <si>
    <t>Ann</t>
  </si>
  <si>
    <t>Semi-Annual</t>
  </si>
  <si>
    <t>Semi_Ann</t>
  </si>
  <si>
    <t>Quarterly</t>
  </si>
  <si>
    <t>Qtrly</t>
  </si>
  <si>
    <t>Monthly</t>
  </si>
  <si>
    <t>Mthly</t>
  </si>
  <si>
    <t>Period Names Lookup</t>
  </si>
  <si>
    <t>Period Name</t>
  </si>
  <si>
    <t>LU_Per_Names</t>
  </si>
  <si>
    <t>Year</t>
  </si>
  <si>
    <t>Yr_Name</t>
  </si>
  <si>
    <t>Half_Yr_Name</t>
  </si>
  <si>
    <t>Qtr_Name</t>
  </si>
  <si>
    <t>Mth_Name</t>
  </si>
  <si>
    <t>Periods in Year Lookup</t>
  </si>
  <si>
    <t>Periods in Year</t>
  </si>
  <si>
    <t>LU_Pers_In_Yr</t>
  </si>
  <si>
    <t>Yrs_In_Yr</t>
  </si>
  <si>
    <t>Halves_In_Yr</t>
  </si>
  <si>
    <t>Qtrs_In_Yr</t>
  </si>
  <si>
    <t>Mths_In_Yr</t>
  </si>
  <si>
    <t>Yes / No Input Lookup</t>
  </si>
  <si>
    <t>Yes / No Input</t>
  </si>
  <si>
    <t>LU_Yes_No</t>
  </si>
  <si>
    <t>Yes</t>
  </si>
  <si>
    <t>No</t>
  </si>
  <si>
    <t>Model Denomination Lookup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</si>
  <si>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</si>
  <si>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</si>
  <si>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</si>
  <si>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</si>
  <si>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</si>
  <si>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</si>
  <si>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</si>
  <si>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</si>
  <si>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</si>
  <si>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</si>
  <si>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Time Constants Lookup</t>
  </si>
  <si>
    <t>Time Constant</t>
  </si>
  <si>
    <t>Secs_In_Min</t>
  </si>
  <si>
    <t>Mins_In_Hr</t>
  </si>
  <si>
    <t>Hrs_In_Day</t>
  </si>
  <si>
    <t>Days_In_Wk</t>
  </si>
  <si>
    <t>Wks_In_Yr</t>
  </si>
  <si>
    <t>Mths_In_Qtr</t>
  </si>
  <si>
    <t>Mths_In_Half_Yr</t>
  </si>
  <si>
    <t>Conversion Factor Lookup</t>
  </si>
  <si>
    <t>Conversion Factor</t>
  </si>
  <si>
    <t>Ten</t>
  </si>
  <si>
    <t>Hundred</t>
  </si>
  <si>
    <t>Thousand</t>
  </si>
  <si>
    <t>Million</t>
  </si>
  <si>
    <t>Billion</t>
  </si>
  <si>
    <t>GL</t>
  </si>
  <si>
    <t>General Assumptions</t>
  </si>
  <si>
    <t>Set</t>
  </si>
  <si>
    <t>Financial Year End Month</t>
  </si>
  <si>
    <t>Model Start Date</t>
  </si>
  <si>
    <t>Forecast Periods</t>
  </si>
  <si>
    <t>First Period End Month</t>
  </si>
  <si>
    <t>First Period End Date</t>
  </si>
  <si>
    <t>First Period Financial Title</t>
  </si>
  <si>
    <t>Model Denomination</t>
  </si>
  <si>
    <t>Primary</t>
  </si>
  <si>
    <t>Notes:</t>
  </si>
  <si>
    <t>The "First Period End Date" only applies to Forecast Output and Forecast Assumptions Sheets based on the "Month End" Forecast Sheet Type.</t>
  </si>
  <si>
    <t>The "Model Denomination" assumption will not necessarily automatically change the denomination of the outputs of this model.</t>
  </si>
  <si>
    <t>GA</t>
  </si>
  <si>
    <t>Section Cover Notes:</t>
  </si>
  <si>
    <t>[Insert section cover note 1]</t>
  </si>
  <si>
    <t>[Insert section cover note 2]</t>
  </si>
  <si>
    <t>[Insert section cover note 3]</t>
  </si>
  <si>
    <t>SC</t>
  </si>
  <si>
    <t>Assumptions</t>
  </si>
  <si>
    <t>Model Lookup Tables</t>
  </si>
  <si>
    <t>a.</t>
  </si>
  <si>
    <t>Section 3.</t>
  </si>
  <si>
    <t xml:space="preserve">  Page  </t>
  </si>
  <si>
    <t>Total Pages:</t>
  </si>
  <si>
    <t>Customising Number Formats - Examples</t>
  </si>
  <si>
    <t>BA</t>
  </si>
  <si>
    <t>Date Format Examples</t>
  </si>
  <si>
    <t>Various ways  of representing the present date and / or time.</t>
  </si>
  <si>
    <t>Now:</t>
  </si>
  <si>
    <t>Format</t>
  </si>
  <si>
    <t>Appearance</t>
  </si>
  <si>
    <t>d</t>
  </si>
  <si>
    <t>dd</t>
  </si>
  <si>
    <t>ddd</t>
  </si>
  <si>
    <t>dddd</t>
  </si>
  <si>
    <t>m</t>
  </si>
  <si>
    <t>mm</t>
  </si>
  <si>
    <t>mmm</t>
  </si>
  <si>
    <t>mmmm</t>
  </si>
  <si>
    <t>mmmmm</t>
  </si>
  <si>
    <t>y</t>
  </si>
  <si>
    <t>yy</t>
  </si>
  <si>
    <t>yyyy</t>
  </si>
  <si>
    <t>yyy</t>
  </si>
  <si>
    <t>d/m/y</t>
  </si>
  <si>
    <t>dd-mmm-yyyy</t>
  </si>
  <si>
    <t>h</t>
  </si>
  <si>
    <t>hh</t>
  </si>
  <si>
    <t>s</t>
  </si>
  <si>
    <t>ss</t>
  </si>
  <si>
    <t>hh:m</t>
  </si>
  <si>
    <t>hh:mm</t>
  </si>
  <si>
    <t>hh:mm:ss</t>
  </si>
  <si>
    <t>dddd, mmmm dd, yyyy</t>
  </si>
  <si>
    <t>dddd d mmmm yy, hh:mm am/pm</t>
  </si>
  <si>
    <t>[s]</t>
  </si>
  <si>
    <t>[m]:ss</t>
  </si>
  <si>
    <t>[h]:mm:ss</t>
  </si>
  <si>
    <t>Thousands Etc. Format Examples</t>
  </si>
  <si>
    <t>Preserving Alignment</t>
  </si>
  <si>
    <t>"0" Formatting</t>
  </si>
  <si>
    <t>0</t>
  </si>
  <si>
    <t>0.0</t>
  </si>
  <si>
    <t>0.00</t>
  </si>
  <si>
    <t>0.000</t>
  </si>
  <si>
    <t>00</t>
  </si>
  <si>
    <t>000</t>
  </si>
  <si>
    <t>00.00</t>
  </si>
  <si>
    <t>#</t>
  </si>
  <si>
    <t>#.#</t>
  </si>
  <si>
    <t>#.##</t>
  </si>
  <si>
    <t>#.###</t>
  </si>
  <si>
    <t>##</t>
  </si>
  <si>
    <t>###</t>
  </si>
  <si>
    <t>##.##</t>
  </si>
  <si>
    <t>?</t>
  </si>
  <si>
    <t>?.?</t>
  </si>
  <si>
    <t>?.??</t>
  </si>
  <si>
    <t>?.???</t>
  </si>
  <si>
    <t>??</t>
  </si>
  <si>
    <t>???</t>
  </si>
  <si>
    <t>??.??</t>
  </si>
  <si>
    <t>"#" Formatting</t>
  </si>
  <si>
    <t>"?" Formatting - Right Aligned</t>
  </si>
  <si>
    <t>"?" Formatting - Left Aligned</t>
  </si>
  <si>
    <t>Various ways of representing larger numbers.</t>
  </si>
  <si>
    <t>[&gt;=1000000]#,##0,,"M";[&gt;=1000]#,##0,"K";0</t>
  </si>
  <si>
    <t>General</t>
  </si>
  <si>
    <t>Number</t>
  </si>
  <si>
    <t>Comprehensive Example</t>
  </si>
  <si>
    <t>Distinguishing between positive numbers, negative numbers, zero valoues and text.</t>
  </si>
  <si>
    <t>[Blue]$* _(#,##0.0,_0_);[Red]$* (#,##0.00,);[Color 7]\-_._0_0_);[Cyan]@*.”is text”</t>
  </si>
  <si>
    <t>Cell Value</t>
  </si>
  <si>
    <t>This is text</t>
  </si>
  <si>
    <t>Section 1.</t>
  </si>
  <si>
    <t>b.</t>
  </si>
  <si>
    <t>c.</t>
  </si>
  <si>
    <t>d.</t>
  </si>
  <si>
    <t>This workbook shows various examples of number formatting.</t>
  </si>
  <si>
    <t>hh:mm:ss am/pm</t>
  </si>
  <si>
    <t>Any queries, please e-mail:</t>
  </si>
  <si>
    <t>Website:</t>
  </si>
  <si>
    <t>SumProduct Pty Ltd</t>
  </si>
  <si>
    <t>liam.bastick@sumproduct.com</t>
  </si>
  <si>
    <t>www.sumproduct.com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</si>
</sst>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d"/>
    <numFmt numFmtId="175" formatCode="dd"/>
    <numFmt numFmtId="176" formatCode="ddd"/>
    <numFmt numFmtId="177" formatCode="dddd"/>
    <numFmt numFmtId="178" formatCode="m"/>
    <numFmt numFmtId="179" formatCode="mm"/>
    <numFmt numFmtId="180" formatCode="mmm"/>
    <numFmt numFmtId="181" formatCode="mmmm"/>
    <numFmt numFmtId="182" formatCode="mmmmm"/>
    <numFmt numFmtId="183" formatCode="yy"/>
    <numFmt numFmtId="184" formatCode="yyyy"/>
    <numFmt numFmtId="185" formatCode="dd\-mmm\-yyyy"/>
    <numFmt numFmtId="186" formatCode="h"/>
    <numFmt numFmtId="187" formatCode="hh"/>
    <numFmt numFmtId="188" formatCode="hh:m"/>
    <numFmt numFmtId="189" formatCode="hh:mm"/>
    <numFmt numFmtId="190" formatCode="s"/>
    <numFmt numFmtId="191" formatCode="ss"/>
    <numFmt numFmtId="192" formatCode="hh:mm:ss"/>
    <numFmt numFmtId="193" formatCode="hh:mm:ss\ \am\ /\ \pm"/>
    <numFmt numFmtId="194" formatCode="hh:mm:ss\ AM/PM"/>
    <numFmt numFmtId="195" formatCode="dddd\,\ mmmm\ dd\,\ yyyy"/>
    <numFmt numFmtId="196" formatCode="dddd\ d\ mmmm\ yy\,\ hh:mm\ AM/PM"/>
    <numFmt numFmtId="197" formatCode="[s]"/>
    <numFmt numFmtId="198" formatCode="[m]:ss"/>
    <numFmt numFmtId="199" formatCode="[&gt;1000000]#,##0,,&quot;M&quot;;[&gt;=1000]#,##0,&quot;K&quot;;0"/>
    <numFmt numFmtId="200" formatCode="[&gt;100000]#,##0,,&quot;M&quot;;[&gt;=1000]#,##0,&quot;K&quot;;0"/>
    <numFmt numFmtId="201" formatCode="#,##0.0"/>
    <numFmt numFmtId="202" formatCode="[&gt;=1000000]#,##0,,&quot;M&quot;;[&gt;=1000]#,##0,&quot;K&quot;;0"/>
    <numFmt numFmtId="203" formatCode="0.0"/>
    <numFmt numFmtId="204" formatCode="0.000"/>
    <numFmt numFmtId="205" formatCode="00"/>
    <numFmt numFmtId="206" formatCode="000"/>
    <numFmt numFmtId="207" formatCode="00.00"/>
    <numFmt numFmtId="208" formatCode="#"/>
    <numFmt numFmtId="209" formatCode="#.#"/>
    <numFmt numFmtId="210" formatCode="#.##"/>
    <numFmt numFmtId="211" formatCode="#.###"/>
    <numFmt numFmtId="212" formatCode="##"/>
    <numFmt numFmtId="213" formatCode="##.##"/>
    <numFmt numFmtId="214" formatCode="?"/>
    <numFmt numFmtId="215" formatCode="?.?"/>
    <numFmt numFmtId="216" formatCode="?.??"/>
    <numFmt numFmtId="217" formatCode="?.???"/>
    <numFmt numFmtId="218" formatCode="??"/>
    <numFmt numFmtId="219" formatCode="???"/>
    <numFmt numFmtId="220" formatCode="??.??"/>
    <numFmt numFmtId="221" formatCode="[&gt;=1000000]#,##0,,&quot;M&quot;;[&gt;=1000]#,##0,&quot;K&quot;;0;[Red]@*."/>
    <numFmt numFmtId="222" formatCode="[&gt;=1000000]#,##0,,&quot;M&quot;;[&gt;=1000]#,##0,&quot;K&quot;;\-;[Red]@*."/>
    <numFmt numFmtId="223" formatCode="[Blue]&quot;$&quot;* _(#,##0.0,_0_);[Red]&quot;$&quot;* \(#,##0.00,\);[Color7]\-_._0_0_);[Cyan]@*.&quot;is text&quot;"/>
  </numFmts>
  <fonts count="39"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u val="single"/>
      <sz val="8"/>
      <color indexed="56"/>
      <name val="Arial"/>
      <family val="0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u val="single"/>
      <sz val="8"/>
      <color indexed="56"/>
      <name val="Arial"/>
      <family val="0"/>
    </font>
    <font>
      <u val="single"/>
      <sz val="7.5"/>
      <color indexed="56"/>
      <name val="Arial"/>
      <family val="0"/>
    </font>
    <font>
      <sz val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0"/>
    </font>
    <font>
      <b/>
      <sz val="14"/>
      <color indexed="6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b/>
      <sz val="10"/>
      <color indexed="60"/>
      <name val="Arial"/>
      <family val="0"/>
    </font>
    <font>
      <sz val="8"/>
      <color indexed="18"/>
      <name val="Arial"/>
      <family val="0"/>
    </font>
    <font>
      <b/>
      <sz val="8"/>
      <color indexed="59"/>
      <name val="Arial"/>
      <family val="0"/>
    </font>
    <font>
      <b/>
      <sz val="13"/>
      <color indexed="60"/>
      <name val="Arial"/>
      <family val="0"/>
    </font>
    <font>
      <b/>
      <sz val="9.5"/>
      <color indexed="56"/>
      <name val="Arial"/>
      <family val="0"/>
    </font>
    <font>
      <sz val="8"/>
      <color indexed="56"/>
      <name val="Arial"/>
      <family val="0"/>
    </font>
    <font>
      <b/>
      <sz val="9"/>
      <color indexed="60"/>
      <name val="Arial"/>
      <family val="0"/>
    </font>
    <font>
      <i/>
      <sz val="8"/>
      <color indexed="60"/>
      <name val="Arial"/>
      <family val="2"/>
    </font>
    <font>
      <u val="single"/>
      <sz val="8"/>
      <color indexed="36"/>
      <name val="Arial"/>
      <family val="0"/>
    </font>
    <font>
      <b/>
      <u val="single"/>
      <sz val="8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7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" fillId="0" borderId="2" applyFill="0">
      <alignment horizontal="center" vertical="center"/>
      <protection/>
    </xf>
    <xf numFmtId="0" fontId="0" fillId="0" borderId="2" applyFill="0">
      <alignment horizontal="center" vertical="center"/>
      <protection/>
    </xf>
    <xf numFmtId="171" fontId="0" fillId="0" borderId="2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20" fillId="0" borderId="0" applyFill="0" applyBorder="0">
      <alignment horizontal="right" vertical="center"/>
      <protection/>
    </xf>
    <xf numFmtId="170" fontId="20" fillId="0" borderId="0" applyFill="0" applyBorder="0">
      <alignment horizontal="right"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20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16" fillId="0" borderId="0" applyFill="0" applyBorder="0">
      <alignment horizontal="left" vertical="center"/>
      <protection/>
    </xf>
    <xf numFmtId="168" fontId="20" fillId="0" borderId="0" applyFill="0" applyBorder="0">
      <alignment horizontal="right" vertical="center"/>
      <protection/>
    </xf>
    <xf numFmtId="0" fontId="20" fillId="0" borderId="0" applyFill="0" applyBorder="0">
      <alignment vertical="center"/>
      <protection/>
    </xf>
    <xf numFmtId="166" fontId="20" fillId="0" borderId="0" applyFill="0" applyBorder="0">
      <alignment horizontal="right" vertical="center"/>
      <protection/>
    </xf>
    <xf numFmtId="167" fontId="20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5" fillId="0" borderId="0" applyFill="0" applyBorder="0">
      <alignment horizontal="left" vertical="center"/>
      <protection/>
    </xf>
    <xf numFmtId="0" fontId="14" fillId="0" borderId="0" applyFill="0" applyBorder="0">
      <alignment horizontal="left" vertical="center"/>
      <protection/>
    </xf>
    <xf numFmtId="164" fontId="20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</cellStyleXfs>
  <cellXfs count="152">
    <xf numFmtId="0" fontId="0" fillId="0" borderId="0" xfId="0" applyAlignment="1">
      <alignment/>
    </xf>
    <xf numFmtId="0" fontId="22" fillId="0" borderId="0" xfId="51" applyFont="1">
      <alignment horizontal="left" vertical="center"/>
      <protection/>
    </xf>
    <xf numFmtId="0" fontId="23" fillId="0" borderId="0" xfId="79" applyFont="1">
      <alignment horizontal="left" vertical="center"/>
      <protection/>
    </xf>
    <xf numFmtId="0" fontId="24" fillId="0" borderId="0" xfId="42" applyFont="1" applyAlignment="1">
      <alignment horizontal="left" vertical="center"/>
      <protection/>
    </xf>
    <xf numFmtId="0" fontId="25" fillId="0" borderId="0" xfId="43" applyFont="1" applyAlignment="1">
      <alignment horizontal="left" vertical="center"/>
      <protection/>
    </xf>
    <xf numFmtId="0" fontId="3" fillId="0" borderId="0" xfId="51" applyFont="1">
      <alignment horizontal="left" vertical="center"/>
      <protection/>
    </xf>
    <xf numFmtId="0" fontId="26" fillId="0" borderId="0" xfId="43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45">
      <alignment horizontal="center" vertical="center"/>
      <protection locked="0"/>
    </xf>
    <xf numFmtId="0" fontId="28" fillId="0" borderId="0" xfId="40" applyFont="1" applyAlignment="1">
      <alignment horizontal="left" vertical="center"/>
      <protection/>
    </xf>
    <xf numFmtId="0" fontId="23" fillId="0" borderId="0" xfId="79" applyFont="1" applyProtection="1">
      <alignment horizontal="left" vertical="center"/>
      <protection locked="0"/>
    </xf>
    <xf numFmtId="0" fontId="8" fillId="0" borderId="0" xfId="45" applyAlignment="1">
      <alignment horizontal="right" vertical="center"/>
      <protection locked="0"/>
    </xf>
    <xf numFmtId="0" fontId="8" fillId="0" borderId="0" xfId="45" applyAlignment="1">
      <alignment horizontal="left" vertical="center"/>
      <protection locked="0"/>
    </xf>
    <xf numFmtId="0" fontId="24" fillId="0" borderId="2" xfId="48" applyFont="1">
      <alignment horizontal="center" vertical="center"/>
      <protection/>
    </xf>
    <xf numFmtId="0" fontId="25" fillId="0" borderId="2" xfId="49" applyFont="1">
      <alignment horizontal="center" vertical="center"/>
      <protection/>
    </xf>
    <xf numFmtId="171" fontId="25" fillId="0" borderId="2" xfId="50" applyFont="1">
      <alignment horizontal="center" vertical="center"/>
      <protection/>
    </xf>
    <xf numFmtId="0" fontId="0" fillId="2" borderId="0" xfId="0" applyFill="1" applyAlignment="1">
      <alignment/>
    </xf>
    <xf numFmtId="0" fontId="3" fillId="2" borderId="0" xfId="51" applyFont="1" applyFill="1">
      <alignment horizontal="left" vertical="center"/>
      <protection/>
    </xf>
    <xf numFmtId="0" fontId="23" fillId="2" borderId="0" xfId="79" applyFont="1" applyFill="1">
      <alignment horizontal="left" vertical="center"/>
      <protection/>
    </xf>
    <xf numFmtId="0" fontId="7" fillId="2" borderId="0" xfId="47" applyFill="1">
      <alignment horizontal="left" vertical="center"/>
      <protection locked="0"/>
    </xf>
    <xf numFmtId="0" fontId="0" fillId="2" borderId="0" xfId="0" applyFill="1" applyAlignment="1" applyProtection="1">
      <alignment/>
      <protection locked="0"/>
    </xf>
    <xf numFmtId="0" fontId="8" fillId="2" borderId="0" xfId="45" applyFill="1">
      <alignment horizontal="center" vertical="center"/>
      <protection locked="0"/>
    </xf>
    <xf numFmtId="0" fontId="8" fillId="2" borderId="0" xfId="45" applyFill="1" applyAlignment="1">
      <alignment horizontal="right" vertical="center"/>
      <protection locked="0"/>
    </xf>
    <xf numFmtId="0" fontId="8" fillId="2" borderId="0" xfId="45" applyFill="1" applyAlignment="1">
      <alignment horizontal="left" vertical="center"/>
      <protection locked="0"/>
    </xf>
    <xf numFmtId="0" fontId="0" fillId="2" borderId="0" xfId="0" applyFill="1" applyAlignment="1">
      <alignment horizontal="left"/>
    </xf>
    <xf numFmtId="0" fontId="28" fillId="2" borderId="0" xfId="40" applyFont="1" applyFill="1" applyAlignment="1">
      <alignment horizontal="left" vertical="center"/>
      <protection/>
    </xf>
    <xf numFmtId="0" fontId="24" fillId="2" borderId="0" xfId="42" applyFont="1" applyFill="1" applyAlignment="1">
      <alignment horizontal="left" vertical="center"/>
      <protection/>
    </xf>
    <xf numFmtId="0" fontId="24" fillId="2" borderId="0" xfId="42" applyFont="1" applyFill="1" applyAlignment="1">
      <alignment horizontal="center" vertical="center"/>
      <protection/>
    </xf>
    <xf numFmtId="0" fontId="29" fillId="2" borderId="0" xfId="28" applyFont="1" applyFill="1">
      <alignment horizontal="center" vertical="center"/>
      <protection locked="0"/>
    </xf>
    <xf numFmtId="165" fontId="25" fillId="0" borderId="1" xfId="16" applyFont="1">
      <alignment horizontal="center" vertical="center"/>
      <protection locked="0"/>
    </xf>
    <xf numFmtId="171" fontId="25" fillId="2" borderId="0" xfId="32" applyNumberFormat="1" applyFont="1" applyFill="1">
      <alignment horizontal="center" vertical="center"/>
      <protection/>
    </xf>
    <xf numFmtId="0" fontId="6" fillId="2" borderId="0" xfId="42" applyFont="1" applyFill="1" applyAlignment="1">
      <alignment horizontal="center" vertical="center"/>
      <protection/>
    </xf>
    <xf numFmtId="165" fontId="6" fillId="2" borderId="0" xfId="30" applyFont="1" applyFill="1">
      <alignment horizontal="center" vertical="center"/>
      <protection/>
    </xf>
    <xf numFmtId="0" fontId="30" fillId="2" borderId="0" xfId="42" applyFont="1" applyFill="1" applyAlignment="1">
      <alignment horizontal="center" vertical="center"/>
      <protection/>
    </xf>
    <xf numFmtId="172" fontId="25" fillId="2" borderId="0" xfId="43" applyNumberFormat="1" applyFont="1" applyFill="1" applyAlignment="1">
      <alignment horizontal="right" vertical="top"/>
      <protection/>
    </xf>
    <xf numFmtId="0" fontId="31" fillId="0" borderId="0" xfId="78" applyFont="1">
      <alignment horizontal="left" vertical="center"/>
      <protection/>
    </xf>
    <xf numFmtId="0" fontId="29" fillId="2" borderId="0" xfId="43" applyFont="1" applyFill="1" applyAlignment="1" applyProtection="1">
      <alignment horizontal="left" vertical="center"/>
      <protection locked="0"/>
    </xf>
    <xf numFmtId="0" fontId="0" fillId="0" borderId="3" xfId="0" applyBorder="1" applyAlignment="1">
      <alignment/>
    </xf>
    <xf numFmtId="0" fontId="8" fillId="0" borderId="0" xfId="45" applyBorder="1">
      <alignment horizontal="center" vertical="center"/>
      <protection locked="0"/>
    </xf>
    <xf numFmtId="0" fontId="0" fillId="0" borderId="0" xfId="0" applyBorder="1" applyAlignment="1">
      <alignment/>
    </xf>
    <xf numFmtId="0" fontId="28" fillId="0" borderId="3" xfId="40" applyFont="1" applyBorder="1" applyAlignment="1">
      <alignment horizontal="left" vertical="center"/>
      <protection/>
    </xf>
    <xf numFmtId="0" fontId="28" fillId="0" borderId="3" xfId="40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3" fillId="0" borderId="0" xfId="82" applyNumberFormat="1" applyFont="1" applyAlignment="1">
      <alignment horizontal="center" vertical="center"/>
      <protection locked="0"/>
    </xf>
    <xf numFmtId="0" fontId="34" fillId="0" borderId="0" xfId="41" applyFont="1" applyAlignment="1">
      <alignment horizontal="left" vertical="center"/>
      <protection/>
    </xf>
    <xf numFmtId="171" fontId="34" fillId="0" borderId="4" xfId="41" applyNumberFormat="1" applyFont="1" applyBorder="1" applyAlignment="1">
      <alignment horizontal="center" vertical="center"/>
      <protection/>
    </xf>
    <xf numFmtId="0" fontId="4" fillId="2" borderId="0" xfId="40" applyFont="1" applyFill="1">
      <alignment vertical="center"/>
      <protection/>
    </xf>
    <xf numFmtId="0" fontId="34" fillId="2" borderId="0" xfId="41" applyFont="1" applyFill="1">
      <alignment vertical="center"/>
      <protection/>
    </xf>
    <xf numFmtId="0" fontId="24" fillId="2" borderId="0" xfId="42" applyFont="1" applyFill="1">
      <alignment vertical="center"/>
      <protection/>
    </xf>
    <xf numFmtId="0" fontId="25" fillId="2" borderId="0" xfId="43" applyFont="1" applyFill="1">
      <alignment vertical="center"/>
      <protection/>
    </xf>
    <xf numFmtId="174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176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178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180" fontId="0" fillId="2" borderId="0" xfId="0" applyNumberFormat="1" applyFill="1" applyAlignment="1">
      <alignment/>
    </xf>
    <xf numFmtId="181" fontId="0" fillId="2" borderId="0" xfId="0" applyNumberFormat="1" applyFill="1" applyAlignment="1">
      <alignment/>
    </xf>
    <xf numFmtId="182" fontId="0" fillId="2" borderId="0" xfId="0" applyNumberFormat="1" applyFill="1" applyAlignment="1">
      <alignment/>
    </xf>
    <xf numFmtId="183" fontId="0" fillId="2" borderId="0" xfId="0" applyNumberFormat="1" applyFill="1" applyAlignment="1">
      <alignment/>
    </xf>
    <xf numFmtId="18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85" fontId="0" fillId="2" borderId="0" xfId="0" applyNumberFormat="1" applyFill="1" applyAlignment="1">
      <alignment/>
    </xf>
    <xf numFmtId="186" fontId="0" fillId="2" borderId="0" xfId="0" applyNumberFormat="1" applyFill="1" applyAlignment="1">
      <alignment/>
    </xf>
    <xf numFmtId="187" fontId="0" fillId="2" borderId="0" xfId="0" applyNumberFormat="1" applyFill="1" applyAlignment="1">
      <alignment/>
    </xf>
    <xf numFmtId="188" fontId="0" fillId="2" borderId="0" xfId="0" applyNumberFormat="1" applyFill="1" applyAlignment="1">
      <alignment/>
    </xf>
    <xf numFmtId="189" fontId="0" fillId="2" borderId="0" xfId="0" applyNumberFormat="1" applyFill="1" applyAlignment="1">
      <alignment/>
    </xf>
    <xf numFmtId="190" fontId="0" fillId="2" borderId="0" xfId="0" applyNumberFormat="1" applyFill="1" applyAlignment="1">
      <alignment/>
    </xf>
    <xf numFmtId="191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194" fontId="0" fillId="2" borderId="0" xfId="0" applyNumberFormat="1" applyFill="1" applyAlignment="1">
      <alignment/>
    </xf>
    <xf numFmtId="195" fontId="0" fillId="2" borderId="0" xfId="0" applyNumberFormat="1" applyFill="1" applyAlignment="1">
      <alignment/>
    </xf>
    <xf numFmtId="196" fontId="0" fillId="2" borderId="0" xfId="0" applyNumberFormat="1" applyFill="1" applyAlignment="1">
      <alignment/>
    </xf>
    <xf numFmtId="0" fontId="25" fillId="0" borderId="0" xfId="0" applyNumberFormat="1" applyFont="1" applyFill="1" applyAlignment="1" applyProtection="1">
      <alignment/>
      <protection locked="0"/>
    </xf>
    <xf numFmtId="0" fontId="24" fillId="2" borderId="0" xfId="42" applyFont="1" applyFill="1" applyAlignment="1">
      <alignment horizontal="right" vertical="center"/>
      <protection/>
    </xf>
    <xf numFmtId="197" fontId="0" fillId="2" borderId="0" xfId="0" applyNumberFormat="1" applyFill="1" applyAlignment="1">
      <alignment/>
    </xf>
    <xf numFmtId="198" fontId="0" fillId="2" borderId="0" xfId="0" applyNumberFormat="1" applyFill="1" applyAlignment="1">
      <alignment/>
    </xf>
    <xf numFmtId="46" fontId="0" fillId="2" borderId="0" xfId="0" applyNumberFormat="1" applyFill="1" applyAlignment="1">
      <alignment/>
    </xf>
    <xf numFmtId="3" fontId="25" fillId="2" borderId="0" xfId="43" applyNumberFormat="1" applyFont="1" applyFill="1">
      <alignment vertical="center"/>
      <protection/>
    </xf>
    <xf numFmtId="201" fontId="25" fillId="2" borderId="0" xfId="43" applyNumberFormat="1" applyFont="1" applyFill="1">
      <alignment vertical="center"/>
      <protection/>
    </xf>
    <xf numFmtId="202" fontId="0" fillId="2" borderId="0" xfId="0" applyNumberFormat="1" applyFill="1" applyAlignment="1">
      <alignment/>
    </xf>
    <xf numFmtId="0" fontId="34" fillId="2" borderId="0" xfId="41" applyFont="1" applyFill="1" quotePrefix="1">
      <alignment vertical="center"/>
      <protection/>
    </xf>
    <xf numFmtId="0" fontId="24" fillId="0" borderId="1" xfId="25" applyNumberFormat="1" applyFont="1">
      <alignment horizontal="right" vertical="center"/>
      <protection locked="0"/>
    </xf>
    <xf numFmtId="0" fontId="6" fillId="2" borderId="0" xfId="0" applyFont="1" applyFill="1" applyAlignment="1">
      <alignment/>
    </xf>
    <xf numFmtId="0" fontId="24" fillId="2" borderId="5" xfId="42" applyFont="1" applyFill="1" applyBorder="1" applyAlignment="1" quotePrefix="1">
      <alignment horizontal="center" vertical="center"/>
      <protection/>
    </xf>
    <xf numFmtId="0" fontId="24" fillId="2" borderId="6" xfId="42" applyFont="1" applyFill="1" applyBorder="1" applyAlignment="1" quotePrefix="1">
      <alignment horizontal="center" vertical="center"/>
      <protection/>
    </xf>
    <xf numFmtId="0" fontId="24" fillId="2" borderId="7" xfId="42" applyFont="1" applyFill="1" applyBorder="1" applyAlignment="1" quotePrefix="1">
      <alignment horizontal="center" vertical="center"/>
      <protection/>
    </xf>
    <xf numFmtId="1" fontId="0" fillId="2" borderId="8" xfId="0" applyNumberFormat="1" applyFill="1" applyBorder="1" applyAlignment="1">
      <alignment/>
    </xf>
    <xf numFmtId="203" fontId="0" fillId="2" borderId="2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04" fontId="0" fillId="2" borderId="2" xfId="0" applyNumberFormat="1" applyFill="1" applyBorder="1" applyAlignment="1">
      <alignment/>
    </xf>
    <xf numFmtId="205" fontId="0" fillId="2" borderId="2" xfId="0" applyNumberFormat="1" applyFill="1" applyBorder="1" applyAlignment="1">
      <alignment/>
    </xf>
    <xf numFmtId="206" fontId="0" fillId="2" borderId="2" xfId="0" applyNumberFormat="1" applyFill="1" applyBorder="1" applyAlignment="1">
      <alignment/>
    </xf>
    <xf numFmtId="207" fontId="0" fillId="2" borderId="9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203" fontId="0" fillId="2" borderId="11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04" fontId="0" fillId="2" borderId="11" xfId="0" applyNumberFormat="1" applyFill="1" applyBorder="1" applyAlignment="1">
      <alignment/>
    </xf>
    <xf numFmtId="205" fontId="0" fillId="2" borderId="11" xfId="0" applyNumberFormat="1" applyFill="1" applyBorder="1" applyAlignment="1">
      <alignment/>
    </xf>
    <xf numFmtId="206" fontId="0" fillId="2" borderId="11" xfId="0" applyNumberFormat="1" applyFill="1" applyBorder="1" applyAlignment="1">
      <alignment/>
    </xf>
    <xf numFmtId="207" fontId="0" fillId="2" borderId="12" xfId="0" applyNumberFormat="1" applyFill="1" applyBorder="1" applyAlignment="1">
      <alignment/>
    </xf>
    <xf numFmtId="208" fontId="0" fillId="2" borderId="8" xfId="0" applyNumberFormat="1" applyFill="1" applyBorder="1" applyAlignment="1">
      <alignment/>
    </xf>
    <xf numFmtId="209" fontId="0" fillId="2" borderId="2" xfId="0" applyNumberFormat="1" applyFill="1" applyBorder="1" applyAlignment="1">
      <alignment/>
    </xf>
    <xf numFmtId="210" fontId="0" fillId="2" borderId="2" xfId="0" applyNumberFormat="1" applyFill="1" applyBorder="1" applyAlignment="1">
      <alignment/>
    </xf>
    <xf numFmtId="211" fontId="0" fillId="2" borderId="2" xfId="0" applyNumberFormat="1" applyFill="1" applyBorder="1" applyAlignment="1">
      <alignment/>
    </xf>
    <xf numFmtId="212" fontId="0" fillId="2" borderId="2" xfId="0" applyNumberFormat="1" applyFill="1" applyBorder="1" applyAlignment="1">
      <alignment/>
    </xf>
    <xf numFmtId="213" fontId="0" fillId="2" borderId="9" xfId="0" applyNumberFormat="1" applyFill="1" applyBorder="1" applyAlignment="1">
      <alignment/>
    </xf>
    <xf numFmtId="208" fontId="0" fillId="2" borderId="10" xfId="0" applyNumberFormat="1" applyFill="1" applyBorder="1" applyAlignment="1">
      <alignment/>
    </xf>
    <xf numFmtId="209" fontId="0" fillId="2" borderId="11" xfId="0" applyNumberFormat="1" applyFill="1" applyBorder="1" applyAlignment="1">
      <alignment/>
    </xf>
    <xf numFmtId="210" fontId="0" fillId="2" borderId="11" xfId="0" applyNumberFormat="1" applyFill="1" applyBorder="1" applyAlignment="1">
      <alignment/>
    </xf>
    <xf numFmtId="211" fontId="0" fillId="2" borderId="11" xfId="0" applyNumberFormat="1" applyFill="1" applyBorder="1" applyAlignment="1">
      <alignment/>
    </xf>
    <xf numFmtId="212" fontId="0" fillId="2" borderId="11" xfId="0" applyNumberFormat="1" applyFill="1" applyBorder="1" applyAlignment="1">
      <alignment/>
    </xf>
    <xf numFmtId="213" fontId="0" fillId="2" borderId="12" xfId="0" applyNumberFormat="1" applyFill="1" applyBorder="1" applyAlignment="1">
      <alignment/>
    </xf>
    <xf numFmtId="214" fontId="0" fillId="2" borderId="8" xfId="0" applyNumberFormat="1" applyFill="1" applyBorder="1" applyAlignment="1">
      <alignment/>
    </xf>
    <xf numFmtId="215" fontId="0" fillId="2" borderId="2" xfId="0" applyNumberFormat="1" applyFill="1" applyBorder="1" applyAlignment="1">
      <alignment/>
    </xf>
    <xf numFmtId="216" fontId="0" fillId="2" borderId="2" xfId="0" applyNumberFormat="1" applyFill="1" applyBorder="1" applyAlignment="1">
      <alignment/>
    </xf>
    <xf numFmtId="217" fontId="0" fillId="2" borderId="2" xfId="0" applyNumberFormat="1" applyFill="1" applyBorder="1" applyAlignment="1">
      <alignment/>
    </xf>
    <xf numFmtId="218" fontId="0" fillId="2" borderId="2" xfId="0" applyNumberFormat="1" applyFill="1" applyBorder="1" applyAlignment="1">
      <alignment/>
    </xf>
    <xf numFmtId="219" fontId="0" fillId="2" borderId="2" xfId="0" applyNumberFormat="1" applyFill="1" applyBorder="1" applyAlignment="1">
      <alignment/>
    </xf>
    <xf numFmtId="220" fontId="0" fillId="2" borderId="9" xfId="0" applyNumberFormat="1" applyFill="1" applyBorder="1" applyAlignment="1">
      <alignment/>
    </xf>
    <xf numFmtId="214" fontId="0" fillId="2" borderId="10" xfId="0" applyNumberFormat="1" applyFill="1" applyBorder="1" applyAlignment="1">
      <alignment/>
    </xf>
    <xf numFmtId="215" fontId="0" fillId="2" borderId="11" xfId="0" applyNumberFormat="1" applyFill="1" applyBorder="1" applyAlignment="1">
      <alignment/>
    </xf>
    <xf numFmtId="216" fontId="0" fillId="2" borderId="11" xfId="0" applyNumberFormat="1" applyFill="1" applyBorder="1" applyAlignment="1">
      <alignment/>
    </xf>
    <xf numFmtId="217" fontId="0" fillId="2" borderId="11" xfId="0" applyNumberFormat="1" applyFill="1" applyBorder="1" applyAlignment="1">
      <alignment/>
    </xf>
    <xf numFmtId="218" fontId="0" fillId="2" borderId="11" xfId="0" applyNumberFormat="1" applyFill="1" applyBorder="1" applyAlignment="1">
      <alignment/>
    </xf>
    <xf numFmtId="219" fontId="0" fillId="2" borderId="11" xfId="0" applyNumberFormat="1" applyFill="1" applyBorder="1" applyAlignment="1">
      <alignment/>
    </xf>
    <xf numFmtId="220" fontId="0" fillId="2" borderId="12" xfId="0" applyNumberFormat="1" applyFill="1" applyBorder="1" applyAlignment="1">
      <alignment/>
    </xf>
    <xf numFmtId="214" fontId="0" fillId="2" borderId="8" xfId="0" applyNumberFormat="1" applyFill="1" applyBorder="1" applyAlignment="1">
      <alignment horizontal="left"/>
    </xf>
    <xf numFmtId="215" fontId="0" fillId="2" borderId="2" xfId="0" applyNumberFormat="1" applyFill="1" applyBorder="1" applyAlignment="1">
      <alignment horizontal="left"/>
    </xf>
    <xf numFmtId="216" fontId="0" fillId="2" borderId="2" xfId="0" applyNumberFormat="1" applyFill="1" applyBorder="1" applyAlignment="1">
      <alignment horizontal="left"/>
    </xf>
    <xf numFmtId="217" fontId="0" fillId="2" borderId="2" xfId="0" applyNumberFormat="1" applyFill="1" applyBorder="1" applyAlignment="1">
      <alignment horizontal="left"/>
    </xf>
    <xf numFmtId="218" fontId="0" fillId="2" borderId="2" xfId="0" applyNumberFormat="1" applyFill="1" applyBorder="1" applyAlignment="1">
      <alignment horizontal="left"/>
    </xf>
    <xf numFmtId="219" fontId="0" fillId="2" borderId="2" xfId="0" applyNumberFormat="1" applyFill="1" applyBorder="1" applyAlignment="1">
      <alignment horizontal="left"/>
    </xf>
    <xf numFmtId="220" fontId="0" fillId="2" borderId="9" xfId="0" applyNumberFormat="1" applyFill="1" applyBorder="1" applyAlignment="1">
      <alignment horizontal="left"/>
    </xf>
    <xf numFmtId="214" fontId="0" fillId="2" borderId="10" xfId="0" applyNumberFormat="1" applyFill="1" applyBorder="1" applyAlignment="1">
      <alignment horizontal="left"/>
    </xf>
    <xf numFmtId="215" fontId="0" fillId="2" borderId="11" xfId="0" applyNumberFormat="1" applyFill="1" applyBorder="1" applyAlignment="1">
      <alignment horizontal="left"/>
    </xf>
    <xf numFmtId="216" fontId="0" fillId="2" borderId="11" xfId="0" applyNumberFormat="1" applyFill="1" applyBorder="1" applyAlignment="1">
      <alignment horizontal="left"/>
    </xf>
    <xf numFmtId="217" fontId="0" fillId="2" borderId="11" xfId="0" applyNumberFormat="1" applyFill="1" applyBorder="1" applyAlignment="1">
      <alignment horizontal="left"/>
    </xf>
    <xf numFmtId="218" fontId="0" fillId="2" borderId="11" xfId="0" applyNumberFormat="1" applyFill="1" applyBorder="1" applyAlignment="1">
      <alignment horizontal="left"/>
    </xf>
    <xf numFmtId="219" fontId="0" fillId="2" borderId="11" xfId="0" applyNumberFormat="1" applyFill="1" applyBorder="1" applyAlignment="1">
      <alignment horizontal="left"/>
    </xf>
    <xf numFmtId="220" fontId="0" fillId="2" borderId="12" xfId="0" applyNumberFormat="1" applyFill="1" applyBorder="1" applyAlignment="1">
      <alignment horizontal="left"/>
    </xf>
    <xf numFmtId="0" fontId="35" fillId="2" borderId="0" xfId="43" applyFont="1" applyFill="1">
      <alignment vertical="center"/>
      <protection/>
    </xf>
    <xf numFmtId="1" fontId="25" fillId="2" borderId="0" xfId="43" applyNumberFormat="1" applyFont="1" applyFill="1">
      <alignment vertical="center"/>
      <protection/>
    </xf>
    <xf numFmtId="223" fontId="0" fillId="2" borderId="0" xfId="0" applyNumberFormat="1" applyFill="1" applyAlignment="1">
      <alignment/>
    </xf>
    <xf numFmtId="171" fontId="32" fillId="0" borderId="0" xfId="80" applyNumberFormat="1" applyFont="1" applyAlignment="1" quotePrefix="1">
      <alignment horizontal="center" vertical="center"/>
      <protection locked="0"/>
    </xf>
    <xf numFmtId="0" fontId="7" fillId="0" borderId="0" xfId="47">
      <alignment horizontal="left" vertical="center"/>
      <protection locked="0"/>
    </xf>
    <xf numFmtId="171" fontId="11" fillId="0" borderId="0" xfId="82" applyNumberFormat="1" applyAlignment="1" quotePrefix="1">
      <alignment horizontal="right" vertical="center"/>
      <protection locked="0"/>
    </xf>
    <xf numFmtId="171" fontId="11" fillId="0" borderId="0" xfId="82" applyNumberFormat="1" quotePrefix="1">
      <alignment horizontal="left" vertical="center"/>
      <protection locked="0"/>
    </xf>
    <xf numFmtId="173" fontId="9" fillId="0" borderId="0" xfId="80" applyNumberFormat="1" applyAlignment="1" quotePrefix="1">
      <alignment horizontal="right" vertical="center"/>
      <protection locked="0"/>
    </xf>
    <xf numFmtId="0" fontId="9" fillId="0" borderId="0" xfId="80" quotePrefix="1">
      <alignment horizontal="left" vertical="center"/>
      <protection locked="0"/>
    </xf>
    <xf numFmtId="0" fontId="25" fillId="2" borderId="0" xfId="43" applyFont="1" applyFill="1" applyAlignment="1">
      <alignment horizontal="left" vertical="top" wrapText="1"/>
      <protection/>
    </xf>
    <xf numFmtId="0" fontId="7" fillId="2" borderId="0" xfId="47" applyFill="1">
      <alignment horizontal="left" vertical="center"/>
      <protection locked="0"/>
    </xf>
  </cellXfs>
  <cellStyles count="70">
    <cellStyle name="Normal" xfId="0"/>
    <cellStyle name="Assumptions Center Currency" xfId="15"/>
    <cellStyle name="Assumptions Center Date" xfId="16"/>
    <cellStyle name="Assumptions Center Multiple" xfId="17"/>
    <cellStyle name="Assumptions Center Number" xfId="18"/>
    <cellStyle name="Assumptions Center Percentage" xfId="19"/>
    <cellStyle name="Assumptions Center Year" xfId="20"/>
    <cellStyle name="Assumptions Heading" xfId="21"/>
    <cellStyle name="Assumptions Right Currency" xfId="22"/>
    <cellStyle name="Assumptions Right Date" xfId="23"/>
    <cellStyle name="Assumptions Right Multiple" xfId="24"/>
    <cellStyle name="Assumptions Right Number" xfId="25"/>
    <cellStyle name="Assumptions Right Percentage" xfId="26"/>
    <cellStyle name="Assumptions Right Year" xfId="27"/>
    <cellStyle name="Cell Link" xfId="28"/>
    <cellStyle name="Center Currency" xfId="29"/>
    <cellStyle name="Center Date" xfId="30"/>
    <cellStyle name="Center Multiple" xfId="31"/>
    <cellStyle name="Center Number" xfId="32"/>
    <cellStyle name="Center Percentage" xfId="33"/>
    <cellStyle name="Center Year" xfId="34"/>
    <cellStyle name="Comma" xfId="35"/>
    <cellStyle name="Comma [0]" xfId="36"/>
    <cellStyle name="Currency" xfId="37"/>
    <cellStyle name="Currency [0]" xfId="38"/>
    <cellStyle name="Followed Hyperlink" xfId="39"/>
    <cellStyle name="Heading 1" xfId="40"/>
    <cellStyle name="Heading 2" xfId="41"/>
    <cellStyle name="Heading 3" xfId="42"/>
    <cellStyle name="Heading 4" xfId="43"/>
    <cellStyle name="Hyperlink" xfId="44"/>
    <cellStyle name="Hyperlink Arrow" xfId="45"/>
    <cellStyle name="Hyperlink Check" xfId="46"/>
    <cellStyle name="Hyperlink Text" xfId="47"/>
    <cellStyle name="Lookup Table Heading" xfId="48"/>
    <cellStyle name="Lookup Table Label" xfId="49"/>
    <cellStyle name="Lookup Table Number" xfId="50"/>
    <cellStyle name="Model Name" xfId="51"/>
    <cellStyle name="Percent" xfId="52"/>
    <cellStyle name="Period Title" xfId="53"/>
    <cellStyle name="Presentation Currency" xfId="54"/>
    <cellStyle name="Presentation Date" xfId="55"/>
    <cellStyle name="Presentation Heading 1" xfId="56"/>
    <cellStyle name="Presentation Heading 2" xfId="57"/>
    <cellStyle name="Presentation Heading 3" xfId="58"/>
    <cellStyle name="Presentation Heading 4" xfId="59"/>
    <cellStyle name="Presentation Hyperlink Arrow" xfId="60"/>
    <cellStyle name="Presentation Hyperlink Check" xfId="61"/>
    <cellStyle name="Presentation Hyperlink Text" xfId="62"/>
    <cellStyle name="Presentation Model Name" xfId="63"/>
    <cellStyle name="Presentation Multiple" xfId="64"/>
    <cellStyle name="Presentation Normal" xfId="65"/>
    <cellStyle name="Presentation Number" xfId="66"/>
    <cellStyle name="Presentation Percentage" xfId="67"/>
    <cellStyle name="Presentation Period Title" xfId="68"/>
    <cellStyle name="Presentation Section Number" xfId="69"/>
    <cellStyle name="Presentation Sheet Title" xfId="70"/>
    <cellStyle name="Presentation Year" xfId="71"/>
    <cellStyle name="Right Currency" xfId="72"/>
    <cellStyle name="Right Date" xfId="73"/>
    <cellStyle name="Right Multiple" xfId="74"/>
    <cellStyle name="Right Number" xfId="75"/>
    <cellStyle name="Right Percentage" xfId="76"/>
    <cellStyle name="Right Year" xfId="77"/>
    <cellStyle name="Section Number" xfId="78"/>
    <cellStyle name="Sheet Title" xfId="79"/>
    <cellStyle name="TOC 1" xfId="80"/>
    <cellStyle name="TOC 2" xfId="81"/>
    <cellStyle name="TOC 3" xfId="82"/>
    <cellStyle name="TOC 4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B22C1B"/>
      <rgbColor rgb="00FDBA45"/>
      <rgbColor rgb="00E85100"/>
      <rgbColor rgb="00414E16"/>
      <rgbColor rgb="00528B91"/>
      <rgbColor rgb="00444744"/>
      <rgbColor rgb="00869439"/>
      <rgbColor rgb="00FFF08D"/>
      <rgbColor rgb="00FFF08D"/>
      <rgbColor rgb="00B22C1B"/>
      <rgbColor rgb="00FDBA45"/>
      <rgbColor rgb="00E85100"/>
      <rgbColor rgb="00414E16"/>
      <rgbColor rgb="00528B91"/>
      <rgbColor rgb="00444744"/>
      <rgbColor rgb="0086943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8</xdr:row>
      <xdr:rowOff>0</xdr:rowOff>
    </xdr:from>
    <xdr:ext cx="2819400" cy="1438275"/>
    <xdr:sp>
      <xdr:nvSpPr>
        <xdr:cNvPr id="2" name="TextBox 3"/>
        <xdr:cNvSpPr txBox="1">
          <a:spLocks noChangeArrowheads="1"/>
        </xdr:cNvSpPr>
      </xdr:nvSpPr>
      <xdr:spPr>
        <a:xfrm>
          <a:off x="47720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
If, upon opening, this file appears to contain errors (e.g. #NAME?), please ensure the following:
Go to Tools -&gt; Add-Ins (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, all versions of Excel);
Make sure 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10.83203125" style="0" customWidth="1"/>
    <col min="3" max="4" width="3.83203125" style="0" customWidth="1"/>
    <col min="5" max="16384" width="10.83203125" style="0" customWidth="1"/>
  </cols>
  <sheetData>
    <row r="1" ht="11.25">
      <c r="A1" s="6" t="s">
        <v>2</v>
      </c>
    </row>
    <row r="9" ht="18">
      <c r="C9" s="2" t="s">
        <v>219</v>
      </c>
    </row>
    <row r="10" ht="15.75">
      <c r="C10" s="1" t="s">
        <v>141</v>
      </c>
    </row>
    <row r="11" spans="3:6" ht="11.25">
      <c r="C11" s="145" t="s">
        <v>3</v>
      </c>
      <c r="D11" s="145"/>
      <c r="E11" s="145"/>
      <c r="F11" s="145"/>
    </row>
    <row r="19" ht="11.25">
      <c r="C19" s="3" t="s">
        <v>0</v>
      </c>
    </row>
    <row r="21" ht="11.25">
      <c r="C21" s="3" t="s">
        <v>1</v>
      </c>
    </row>
    <row r="22" ht="11.25">
      <c r="C22" s="4" t="s">
        <v>215</v>
      </c>
    </row>
    <row r="23" ht="11.25">
      <c r="C23" s="4"/>
    </row>
    <row r="24" spans="3:9" ht="11.25">
      <c r="C24" s="4" t="s">
        <v>217</v>
      </c>
      <c r="G24" s="145" t="s">
        <v>220</v>
      </c>
      <c r="H24" s="145"/>
      <c r="I24" s="145"/>
    </row>
    <row r="25" spans="3:9" ht="11.25">
      <c r="C25" s="4" t="s">
        <v>218</v>
      </c>
      <c r="G25" s="145" t="s">
        <v>221</v>
      </c>
      <c r="H25" s="145"/>
      <c r="I25" s="145"/>
    </row>
  </sheetData>
  <mergeCells count="3">
    <mergeCell ref="C11:F11"/>
    <mergeCell ref="G24:I24"/>
    <mergeCell ref="G25:I25"/>
  </mergeCells>
  <hyperlinks>
    <hyperlink ref="C11" location="HL_Home" tooltip="Go to Table of Contents" display="HL_Home"/>
    <hyperlink ref="G24" r:id="rId1" display="liam.bastick@sumproduct.com"/>
    <hyperlink ref="G25" r:id="rId2" display="www.sumproduct.com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15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15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2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  <col min="256" max="16384" width="3.83203125" style="0" customWidth="1"/>
  </cols>
  <sheetData>
    <row r="1" spans="1:2" ht="18">
      <c r="A1" s="6" t="s">
        <v>115</v>
      </c>
      <c r="B1" s="2" t="s">
        <v>9</v>
      </c>
    </row>
    <row r="2" ht="15.75">
      <c r="B2" s="5" t="str">
        <f>Model_Name</f>
        <v>Customising Number Formats - Examples</v>
      </c>
    </row>
    <row r="3" spans="2:3" ht="11.25">
      <c r="B3" s="145" t="s">
        <v>3</v>
      </c>
      <c r="C3" s="145"/>
    </row>
    <row r="4" spans="1:3" ht="12.75">
      <c r="A4" s="8" t="s">
        <v>6</v>
      </c>
      <c r="B4" s="11" t="s">
        <v>10</v>
      </c>
      <c r="C4" s="12"/>
    </row>
    <row r="5" ht="11.25">
      <c r="B5" s="7"/>
    </row>
    <row r="7" spans="2:13" ht="12.75">
      <c r="B7" s="9" t="s">
        <v>12</v>
      </c>
      <c r="E7" s="9" t="s">
        <v>13</v>
      </c>
      <c r="F7" s="9" t="s">
        <v>57</v>
      </c>
      <c r="I7" s="9" t="s">
        <v>13</v>
      </c>
      <c r="J7" s="9" t="s">
        <v>88</v>
      </c>
      <c r="M7" s="9" t="s">
        <v>13</v>
      </c>
    </row>
    <row r="9" spans="3:13" ht="11.25">
      <c r="C9" s="13" t="s">
        <v>14</v>
      </c>
      <c r="E9" s="4" t="s">
        <v>15</v>
      </c>
      <c r="G9" s="13" t="s">
        <v>58</v>
      </c>
      <c r="I9" s="4" t="s">
        <v>59</v>
      </c>
      <c r="K9" s="13" t="s">
        <v>89</v>
      </c>
      <c r="M9" s="4" t="s">
        <v>90</v>
      </c>
    </row>
    <row r="10" spans="3:13" ht="11.25">
      <c r="C10" s="14" t="s">
        <v>16</v>
      </c>
      <c r="E10" s="4" t="s">
        <v>17</v>
      </c>
      <c r="G10" s="14" t="s">
        <v>60</v>
      </c>
      <c r="I10" s="4" t="s">
        <v>61</v>
      </c>
      <c r="K10" s="14" t="s">
        <v>91</v>
      </c>
      <c r="M10" s="4" t="s">
        <v>92</v>
      </c>
    </row>
    <row r="11" spans="3:13" ht="11.25">
      <c r="C11" s="14" t="s">
        <v>18</v>
      </c>
      <c r="E11" s="4" t="s">
        <v>19</v>
      </c>
      <c r="G11" s="14" t="s">
        <v>62</v>
      </c>
      <c r="I11" s="4" t="s">
        <v>63</v>
      </c>
      <c r="K11" s="14" t="s">
        <v>93</v>
      </c>
      <c r="M11" s="4" t="s">
        <v>94</v>
      </c>
    </row>
    <row r="12" spans="3:13" ht="11.25">
      <c r="C12" s="14" t="s">
        <v>20</v>
      </c>
      <c r="E12" s="4" t="s">
        <v>21</v>
      </c>
      <c r="G12" s="14" t="s">
        <v>64</v>
      </c>
      <c r="I12" s="4" t="s">
        <v>65</v>
      </c>
      <c r="K12" s="14" t="s">
        <v>95</v>
      </c>
      <c r="M12" s="4" t="s">
        <v>96</v>
      </c>
    </row>
    <row r="13" spans="3:13" ht="11.25">
      <c r="C13" s="14" t="s">
        <v>22</v>
      </c>
      <c r="E13" s="4" t="s">
        <v>23</v>
      </c>
      <c r="G13" s="14" t="s">
        <v>66</v>
      </c>
      <c r="I13" s="4" t="s">
        <v>67</v>
      </c>
      <c r="K13" s="14" t="s">
        <v>97</v>
      </c>
      <c r="M13" s="4" t="s">
        <v>98</v>
      </c>
    </row>
    <row r="14" spans="3:5" ht="11.25">
      <c r="C14" s="14" t="s">
        <v>24</v>
      </c>
      <c r="E14" s="4" t="s">
        <v>24</v>
      </c>
    </row>
    <row r="15" spans="3:5" ht="11.25">
      <c r="C15" s="14" t="s">
        <v>25</v>
      </c>
      <c r="E15" s="4" t="s">
        <v>26</v>
      </c>
    </row>
    <row r="16" spans="3:13" ht="12.75">
      <c r="C16" s="14" t="s">
        <v>27</v>
      </c>
      <c r="E16" s="4" t="s">
        <v>28</v>
      </c>
      <c r="F16" s="9" t="s">
        <v>68</v>
      </c>
      <c r="I16" s="9" t="s">
        <v>13</v>
      </c>
      <c r="J16" s="9" t="s">
        <v>99</v>
      </c>
      <c r="M16" s="9" t="s">
        <v>13</v>
      </c>
    </row>
    <row r="17" spans="3:5" ht="11.25">
      <c r="C17" s="14" t="s">
        <v>29</v>
      </c>
      <c r="E17" s="4" t="s">
        <v>30</v>
      </c>
    </row>
    <row r="18" spans="3:13" ht="11.25">
      <c r="C18" s="14" t="s">
        <v>31</v>
      </c>
      <c r="E18" s="4" t="s">
        <v>32</v>
      </c>
      <c r="G18" s="13" t="s">
        <v>69</v>
      </c>
      <c r="I18" s="4" t="s">
        <v>70</v>
      </c>
      <c r="K18" s="13" t="s">
        <v>100</v>
      </c>
      <c r="M18" s="4"/>
    </row>
    <row r="19" spans="3:13" ht="11.25">
      <c r="C19" s="14" t="s">
        <v>33</v>
      </c>
      <c r="E19" s="4" t="s">
        <v>34</v>
      </c>
      <c r="G19" s="14" t="s">
        <v>71</v>
      </c>
      <c r="I19" s="4" t="s">
        <v>72</v>
      </c>
      <c r="K19" s="15">
        <v>60</v>
      </c>
      <c r="M19" s="4" t="s">
        <v>101</v>
      </c>
    </row>
    <row r="20" spans="3:13" ht="11.25">
      <c r="C20" s="14" t="s">
        <v>35</v>
      </c>
      <c r="E20" s="4" t="s">
        <v>36</v>
      </c>
      <c r="G20" s="14" t="s">
        <v>51</v>
      </c>
      <c r="I20" s="4" t="s">
        <v>73</v>
      </c>
      <c r="K20" s="15">
        <v>60</v>
      </c>
      <c r="M20" s="4" t="s">
        <v>102</v>
      </c>
    </row>
    <row r="21" spans="3:13" ht="11.25">
      <c r="C21" s="14" t="s">
        <v>37</v>
      </c>
      <c r="E21" s="4" t="s">
        <v>38</v>
      </c>
      <c r="G21" s="14" t="s">
        <v>40</v>
      </c>
      <c r="I21" s="4" t="s">
        <v>74</v>
      </c>
      <c r="K21" s="15">
        <v>24</v>
      </c>
      <c r="M21" s="4" t="s">
        <v>103</v>
      </c>
    </row>
    <row r="22" spans="7:13" ht="11.25">
      <c r="G22" s="14" t="s">
        <v>14</v>
      </c>
      <c r="I22" s="4" t="s">
        <v>75</v>
      </c>
      <c r="K22" s="15">
        <v>7</v>
      </c>
      <c r="M22" s="4" t="s">
        <v>104</v>
      </c>
    </row>
    <row r="23" spans="11:13" ht="11.25">
      <c r="K23" s="15">
        <v>52</v>
      </c>
      <c r="M23" s="4" t="s">
        <v>105</v>
      </c>
    </row>
    <row r="24" spans="2:13" ht="12.75">
      <c r="B24" s="9" t="s">
        <v>39</v>
      </c>
      <c r="E24" s="9" t="s">
        <v>13</v>
      </c>
      <c r="K24" s="15">
        <v>3</v>
      </c>
      <c r="M24" s="4" t="s">
        <v>106</v>
      </c>
    </row>
    <row r="25" spans="6:13" ht="12.75">
      <c r="F25" s="9" t="s">
        <v>76</v>
      </c>
      <c r="I25" s="9" t="s">
        <v>13</v>
      </c>
      <c r="K25" s="15">
        <v>6</v>
      </c>
      <c r="M25" s="4" t="s">
        <v>107</v>
      </c>
    </row>
    <row r="26" spans="3:5" ht="11.25">
      <c r="C26" s="13" t="s">
        <v>40</v>
      </c>
      <c r="E26" s="4" t="s">
        <v>41</v>
      </c>
    </row>
    <row r="27" spans="3:9" ht="11.25">
      <c r="C27" s="14" t="s">
        <v>42</v>
      </c>
      <c r="E27" s="4" t="s">
        <v>43</v>
      </c>
      <c r="G27" s="13" t="s">
        <v>77</v>
      </c>
      <c r="I27" s="4" t="s">
        <v>78</v>
      </c>
    </row>
    <row r="28" spans="3:13" ht="12.75">
      <c r="C28" s="14" t="s">
        <v>44</v>
      </c>
      <c r="E28" s="4" t="s">
        <v>45</v>
      </c>
      <c r="G28" s="15">
        <v>1</v>
      </c>
      <c r="I28" s="4" t="s">
        <v>79</v>
      </c>
      <c r="J28" s="9" t="s">
        <v>108</v>
      </c>
      <c r="M28" s="9" t="s">
        <v>13</v>
      </c>
    </row>
    <row r="29" spans="3:9" ht="11.25">
      <c r="C29" s="14" t="s">
        <v>46</v>
      </c>
      <c r="E29" s="4" t="s">
        <v>47</v>
      </c>
      <c r="G29" s="15">
        <v>2</v>
      </c>
      <c r="I29" s="4" t="s">
        <v>80</v>
      </c>
    </row>
    <row r="30" spans="3:13" ht="11.25">
      <c r="C30" s="14" t="s">
        <v>48</v>
      </c>
      <c r="E30" s="4" t="s">
        <v>49</v>
      </c>
      <c r="G30" s="15">
        <v>4</v>
      </c>
      <c r="I30" s="4" t="s">
        <v>81</v>
      </c>
      <c r="K30" s="13" t="s">
        <v>109</v>
      </c>
      <c r="M30" s="4"/>
    </row>
    <row r="31" spans="7:13" ht="11.25">
      <c r="G31" s="15">
        <v>12</v>
      </c>
      <c r="I31" s="4" t="s">
        <v>82</v>
      </c>
      <c r="K31" s="15">
        <v>10</v>
      </c>
      <c r="M31" s="4" t="s">
        <v>110</v>
      </c>
    </row>
    <row r="32" spans="11:13" ht="11.25">
      <c r="K32" s="15">
        <v>100</v>
      </c>
      <c r="M32" s="4" t="s">
        <v>111</v>
      </c>
    </row>
    <row r="33" spans="2:13" ht="12.75">
      <c r="B33" s="9" t="s">
        <v>50</v>
      </c>
      <c r="E33" s="9" t="s">
        <v>13</v>
      </c>
      <c r="K33" s="15">
        <v>1000</v>
      </c>
      <c r="M33" s="4" t="s">
        <v>112</v>
      </c>
    </row>
    <row r="34" spans="6:13" ht="12.75">
      <c r="F34" s="9" t="s">
        <v>83</v>
      </c>
      <c r="I34" s="9" t="s">
        <v>13</v>
      </c>
      <c r="K34" s="15">
        <v>1000000</v>
      </c>
      <c r="M34" s="4" t="s">
        <v>113</v>
      </c>
    </row>
    <row r="35" spans="3:13" ht="11.25">
      <c r="C35" s="13" t="s">
        <v>51</v>
      </c>
      <c r="E35" s="4" t="s">
        <v>52</v>
      </c>
      <c r="K35" s="15">
        <v>1000000000</v>
      </c>
      <c r="M35" s="4" t="s">
        <v>114</v>
      </c>
    </row>
    <row r="36" spans="3:9" ht="11.25">
      <c r="C36" s="14" t="s">
        <v>53</v>
      </c>
      <c r="E36" s="4" t="s">
        <v>54</v>
      </c>
      <c r="G36" s="13" t="s">
        <v>84</v>
      </c>
      <c r="I36" s="4" t="s">
        <v>85</v>
      </c>
    </row>
    <row r="37" spans="3:9" ht="11.25">
      <c r="C37" s="14" t="s">
        <v>55</v>
      </c>
      <c r="E37" s="4" t="s">
        <v>56</v>
      </c>
      <c r="G37" s="14" t="s">
        <v>86</v>
      </c>
      <c r="I37" s="4" t="s">
        <v>86</v>
      </c>
    </row>
    <row r="38" spans="7:9" ht="11.25">
      <c r="G38" s="14" t="s">
        <v>87</v>
      </c>
      <c r="I38" s="4" t="s">
        <v>87</v>
      </c>
    </row>
  </sheetData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Lookup_SC'!A1" tooltip="Go to Previous Sheet" display="'Lookup_SC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showGridLines="0" workbookViewId="0" topLeftCell="A1">
      <pane xSplit="1" ySplit="6" topLeftCell="B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9.3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8" max="16384" width="10.83203125" style="0" customWidth="1"/>
  </cols>
  <sheetData>
    <row r="1" spans="1:2" ht="18">
      <c r="A1" s="6" t="s">
        <v>8</v>
      </c>
      <c r="B1" s="10" t="s">
        <v>4</v>
      </c>
    </row>
    <row r="2" ht="15.75">
      <c r="B2" s="5" t="str">
        <f>Model_Name</f>
        <v>Customising Number Formats - Examples</v>
      </c>
    </row>
    <row r="3" spans="2:9" ht="11.25">
      <c r="B3" s="145" t="s">
        <v>5</v>
      </c>
      <c r="C3" s="145"/>
      <c r="D3" s="145"/>
      <c r="E3" s="145"/>
      <c r="F3" s="145"/>
      <c r="G3" s="145"/>
      <c r="H3" s="145"/>
      <c r="I3" s="145"/>
    </row>
    <row r="6" spans="1:17" s="39" customFormat="1" ht="12.75">
      <c r="A6" s="38" t="s">
        <v>6</v>
      </c>
      <c r="B6" s="40" t="s">
        <v>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41" t="s">
        <v>139</v>
      </c>
    </row>
    <row r="7" ht="11.25">
      <c r="B7" s="7"/>
    </row>
    <row r="8" spans="2:17" ht="18.75" customHeight="1">
      <c r="B8" s="148">
        <v>1</v>
      </c>
      <c r="C8" s="148"/>
      <c r="D8" s="149" t="str">
        <f>Assumptions_SC!C9</f>
        <v>Assumptions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4">
        <v>3</v>
      </c>
    </row>
    <row r="9" spans="6:17" s="42" customFormat="1" ht="11.25" outlineLevel="1">
      <c r="F9" s="146" t="s">
        <v>137</v>
      </c>
      <c r="G9" s="146"/>
      <c r="H9" s="147" t="str">
        <f>Comprehensive_Example_BA!B1</f>
        <v>Comprehensive Example</v>
      </c>
      <c r="I9" s="147"/>
      <c r="J9" s="147"/>
      <c r="K9" s="147"/>
      <c r="L9" s="147"/>
      <c r="M9" s="147"/>
      <c r="N9" s="147"/>
      <c r="O9" s="147"/>
      <c r="P9" s="147"/>
      <c r="Q9" s="43">
        <v>4</v>
      </c>
    </row>
    <row r="10" spans="6:17" s="42" customFormat="1" ht="11.25" outlineLevel="1">
      <c r="F10" s="146" t="s">
        <v>212</v>
      </c>
      <c r="G10" s="146"/>
      <c r="H10" s="147" t="str">
        <f>Thousands_Etc_Examples_BA!B1</f>
        <v>Thousands Etc. Format Examples</v>
      </c>
      <c r="I10" s="147"/>
      <c r="J10" s="147"/>
      <c r="K10" s="147"/>
      <c r="L10" s="147"/>
      <c r="M10" s="147"/>
      <c r="N10" s="147"/>
      <c r="O10" s="147"/>
      <c r="P10" s="147"/>
      <c r="Q10" s="43">
        <v>5</v>
      </c>
    </row>
    <row r="11" spans="6:17" s="42" customFormat="1" ht="11.25" outlineLevel="1">
      <c r="F11" s="146" t="s">
        <v>213</v>
      </c>
      <c r="G11" s="146"/>
      <c r="H11" s="147" t="str">
        <f>Date_Format_Examples_BA!B1</f>
        <v>Date Format Examples</v>
      </c>
      <c r="I11" s="147"/>
      <c r="J11" s="147"/>
      <c r="K11" s="147"/>
      <c r="L11" s="147"/>
      <c r="M11" s="147"/>
      <c r="N11" s="147"/>
      <c r="O11" s="147"/>
      <c r="P11" s="147"/>
      <c r="Q11" s="43">
        <v>6</v>
      </c>
    </row>
    <row r="12" spans="6:17" s="42" customFormat="1" ht="11.25" outlineLevel="1">
      <c r="F12" s="146" t="s">
        <v>214</v>
      </c>
      <c r="G12" s="146"/>
      <c r="H12" s="147" t="str">
        <f>Preserving_Alignment_BA!B1</f>
        <v>Preserving Alignment</v>
      </c>
      <c r="I12" s="147"/>
      <c r="J12" s="147"/>
      <c r="K12" s="147"/>
      <c r="L12" s="147"/>
      <c r="M12" s="147"/>
      <c r="N12" s="147"/>
      <c r="O12" s="147"/>
      <c r="P12" s="147"/>
      <c r="Q12" s="43">
        <v>7</v>
      </c>
    </row>
    <row r="14" spans="2:17" ht="12">
      <c r="B14" s="44" t="s">
        <v>140</v>
      </c>
      <c r="Q14" s="45">
        <v>7</v>
      </c>
    </row>
  </sheetData>
  <mergeCells count="11">
    <mergeCell ref="F12:G12"/>
    <mergeCell ref="H12:P12"/>
    <mergeCell ref="F11:G11"/>
    <mergeCell ref="H11:P11"/>
    <mergeCell ref="F10:G10"/>
    <mergeCell ref="H10:P10"/>
    <mergeCell ref="B3:I3"/>
    <mergeCell ref="B8:C8"/>
    <mergeCell ref="D8:P8"/>
    <mergeCell ref="F9:G9"/>
    <mergeCell ref="H9:P9"/>
  </mergeCells>
  <hyperlinks>
    <hyperlink ref="B8" location="'Assumptions_SC'!A1" tooltip="Go to Assumptions" display="'Assumptions_SC'!A1"/>
    <hyperlink ref="D8" location="'Assumptions_SC'!A1" tooltip="Go to Assumptions" display="'Assumptions_SC'!A1"/>
    <hyperlink ref="F9" location="'Comprehensive_Example_BA'!A1" tooltip="Go to Comprehensive Example" display="'Comprehensive_Example_BA'!A1"/>
    <hyperlink ref="H9" location="'Comprehensive_Example_BA'!A1" tooltip="Go to Comprehensive Example" display="'Comprehensive_Example_BA'!A1"/>
    <hyperlink ref="F10" location="'Thousands_Etc_Examples_BA'!A1" tooltip="Go to Thousands Etc. Format Examples" display="'Thousands_Etc_Examples_BA'!A1"/>
    <hyperlink ref="H10" location="'Thousands_Etc_Examples_BA'!A1" tooltip="Go to Thousands Etc. Format Examples" display="'Thousands_Etc_Examples_BA'!A1"/>
    <hyperlink ref="F11" location="'Date_Format_Examples_BA'!A1" tooltip="Go to Date Format Examples" display="'Date_Format_Examples_BA'!A1"/>
    <hyperlink ref="H11" location="'Date_Format_Examples_BA'!A1" tooltip="Go to Date Format Examples" display="'Date_Format_Examples_BA'!A1"/>
    <hyperlink ref="F12" location="'Preserving_Alignment_BA'!A1" tooltip="Go to Preserving Alignment" display="'Preserving_Alignment_BA'!A1"/>
    <hyperlink ref="H12" location="'Preserving_Alignment_BA'!A1" tooltip="Go to Preserving Alignment" display="'Preserving_Alignment_BA'!A1"/>
    <hyperlink ref="Q8" location="'Assumptions_SC'!A1" tooltip="Go to Assumptions" display="'Assumptions_SC'!A1"/>
    <hyperlink ref="Q9" location="'Comprehensive_Example_BA'!A1" tooltip="Go to Comprehensive Example" display="'Comprehensive_Example_BA'!A1"/>
    <hyperlink ref="Q10" location="'Thousands_Etc_Examples_BA'!A1" tooltip="Go to Thousands Etc. Format Examples" display="'Thousands_Etc_Examples_BA'!A1"/>
    <hyperlink ref="Q11" location="'Date_Format_Examples_BA'!A1" tooltip="Go to Date Format Examples" display="'Date_Format_Examples_BA'!A1"/>
    <hyperlink ref="Q12" location="'Preserving_Alignment_BA'!A1" tooltip="Go to Preserving Alignment" display="'Preserving_Alignment_BA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83203125" style="0" customWidth="1"/>
    <col min="3" max="4" width="3.83203125" style="0" customWidth="1"/>
    <col min="5" max="16384" width="10.83203125" style="0" customWidth="1"/>
  </cols>
  <sheetData>
    <row r="1" ht="11.25">
      <c r="A1" s="6" t="s">
        <v>134</v>
      </c>
    </row>
    <row r="9" ht="18">
      <c r="C9" s="2" t="s">
        <v>135</v>
      </c>
    </row>
    <row r="10" ht="16.5">
      <c r="C10" s="35" t="s">
        <v>211</v>
      </c>
    </row>
    <row r="11" ht="15.75">
      <c r="C11" s="5" t="str">
        <f>Model_Name</f>
        <v>Customising Number Formats - Examples</v>
      </c>
    </row>
    <row r="12" spans="3:6" ht="11.25">
      <c r="C12" s="145" t="s">
        <v>3</v>
      </c>
      <c r="D12" s="145"/>
      <c r="E12" s="145"/>
      <c r="F12" s="145"/>
    </row>
    <row r="13" spans="3:4" ht="12.75">
      <c r="C13" s="11" t="s">
        <v>10</v>
      </c>
      <c r="D13" s="12" t="s">
        <v>11</v>
      </c>
    </row>
    <row r="17" ht="11.25">
      <c r="C17" s="3"/>
    </row>
    <row r="18" ht="11.25">
      <c r="C18" s="4"/>
    </row>
    <row r="19" ht="11.25">
      <c r="C19" s="4"/>
    </row>
    <row r="20" ht="11.25">
      <c r="C20" s="4"/>
    </row>
  </sheetData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Comprehensive_Example_BA'!A1" tooltip="Go to Next Sheet" display="'Comprehensive_Example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5" width="3.83203125" style="16" customWidth="1"/>
    <col min="6" max="7" width="10.83203125" style="16" customWidth="1"/>
    <col min="8" max="9" width="20.83203125" style="16" customWidth="1"/>
    <col min="10" max="16384" width="10.83203125" style="16" customWidth="1"/>
  </cols>
  <sheetData>
    <row r="1" spans="1:2" ht="18">
      <c r="A1" s="36" t="s">
        <v>129</v>
      </c>
      <c r="B1" s="18" t="s">
        <v>116</v>
      </c>
    </row>
    <row r="2" ht="15.75">
      <c r="B2" s="17" t="str">
        <f>Model_Name</f>
        <v>Customising Number Formats - Examples</v>
      </c>
    </row>
    <row r="3" spans="2:6" ht="11.25">
      <c r="B3" s="151" t="s">
        <v>3</v>
      </c>
      <c r="C3" s="151"/>
      <c r="D3" s="151"/>
      <c r="E3" s="151"/>
      <c r="F3" s="151"/>
    </row>
    <row r="4" spans="1:6" ht="12.75">
      <c r="A4" s="21" t="s">
        <v>6</v>
      </c>
      <c r="B4" s="22" t="s">
        <v>10</v>
      </c>
      <c r="C4" s="23" t="s">
        <v>11</v>
      </c>
      <c r="F4" s="24"/>
    </row>
    <row r="5" ht="11.25">
      <c r="B5" s="20"/>
    </row>
    <row r="7" ht="12.75">
      <c r="B7" s="25" t="s">
        <v>116</v>
      </c>
    </row>
    <row r="9" spans="3:8" ht="11.25">
      <c r="C9" s="26" t="s">
        <v>117</v>
      </c>
      <c r="H9" s="27" t="s">
        <v>125</v>
      </c>
    </row>
    <row r="10" spans="3:8" ht="15.75" customHeight="1">
      <c r="C10" s="26" t="s">
        <v>58</v>
      </c>
      <c r="H10" s="28">
        <v>1</v>
      </c>
    </row>
    <row r="11" spans="3:8" ht="15.75" customHeight="1" thickBot="1">
      <c r="C11" s="26" t="s">
        <v>118</v>
      </c>
      <c r="H11" s="28">
        <v>12</v>
      </c>
    </row>
    <row r="12" spans="3:8" ht="12" thickBot="1">
      <c r="C12" s="26" t="s">
        <v>119</v>
      </c>
      <c r="H12" s="29">
        <v>38718</v>
      </c>
    </row>
    <row r="13" spans="3:8" ht="11.25">
      <c r="C13" s="26" t="s">
        <v>120</v>
      </c>
      <c r="H13" s="30">
        <v>20</v>
      </c>
    </row>
    <row r="14" spans="3:8" ht="11.25">
      <c r="C14" s="26" t="s">
        <v>121</v>
      </c>
      <c r="H14" s="31" t="str">
        <f>INDEX(LU_Mths,MONTH(Model_Start_Date)+MOD(DD_Fin_YE_Mth-MONTH(Model_Start_Date),CHOOSE(DD_Model_Per_Type,Mths_In_Yr,Mths_In_Half_Yr,Mths_In_Qtr,1))-(MONTH(Model_Start_Date)+MOD(DD_Fin_YE_Mth-MONTH(Model_Start_Date),CHOOSE(DD_Model_Per_Type,Mths_In_Yr,Mths_In_Half_Yr,Mths_In_Qtr,1))&gt;Mths_In_Yr)*Mths_In_Yr)</f>
        <v>December</v>
      </c>
    </row>
    <row r="15" spans="3:8" ht="11.25">
      <c r="C15" s="26" t="s">
        <v>122</v>
      </c>
      <c r="H15" s="32">
        <f>EOMONTH(DATE(YEAR(Model_Start_Date)+1*(MONTH(Model_Start_Date)&gt;MATCH(Per_1_End_Mth,LU_Mths,0)),MATCH(Per_1_End_Mth,LU_Mths,0),1),0)</f>
        <v>39082</v>
      </c>
    </row>
    <row r="16" spans="3:8" ht="11.25">
      <c r="C16" s="26" t="s">
        <v>123</v>
      </c>
      <c r="H16" s="33" t="str">
        <f>CHOOSE(DD_Model_Per_Type,Yr_Name,IF(MONTH(Per_1_End_Date)=DD_Fin_YE_Mth,Half_2,Half_1),IF(MONTH(Per_1_End_Date)=DD_Fin_YE_Mth,Qtr_4,IF(ABS(MONTH(Per_1_End_Date)-DD_Fin_YE_Mth)=Mths_In_Half_Yr,Qtr_2,IF(OR(MONTH(Per_1_End_Date)-DD_Fin_YE_Mth=-Mths_In_Qtr,MONTH(Per_1_End_Date)-DD_Fin_YE_Mth=3*Mths_In_Qtr),Qtr_3,Qtr_1))),"M"&amp;MONTH(Per_1_End_Date)-DD_Fin_YE_Mth+(DD_Fin_YE_Mth&gt;=MONTH(Per_1_End_Date))*Mths_In_Yr)</f>
        <v>Year</v>
      </c>
    </row>
    <row r="17" spans="3:8" ht="15.75" customHeight="1">
      <c r="C17" s="26" t="s">
        <v>124</v>
      </c>
      <c r="H17" s="28">
        <v>2</v>
      </c>
    </row>
    <row r="18" ht="11.25"/>
    <row r="20" ht="11.25">
      <c r="B20" s="26" t="s">
        <v>126</v>
      </c>
    </row>
    <row r="21" spans="2:11" ht="11.25">
      <c r="B21" s="34">
        <v>1</v>
      </c>
      <c r="C21" s="150" t="s">
        <v>127</v>
      </c>
      <c r="D21" s="150"/>
      <c r="E21" s="150"/>
      <c r="F21" s="150"/>
      <c r="G21" s="150"/>
      <c r="H21" s="150"/>
      <c r="I21" s="150"/>
      <c r="J21" s="150"/>
      <c r="K21" s="150"/>
    </row>
    <row r="22" spans="3:11" ht="11.25">
      <c r="C22" s="150"/>
      <c r="D22" s="150"/>
      <c r="E22" s="150"/>
      <c r="F22" s="150"/>
      <c r="G22" s="150"/>
      <c r="H22" s="150"/>
      <c r="I22" s="150"/>
      <c r="J22" s="150"/>
      <c r="K22" s="150"/>
    </row>
    <row r="23" spans="2:11" ht="11.25">
      <c r="B23" s="34">
        <v>2</v>
      </c>
      <c r="C23" s="150" t="s">
        <v>128</v>
      </c>
      <c r="D23" s="150"/>
      <c r="E23" s="150"/>
      <c r="F23" s="150"/>
      <c r="G23" s="150"/>
      <c r="H23" s="150"/>
      <c r="I23" s="150"/>
      <c r="J23" s="150"/>
      <c r="K23" s="150"/>
    </row>
    <row r="24" spans="3:11" ht="11.25">
      <c r="C24" s="150"/>
      <c r="D24" s="150"/>
      <c r="E24" s="150"/>
      <c r="F24" s="150"/>
      <c r="G24" s="150"/>
      <c r="H24" s="150"/>
      <c r="I24" s="150"/>
      <c r="J24" s="150"/>
      <c r="K24" s="150"/>
    </row>
  </sheetData>
  <mergeCells count="3">
    <mergeCell ref="C21:K22"/>
    <mergeCell ref="C23:K24"/>
    <mergeCell ref="B3:F3"/>
  </mergeCells>
  <dataValidations count="5">
    <dataValidation type="whole" showErrorMessage="1" errorTitle="Drop Down Box Cell Link" error="The value in a drop down box cell link must be a whole number within the control's lookup range rows." sqref="H10">
      <formula1>1</formula1>
      <formula2>ROWS(LU_Pers)</formula2>
    </dataValidation>
    <dataValidation type="whole" showErrorMessage="1" errorTitle="Drop Down Box Cell Link" error="The value in a drop down box cell link must be a whole number within the control's lookup range rows." sqref="H11">
      <formula1>1</formula1>
      <formula2>ROWS(LU_Mths)</formula2>
    </dataValidation>
    <dataValidation type="date" showInputMessage="1" showErrorMessage="1" promptTitle="Model Start Date" prompt="Enter the Model Start Date assumption here." errorTitle="Model Start Date" error="The entered Model Start Date assumption must be a valid date. For assistance, search for &quot;Date&quot; in Excel Help." sqref="H12">
      <formula1>1</formula1>
      <formula2>2862773</formula2>
    </dataValidation>
    <dataValidation type="whole" showErrorMessage="1" errorTitle="Forecast Periods" error="The entered number of Forecast Periods must be a whole number between 1 and 249." sqref="H13">
      <formula1>1</formula1>
      <formula2>249</formula2>
    </dataValidation>
    <dataValidation type="whole" showErrorMessage="1" errorTitle="Drop Down Box Cell Link" error="The value in a drop down box cell link must be a whole number within the control's lookup range rows." sqref="H17">
      <formula1>1</formula1>
      <formula2>ROWS(LU_Denom)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Comprehensive_Example_BA'!A1" tooltip="Go to Next Sheet" display="'Comprehensive_Example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2"/>
  <headerFooter alignWithMargins="0">
    <oddFooter>&amp;L&amp;"Arial,Bold"&amp;7&amp;F
&amp;A
Printed: &amp;T on &amp;D&amp;C&amp;"Arial,Bold"&amp;10Page &amp;P of &amp;N&amp;RSumProduct Pty Ltd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pane xSplit="1" ySplit="4" topLeftCell="B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9.33203125" defaultRowHeight="11.25"/>
  <cols>
    <col min="1" max="5" width="3.83203125" style="16" customWidth="1"/>
    <col min="6" max="6" width="28.5" style="16" bestFit="1" customWidth="1"/>
    <col min="7" max="7" width="68" style="16" bestFit="1" customWidth="1"/>
    <col min="8" max="16384" width="10.83203125" style="16" customWidth="1"/>
  </cols>
  <sheetData>
    <row r="1" spans="1:2" ht="18">
      <c r="A1" s="36" t="s">
        <v>142</v>
      </c>
      <c r="B1" s="18" t="s">
        <v>206</v>
      </c>
    </row>
    <row r="2" ht="15.75">
      <c r="B2" s="17" t="str">
        <f>Model_Name</f>
        <v>Customising Number Formats - Examples</v>
      </c>
    </row>
    <row r="3" spans="2:6" ht="11.25">
      <c r="B3" s="151" t="s">
        <v>3</v>
      </c>
      <c r="C3" s="151"/>
      <c r="D3" s="151"/>
      <c r="E3" s="151"/>
      <c r="F3" s="151"/>
    </row>
    <row r="4" spans="1:6" ht="12.75">
      <c r="A4" s="21" t="s">
        <v>6</v>
      </c>
      <c r="B4" s="22" t="s">
        <v>10</v>
      </c>
      <c r="C4" s="23" t="s">
        <v>11</v>
      </c>
      <c r="F4" s="24"/>
    </row>
    <row r="5" ht="11.25">
      <c r="B5" s="20"/>
    </row>
    <row r="7" ht="12.75">
      <c r="B7" s="46" t="str">
        <f>B1</f>
        <v>Comprehensive Example</v>
      </c>
    </row>
    <row r="9" ht="12">
      <c r="C9" s="47" t="s">
        <v>207</v>
      </c>
    </row>
    <row r="11" spans="6:7" ht="11.25">
      <c r="F11" s="48" t="s">
        <v>146</v>
      </c>
      <c r="G11" s="16" t="s">
        <v>208</v>
      </c>
    </row>
    <row r="13" spans="6:7" ht="11.25">
      <c r="F13" s="74" t="s">
        <v>209</v>
      </c>
      <c r="G13" s="74" t="s">
        <v>147</v>
      </c>
    </row>
    <row r="14" spans="6:7" ht="11.25">
      <c r="F14" s="142">
        <v>123456789</v>
      </c>
      <c r="G14" s="143">
        <f>F14</f>
        <v>123456789</v>
      </c>
    </row>
    <row r="15" spans="6:7" ht="11.25">
      <c r="F15" s="142">
        <v>-123456789</v>
      </c>
      <c r="G15" s="143">
        <f>F15</f>
        <v>-123456789</v>
      </c>
    </row>
    <row r="16" spans="6:7" ht="11.25">
      <c r="F16" s="142">
        <v>0</v>
      </c>
      <c r="G16" s="143">
        <f>F16</f>
        <v>0</v>
      </c>
    </row>
    <row r="17" spans="6:7" ht="11.25">
      <c r="F17" s="142" t="s">
        <v>210</v>
      </c>
      <c r="G17" s="143" t="str">
        <f>F17</f>
        <v>This is text</v>
      </c>
    </row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Thousands_Etc_Examples_BA'!A1" tooltip="Go to Next Sheet" display="'Thousands_Etc_Examples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pane xSplit="1" ySplit="4" topLeftCell="B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9.33203125" defaultRowHeight="11.25"/>
  <cols>
    <col min="1" max="5" width="3.83203125" style="16" customWidth="1"/>
    <col min="6" max="6" width="28.5" style="16" bestFit="1" customWidth="1"/>
    <col min="7" max="7" width="36.83203125" style="16" bestFit="1" customWidth="1"/>
    <col min="8" max="16384" width="10.83203125" style="16" customWidth="1"/>
  </cols>
  <sheetData>
    <row r="1" spans="1:2" ht="18">
      <c r="A1" s="36" t="s">
        <v>142</v>
      </c>
      <c r="B1" s="18" t="s">
        <v>175</v>
      </c>
    </row>
    <row r="2" ht="15.75">
      <c r="B2" s="17" t="str">
        <f>Model_Name</f>
        <v>Customising Number Formats - Examples</v>
      </c>
    </row>
    <row r="3" spans="2:6" ht="11.25">
      <c r="B3" s="151" t="s">
        <v>3</v>
      </c>
      <c r="C3" s="151"/>
      <c r="D3" s="151"/>
      <c r="E3" s="151"/>
      <c r="F3" s="151"/>
    </row>
    <row r="4" spans="1:6" ht="12.75">
      <c r="A4" s="21" t="s">
        <v>6</v>
      </c>
      <c r="B4" s="22" t="s">
        <v>10</v>
      </c>
      <c r="C4" s="23" t="s">
        <v>11</v>
      </c>
      <c r="F4" s="24"/>
    </row>
    <row r="5" ht="11.25">
      <c r="B5" s="20"/>
    </row>
    <row r="7" ht="12.75">
      <c r="B7" s="46" t="str">
        <f>B1</f>
        <v>Thousands Etc. Format Examples</v>
      </c>
    </row>
    <row r="9" ht="12">
      <c r="C9" s="47" t="s">
        <v>202</v>
      </c>
    </row>
    <row r="11" spans="6:7" ht="11.25">
      <c r="F11" s="48" t="s">
        <v>146</v>
      </c>
      <c r="G11" s="16" t="s">
        <v>203</v>
      </c>
    </row>
    <row r="13" spans="6:7" ht="11.25">
      <c r="F13" s="74" t="s">
        <v>205</v>
      </c>
      <c r="G13" s="74" t="s">
        <v>147</v>
      </c>
    </row>
    <row r="14" spans="6:7" ht="11.25">
      <c r="F14" s="79">
        <v>0.1</v>
      </c>
      <c r="G14" s="80">
        <v>0.1</v>
      </c>
    </row>
    <row r="15" spans="6:7" ht="11.25">
      <c r="F15" s="78">
        <f>F14*10</f>
        <v>1</v>
      </c>
      <c r="G15" s="80">
        <f aca="true" t="shared" si="0" ref="G15:G24">F15</f>
        <v>1</v>
      </c>
    </row>
    <row r="16" spans="6:7" ht="11.25">
      <c r="F16" s="78">
        <f aca="true" t="shared" si="1" ref="F16:F24">F15*10</f>
        <v>10</v>
      </c>
      <c r="G16" s="80">
        <f t="shared" si="0"/>
        <v>10</v>
      </c>
    </row>
    <row r="17" spans="6:7" ht="11.25">
      <c r="F17" s="78">
        <f t="shared" si="1"/>
        <v>100</v>
      </c>
      <c r="G17" s="80">
        <f t="shared" si="0"/>
        <v>100</v>
      </c>
    </row>
    <row r="18" spans="6:7" ht="11.25">
      <c r="F18" s="78">
        <f t="shared" si="1"/>
        <v>1000</v>
      </c>
      <c r="G18" s="80">
        <f t="shared" si="0"/>
        <v>1000</v>
      </c>
    </row>
    <row r="19" spans="6:7" ht="11.25">
      <c r="F19" s="78">
        <f t="shared" si="1"/>
        <v>10000</v>
      </c>
      <c r="G19" s="80">
        <f t="shared" si="0"/>
        <v>10000</v>
      </c>
    </row>
    <row r="20" spans="6:7" ht="11.25">
      <c r="F20" s="78">
        <f t="shared" si="1"/>
        <v>100000</v>
      </c>
      <c r="G20" s="80">
        <f t="shared" si="0"/>
        <v>100000</v>
      </c>
    </row>
    <row r="21" spans="6:7" ht="11.25">
      <c r="F21" s="78">
        <f t="shared" si="1"/>
        <v>1000000</v>
      </c>
      <c r="G21" s="80">
        <f t="shared" si="0"/>
        <v>1000000</v>
      </c>
    </row>
    <row r="22" spans="6:7" ht="11.25">
      <c r="F22" s="78">
        <f t="shared" si="1"/>
        <v>10000000</v>
      </c>
      <c r="G22" s="80">
        <f t="shared" si="0"/>
        <v>10000000</v>
      </c>
    </row>
    <row r="23" spans="6:7" ht="11.25">
      <c r="F23" s="78">
        <f t="shared" si="1"/>
        <v>100000000</v>
      </c>
      <c r="G23" s="80">
        <f t="shared" si="0"/>
        <v>100000000</v>
      </c>
    </row>
    <row r="24" spans="6:7" ht="11.25">
      <c r="F24" s="78">
        <f t="shared" si="1"/>
        <v>1000000000</v>
      </c>
      <c r="G24" s="80">
        <f t="shared" si="0"/>
        <v>1000000000</v>
      </c>
    </row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Comprehensive_Example_BA'!A1" tooltip="Go to Previous Sheet" display="'Comprehensive_Example_BA'!A1"/>
    <hyperlink ref="C4" location="'Date_Format_Examples_BA'!A1" tooltip="Go to Next Sheet" display="'Date_Format_Examples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pane xSplit="1" ySplit="4" topLeftCell="B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9.33203125" defaultRowHeight="11.25"/>
  <cols>
    <col min="1" max="5" width="3.83203125" style="16" customWidth="1"/>
    <col min="6" max="6" width="28.5" style="16" bestFit="1" customWidth="1"/>
    <col min="7" max="7" width="30.5" style="16" bestFit="1" customWidth="1"/>
    <col min="8" max="16384" width="10.83203125" style="16" customWidth="1"/>
  </cols>
  <sheetData>
    <row r="1" spans="1:2" ht="18">
      <c r="A1" s="36" t="s">
        <v>142</v>
      </c>
      <c r="B1" s="18" t="s">
        <v>143</v>
      </c>
    </row>
    <row r="2" ht="15.75">
      <c r="B2" s="17" t="str">
        <f>Model_Name</f>
        <v>Customising Number Formats - Examples</v>
      </c>
    </row>
    <row r="3" spans="2:6" ht="11.25">
      <c r="B3" s="151" t="s">
        <v>3</v>
      </c>
      <c r="C3" s="151"/>
      <c r="D3" s="151"/>
      <c r="E3" s="151"/>
      <c r="F3" s="151"/>
    </row>
    <row r="4" spans="1:6" ht="12.75">
      <c r="A4" s="21" t="s">
        <v>6</v>
      </c>
      <c r="B4" s="22" t="s">
        <v>10</v>
      </c>
      <c r="C4" s="23" t="s">
        <v>11</v>
      </c>
      <c r="F4" s="24"/>
    </row>
    <row r="5" ht="11.25">
      <c r="B5" s="20"/>
    </row>
    <row r="7" ht="12.75">
      <c r="B7" s="46" t="str">
        <f>B1</f>
        <v>Date Format Examples</v>
      </c>
    </row>
    <row r="9" ht="12">
      <c r="C9" s="47" t="s">
        <v>144</v>
      </c>
    </row>
    <row r="11" spans="6:8" ht="11.25">
      <c r="F11" s="48" t="s">
        <v>145</v>
      </c>
      <c r="G11" s="73">
        <f ca="1">NOW()</f>
        <v>40272.716677777775</v>
      </c>
      <c r="H11" s="141" t="s">
        <v>204</v>
      </c>
    </row>
    <row r="13" spans="6:7" ht="11.25">
      <c r="F13" s="48" t="s">
        <v>146</v>
      </c>
      <c r="G13" s="74" t="s">
        <v>147</v>
      </c>
    </row>
    <row r="14" spans="6:7" ht="11.25">
      <c r="F14" s="49" t="s">
        <v>148</v>
      </c>
      <c r="G14" s="50">
        <f>$G$11</f>
        <v>40272.716677777775</v>
      </c>
    </row>
    <row r="15" spans="6:7" ht="11.25">
      <c r="F15" s="49" t="s">
        <v>149</v>
      </c>
      <c r="G15" s="51">
        <f aca="true" t="shared" si="0" ref="G15:G32">$G$11</f>
        <v>40272.716677777775</v>
      </c>
    </row>
    <row r="16" spans="6:7" ht="11.25">
      <c r="F16" s="49" t="s">
        <v>150</v>
      </c>
      <c r="G16" s="52">
        <f t="shared" si="0"/>
        <v>40272.716677777775</v>
      </c>
    </row>
    <row r="17" spans="6:7" ht="11.25">
      <c r="F17" s="49" t="s">
        <v>151</v>
      </c>
      <c r="G17" s="53">
        <f t="shared" si="0"/>
        <v>40272.716677777775</v>
      </c>
    </row>
    <row r="18" spans="6:7" ht="11.25">
      <c r="F18" s="49" t="s">
        <v>152</v>
      </c>
      <c r="G18" s="54">
        <f t="shared" si="0"/>
        <v>40272.716677777775</v>
      </c>
    </row>
    <row r="19" spans="6:7" ht="11.25">
      <c r="F19" s="49" t="s">
        <v>153</v>
      </c>
      <c r="G19" s="55">
        <f t="shared" si="0"/>
        <v>40272.716677777775</v>
      </c>
    </row>
    <row r="20" spans="6:7" ht="11.25">
      <c r="F20" s="49" t="s">
        <v>154</v>
      </c>
      <c r="G20" s="56">
        <f t="shared" si="0"/>
        <v>40272.716677777775</v>
      </c>
    </row>
    <row r="21" spans="6:7" ht="11.25">
      <c r="F21" s="49" t="s">
        <v>155</v>
      </c>
      <c r="G21" s="57">
        <f t="shared" si="0"/>
        <v>40272.716677777775</v>
      </c>
    </row>
    <row r="22" spans="6:7" ht="11.25">
      <c r="F22" s="49" t="s">
        <v>156</v>
      </c>
      <c r="G22" s="58">
        <f t="shared" si="0"/>
        <v>40272.716677777775</v>
      </c>
    </row>
    <row r="23" spans="6:7" ht="11.25">
      <c r="F23" s="49" t="s">
        <v>157</v>
      </c>
      <c r="G23" s="59">
        <f t="shared" si="0"/>
        <v>40272.716677777775</v>
      </c>
    </row>
    <row r="24" spans="6:7" ht="11.25">
      <c r="F24" s="49" t="s">
        <v>158</v>
      </c>
      <c r="G24" s="59">
        <f t="shared" si="0"/>
        <v>40272.716677777775</v>
      </c>
    </row>
    <row r="25" spans="6:7" ht="11.25">
      <c r="F25" s="49" t="s">
        <v>160</v>
      </c>
      <c r="G25" s="60">
        <f t="shared" si="0"/>
        <v>40272.716677777775</v>
      </c>
    </row>
    <row r="26" spans="6:7" ht="11.25">
      <c r="F26" s="49" t="s">
        <v>159</v>
      </c>
      <c r="G26" s="60">
        <f t="shared" si="0"/>
        <v>40272.716677777775</v>
      </c>
    </row>
    <row r="27" spans="6:7" ht="11.25">
      <c r="F27" s="49" t="s">
        <v>161</v>
      </c>
      <c r="G27" s="61">
        <f t="shared" si="0"/>
        <v>40272.716677777775</v>
      </c>
    </row>
    <row r="28" spans="6:7" ht="11.25">
      <c r="F28" s="49" t="s">
        <v>162</v>
      </c>
      <c r="G28" s="62">
        <f t="shared" si="0"/>
        <v>40272.716677777775</v>
      </c>
    </row>
    <row r="29" spans="6:7" ht="11.25">
      <c r="F29" s="16" t="s">
        <v>163</v>
      </c>
      <c r="G29" s="63">
        <f t="shared" si="0"/>
        <v>40272.716677777775</v>
      </c>
    </row>
    <row r="30" spans="6:7" ht="11.25">
      <c r="F30" s="16" t="s">
        <v>164</v>
      </c>
      <c r="G30" s="64">
        <f t="shared" si="0"/>
        <v>40272.716677777775</v>
      </c>
    </row>
    <row r="31" spans="6:7" ht="11.25">
      <c r="F31" s="16" t="s">
        <v>167</v>
      </c>
      <c r="G31" s="65">
        <f t="shared" si="0"/>
        <v>40272.716677777775</v>
      </c>
    </row>
    <row r="32" spans="6:7" ht="11.25">
      <c r="F32" s="16" t="s">
        <v>168</v>
      </c>
      <c r="G32" s="66">
        <f t="shared" si="0"/>
        <v>40272.716677777775</v>
      </c>
    </row>
    <row r="33" spans="6:7" ht="11.25">
      <c r="F33" s="16" t="s">
        <v>165</v>
      </c>
      <c r="G33" s="67">
        <f>$G$11</f>
        <v>40272.716677777775</v>
      </c>
    </row>
    <row r="34" spans="6:7" ht="11.25">
      <c r="F34" s="16" t="s">
        <v>166</v>
      </c>
      <c r="G34" s="68">
        <f aca="true" t="shared" si="1" ref="G34:G41">$G$11</f>
        <v>40272.716677777775</v>
      </c>
    </row>
    <row r="35" spans="6:7" ht="11.25">
      <c r="F35" s="16" t="s">
        <v>169</v>
      </c>
      <c r="G35" s="69">
        <f t="shared" si="1"/>
        <v>40272.716677777775</v>
      </c>
    </row>
    <row r="36" spans="6:7" ht="11.25">
      <c r="F36" s="16" t="s">
        <v>216</v>
      </c>
      <c r="G36" s="70">
        <f t="shared" si="1"/>
        <v>40272.716677777775</v>
      </c>
    </row>
    <row r="37" spans="6:7" ht="11.25">
      <c r="F37" s="16" t="s">
        <v>172</v>
      </c>
      <c r="G37" s="75">
        <f t="shared" si="1"/>
        <v>40272.716677777775</v>
      </c>
    </row>
    <row r="38" spans="6:7" ht="11.25">
      <c r="F38" s="16" t="s">
        <v>173</v>
      </c>
      <c r="G38" s="76">
        <f t="shared" si="1"/>
        <v>40272.716677777775</v>
      </c>
    </row>
    <row r="39" spans="6:7" ht="11.25">
      <c r="F39" s="16" t="s">
        <v>174</v>
      </c>
      <c r="G39" s="77">
        <f t="shared" si="1"/>
        <v>40272.716677777775</v>
      </c>
    </row>
    <row r="40" spans="6:7" ht="11.25">
      <c r="F40" s="16" t="s">
        <v>170</v>
      </c>
      <c r="G40" s="71">
        <f t="shared" si="1"/>
        <v>40272.716677777775</v>
      </c>
    </row>
    <row r="41" spans="6:7" ht="11.25">
      <c r="F41" s="16" t="s">
        <v>171</v>
      </c>
      <c r="G41" s="72">
        <f t="shared" si="1"/>
        <v>40272.716677777775</v>
      </c>
    </row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Thousands_Etc_Examples_BA'!A1" tooltip="Go to Previous Sheet" display="'Thousands_Etc_Examples_BA'!A1"/>
    <hyperlink ref="C4" location="'Preserving_Alignment_BA'!A1" tooltip="Go to Next Sheet" display="'Preserving_Alignment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 topLeftCell="A1">
      <pane xSplit="1" ySplit="4" topLeftCell="B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9.33203125" defaultRowHeight="11.25"/>
  <cols>
    <col min="1" max="5" width="3.83203125" style="16" customWidth="1"/>
    <col min="6" max="16384" width="10.83203125" style="16" customWidth="1"/>
  </cols>
  <sheetData>
    <row r="1" spans="1:2" ht="18">
      <c r="A1" s="36" t="s">
        <v>142</v>
      </c>
      <c r="B1" s="18" t="s">
        <v>176</v>
      </c>
    </row>
    <row r="2" ht="15.75">
      <c r="B2" s="17" t="str">
        <f>Model_Name</f>
        <v>Customising Number Formats - Examples</v>
      </c>
    </row>
    <row r="3" spans="2:7" ht="11.25">
      <c r="B3" s="151" t="s">
        <v>3</v>
      </c>
      <c r="C3" s="151"/>
      <c r="D3" s="151"/>
      <c r="E3" s="151"/>
      <c r="F3" s="151"/>
      <c r="G3" s="19"/>
    </row>
    <row r="4" spans="1:7" ht="12.75">
      <c r="A4" s="21" t="s">
        <v>6</v>
      </c>
      <c r="B4" s="22" t="s">
        <v>10</v>
      </c>
      <c r="C4" s="23"/>
      <c r="F4" s="24"/>
      <c r="G4" s="24"/>
    </row>
    <row r="5" ht="11.25">
      <c r="B5" s="20"/>
    </row>
    <row r="7" ht="12.75">
      <c r="B7" s="46" t="str">
        <f>B1</f>
        <v>Preserving Alignment</v>
      </c>
    </row>
    <row r="9" ht="12">
      <c r="C9" s="81" t="s">
        <v>177</v>
      </c>
    </row>
    <row r="10" ht="12.75" thickBot="1">
      <c r="C10" s="81"/>
    </row>
    <row r="11" spans="8:14" ht="12.75" thickBot="1" thickTop="1">
      <c r="H11" s="84" t="s">
        <v>178</v>
      </c>
      <c r="I11" s="85" t="s">
        <v>179</v>
      </c>
      <c r="J11" s="85" t="s">
        <v>180</v>
      </c>
      <c r="K11" s="85" t="s">
        <v>181</v>
      </c>
      <c r="L11" s="85" t="s">
        <v>182</v>
      </c>
      <c r="M11" s="85" t="s">
        <v>183</v>
      </c>
      <c r="N11" s="86" t="s">
        <v>184</v>
      </c>
    </row>
    <row r="12" spans="6:14" ht="12" thickBot="1">
      <c r="F12" s="82">
        <v>7.7</v>
      </c>
      <c r="H12" s="87">
        <f>$F12</f>
        <v>7.7</v>
      </c>
      <c r="I12" s="88">
        <f aca="true" t="shared" si="0" ref="I12:N13">$F12</f>
        <v>7.7</v>
      </c>
      <c r="J12" s="89">
        <f t="shared" si="0"/>
        <v>7.7</v>
      </c>
      <c r="K12" s="90">
        <f t="shared" si="0"/>
        <v>7.7</v>
      </c>
      <c r="L12" s="91">
        <f t="shared" si="0"/>
        <v>7.7</v>
      </c>
      <c r="M12" s="92">
        <f t="shared" si="0"/>
        <v>7.7</v>
      </c>
      <c r="N12" s="93">
        <f t="shared" si="0"/>
        <v>7.7</v>
      </c>
    </row>
    <row r="13" spans="6:14" ht="12" thickBot="1">
      <c r="F13" s="82">
        <v>29.75</v>
      </c>
      <c r="H13" s="94">
        <f>$F13</f>
        <v>29.75</v>
      </c>
      <c r="I13" s="95">
        <f t="shared" si="0"/>
        <v>29.75</v>
      </c>
      <c r="J13" s="96">
        <f t="shared" si="0"/>
        <v>29.75</v>
      </c>
      <c r="K13" s="97">
        <f t="shared" si="0"/>
        <v>29.75</v>
      </c>
      <c r="L13" s="98">
        <f t="shared" si="0"/>
        <v>29.75</v>
      </c>
      <c r="M13" s="99">
        <f t="shared" si="0"/>
        <v>29.75</v>
      </c>
      <c r="N13" s="100">
        <f t="shared" si="0"/>
        <v>29.75</v>
      </c>
    </row>
    <row r="16" ht="12">
      <c r="C16" s="81" t="s">
        <v>199</v>
      </c>
    </row>
    <row r="17" ht="12" thickBot="1"/>
    <row r="18" spans="8:14" ht="12" thickTop="1">
      <c r="H18" s="84" t="s">
        <v>185</v>
      </c>
      <c r="I18" s="85" t="s">
        <v>186</v>
      </c>
      <c r="J18" s="85" t="s">
        <v>187</v>
      </c>
      <c r="K18" s="85" t="s">
        <v>188</v>
      </c>
      <c r="L18" s="85" t="s">
        <v>189</v>
      </c>
      <c r="M18" s="85" t="s">
        <v>190</v>
      </c>
      <c r="N18" s="86" t="s">
        <v>191</v>
      </c>
    </row>
    <row r="19" spans="6:14" ht="11.25">
      <c r="F19" s="83">
        <f>F12</f>
        <v>7.7</v>
      </c>
      <c r="G19" s="83"/>
      <c r="H19" s="101">
        <f>$F19</f>
        <v>7.7</v>
      </c>
      <c r="I19" s="102">
        <f aca="true" t="shared" si="1" ref="I19:N20">$F19</f>
        <v>7.7</v>
      </c>
      <c r="J19" s="103">
        <f t="shared" si="1"/>
        <v>7.7</v>
      </c>
      <c r="K19" s="104">
        <f t="shared" si="1"/>
        <v>7.7</v>
      </c>
      <c r="L19" s="105">
        <f t="shared" si="1"/>
        <v>7.7</v>
      </c>
      <c r="M19" s="105">
        <f t="shared" si="1"/>
        <v>7.7</v>
      </c>
      <c r="N19" s="106">
        <f t="shared" si="1"/>
        <v>7.7</v>
      </c>
    </row>
    <row r="20" spans="6:14" ht="12" thickBot="1">
      <c r="F20" s="83">
        <f>F13</f>
        <v>29.75</v>
      </c>
      <c r="G20" s="83"/>
      <c r="H20" s="107">
        <f>$F20</f>
        <v>29.75</v>
      </c>
      <c r="I20" s="108">
        <f t="shared" si="1"/>
        <v>29.75</v>
      </c>
      <c r="J20" s="109">
        <f t="shared" si="1"/>
        <v>29.75</v>
      </c>
      <c r="K20" s="110">
        <f t="shared" si="1"/>
        <v>29.75</v>
      </c>
      <c r="L20" s="111">
        <f t="shared" si="1"/>
        <v>29.75</v>
      </c>
      <c r="M20" s="111">
        <f t="shared" si="1"/>
        <v>29.75</v>
      </c>
      <c r="N20" s="112">
        <f t="shared" si="1"/>
        <v>29.75</v>
      </c>
    </row>
    <row r="21" ht="12" thickTop="1"/>
    <row r="23" ht="12">
      <c r="C23" s="81" t="s">
        <v>200</v>
      </c>
    </row>
    <row r="24" ht="12" thickBot="1"/>
    <row r="25" spans="8:14" ht="12" thickTop="1">
      <c r="H25" s="84" t="s">
        <v>192</v>
      </c>
      <c r="I25" s="85" t="s">
        <v>193</v>
      </c>
      <c r="J25" s="85" t="s">
        <v>194</v>
      </c>
      <c r="K25" s="85" t="s">
        <v>195</v>
      </c>
      <c r="L25" s="85" t="s">
        <v>196</v>
      </c>
      <c r="M25" s="85" t="s">
        <v>197</v>
      </c>
      <c r="N25" s="86" t="s">
        <v>198</v>
      </c>
    </row>
    <row r="26" spans="6:14" ht="11.25">
      <c r="F26" s="83">
        <f>F19</f>
        <v>7.7</v>
      </c>
      <c r="G26" s="83"/>
      <c r="H26" s="113">
        <f>$F26</f>
        <v>7.7</v>
      </c>
      <c r="I26" s="114">
        <f aca="true" t="shared" si="2" ref="I26:N27">$F26</f>
        <v>7.7</v>
      </c>
      <c r="J26" s="115">
        <f t="shared" si="2"/>
        <v>7.7</v>
      </c>
      <c r="K26" s="116">
        <f t="shared" si="2"/>
        <v>7.7</v>
      </c>
      <c r="L26" s="117">
        <f t="shared" si="2"/>
        <v>7.7</v>
      </c>
      <c r="M26" s="118">
        <f t="shared" si="2"/>
        <v>7.7</v>
      </c>
      <c r="N26" s="119">
        <f t="shared" si="2"/>
        <v>7.7</v>
      </c>
    </row>
    <row r="27" spans="6:14" ht="12" thickBot="1">
      <c r="F27" s="83">
        <f>F20</f>
        <v>29.75</v>
      </c>
      <c r="G27" s="83"/>
      <c r="H27" s="120">
        <f>$F27</f>
        <v>29.75</v>
      </c>
      <c r="I27" s="121">
        <f t="shared" si="2"/>
        <v>29.75</v>
      </c>
      <c r="J27" s="122">
        <f t="shared" si="2"/>
        <v>29.75</v>
      </c>
      <c r="K27" s="123">
        <f t="shared" si="2"/>
        <v>29.75</v>
      </c>
      <c r="L27" s="124">
        <f t="shared" si="2"/>
        <v>29.75</v>
      </c>
      <c r="M27" s="125">
        <f t="shared" si="2"/>
        <v>29.75</v>
      </c>
      <c r="N27" s="126">
        <f t="shared" si="2"/>
        <v>29.75</v>
      </c>
    </row>
    <row r="28" ht="12" thickTop="1"/>
    <row r="30" ht="12">
      <c r="C30" s="81" t="s">
        <v>201</v>
      </c>
    </row>
    <row r="31" ht="12" thickBot="1"/>
    <row r="32" spans="8:14" ht="12" thickTop="1">
      <c r="H32" s="84" t="s">
        <v>192</v>
      </c>
      <c r="I32" s="85" t="s">
        <v>193</v>
      </c>
      <c r="J32" s="85" t="s">
        <v>194</v>
      </c>
      <c r="K32" s="85" t="s">
        <v>195</v>
      </c>
      <c r="L32" s="85" t="s">
        <v>196</v>
      </c>
      <c r="M32" s="85" t="s">
        <v>197</v>
      </c>
      <c r="N32" s="86" t="s">
        <v>198</v>
      </c>
    </row>
    <row r="33" spans="6:14" ht="11.25">
      <c r="F33" s="83">
        <f>F26</f>
        <v>7.7</v>
      </c>
      <c r="G33" s="83"/>
      <c r="H33" s="127">
        <f>$F33</f>
        <v>7.7</v>
      </c>
      <c r="I33" s="128">
        <f aca="true" t="shared" si="3" ref="I33:N34">$F33</f>
        <v>7.7</v>
      </c>
      <c r="J33" s="129">
        <f t="shared" si="3"/>
        <v>7.7</v>
      </c>
      <c r="K33" s="130">
        <f t="shared" si="3"/>
        <v>7.7</v>
      </c>
      <c r="L33" s="131">
        <f t="shared" si="3"/>
        <v>7.7</v>
      </c>
      <c r="M33" s="132">
        <f t="shared" si="3"/>
        <v>7.7</v>
      </c>
      <c r="N33" s="133">
        <f t="shared" si="3"/>
        <v>7.7</v>
      </c>
    </row>
    <row r="34" spans="6:14" ht="12" thickBot="1">
      <c r="F34" s="83">
        <f>F27</f>
        <v>29.75</v>
      </c>
      <c r="G34" s="83"/>
      <c r="H34" s="134">
        <f>$F34</f>
        <v>29.75</v>
      </c>
      <c r="I34" s="135">
        <f t="shared" si="3"/>
        <v>29.75</v>
      </c>
      <c r="J34" s="136">
        <f t="shared" si="3"/>
        <v>29.75</v>
      </c>
      <c r="K34" s="137">
        <f t="shared" si="3"/>
        <v>29.75</v>
      </c>
      <c r="L34" s="138">
        <f t="shared" si="3"/>
        <v>29.75</v>
      </c>
      <c r="M34" s="139">
        <f t="shared" si="3"/>
        <v>29.75</v>
      </c>
      <c r="N34" s="140">
        <f t="shared" si="3"/>
        <v>29.75</v>
      </c>
    </row>
    <row r="35" ht="12" thickTop="1"/>
  </sheetData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Date_Format_Examples_BA'!A1" tooltip="Go to Previous Sheet" display="'Date_Format_Examples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83203125" style="0" customWidth="1"/>
    <col min="3" max="4" width="3.83203125" style="0" customWidth="1"/>
    <col min="5" max="16384" width="10.83203125" style="0" customWidth="1"/>
  </cols>
  <sheetData>
    <row r="1" ht="11.25">
      <c r="A1" s="6" t="s">
        <v>134</v>
      </c>
    </row>
    <row r="9" ht="18">
      <c r="C9" s="2" t="s">
        <v>136</v>
      </c>
    </row>
    <row r="10" ht="16.5">
      <c r="C10" s="35" t="s">
        <v>138</v>
      </c>
    </row>
    <row r="11" ht="15.75">
      <c r="C11" s="5" t="str">
        <f>Model_Name</f>
        <v>Customising Number Formats - Examples</v>
      </c>
    </row>
    <row r="12" spans="3:6" ht="11.25">
      <c r="C12" s="145" t="s">
        <v>3</v>
      </c>
      <c r="D12" s="145"/>
      <c r="E12" s="145"/>
      <c r="F12" s="145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131</v>
      </c>
    </row>
    <row r="19" ht="11.25">
      <c r="C19" s="4" t="s">
        <v>132</v>
      </c>
    </row>
    <row r="20" ht="11.25">
      <c r="C20" s="4" t="s">
        <v>133</v>
      </c>
    </row>
  </sheetData>
  <mergeCells count="1">
    <mergeCell ref="C12:F12"/>
  </mergeCells>
  <hyperlinks>
    <hyperlink ref="C12" location="HL_Home" tooltip="Go to Table of Contents" display="HL_Home"/>
    <hyperlink ref="C13" location="'(Title1)_FO'!A1" tooltip="Go to Previous Sheet" display="'(Title1)_FO'!A1"/>
    <hyperlink ref="D13" location="'GL'!A1" tooltip="Go to Next Sheet" display="'GL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Dr Liam Bastick</cp:lastModifiedBy>
  <cp:lastPrinted>2010-04-04T07:00:53Z</cp:lastPrinted>
  <dcterms:created xsi:type="dcterms:W3CDTF">2009-08-28T00:15:39Z</dcterms:created>
  <dcterms:modified xsi:type="dcterms:W3CDTF">2010-04-04T07:12:14Z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