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tabRatio="950" activeTab="0"/>
  </bookViews>
  <sheets>
    <sheet name="GC" sheetId="1" r:id="rId1"/>
    <sheet name="Contents" sheetId="2" r:id="rId2"/>
    <sheet name="Example_SC" sheetId="3" r:id="rId3"/>
    <sheet name="SEARCH" sheetId="4" r:id="rId4"/>
    <sheet name="MATCH" sheetId="5" r:id="rId5"/>
    <sheet name="Various" sheetId="6" r:id="rId6"/>
  </sheets>
  <definedNames>
    <definedName name="_xlfn.AVERAGEIF" hidden="1">#NAME?</definedName>
    <definedName name="_xlfn.AVERAGEIFS" hidden="1">#NAME?</definedName>
    <definedName name="_xlfn.SUMIFS" hidden="1">#NAME?</definedName>
    <definedName name="HL_Home">'Contents'!$B$1</definedName>
    <definedName name="LU_Client_List">'Various'!$H$14:$H$21</definedName>
    <definedName name="LU_Division_List">'Various'!$G$14:$G$21</definedName>
    <definedName name="LU_Match_List">'MATCH'!$H$14:$H$21</definedName>
    <definedName name="LU_Sales">'Various'!$I$14:$I$21</definedName>
    <definedName name="Model_Name">'GC'!$C$10</definedName>
    <definedName name="_xlnm.Print_Area" localSheetId="1">'Contents'!$B$1:$Q$13</definedName>
    <definedName name="_xlnm.Print_Area" localSheetId="2">'Example_SC'!$B$1:$P$30</definedName>
    <definedName name="_xlnm.Print_Area" localSheetId="0">'GC'!$B$1:$P$30</definedName>
    <definedName name="_xlnm.Print_Area" localSheetId="4">'MATCH'!$A$1:$I$42</definedName>
    <definedName name="_xlnm.Print_Area" localSheetId="3">'SEARCH'!$A$1:$K$29</definedName>
    <definedName name="_xlnm.Print_Area" localSheetId="5">'Various'!$A$1:$J$37</definedName>
    <definedName name="_xlnm.Print_Titles" localSheetId="1">'Contents'!$1:$7</definedName>
    <definedName name="_xlnm.Print_Titles" localSheetId="4">'MATCH'!$1:$6</definedName>
    <definedName name="_xlnm.Print_Titles" localSheetId="3">'SEARCH'!$1:$6</definedName>
    <definedName name="_xlnm.Print_Titles" localSheetId="5">'Various'!$1:$6</definedName>
  </definedNames>
  <calcPr fullCalcOnLoad="1"/>
</workbook>
</file>

<file path=xl/sharedStrings.xml><?xml version="1.0" encoding="utf-8"?>
<sst xmlns="http://schemas.openxmlformats.org/spreadsheetml/2006/main" count="115" uniqueCount="83">
  <si>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</si>
  <si>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</si>
  <si>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</si>
  <si>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</si>
  <si>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</si>
  <si>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</si>
  <si>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</si>
  <si>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</si>
  <si>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</si>
  <si>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ç</t>
  </si>
  <si>
    <t>è</t>
  </si>
  <si>
    <t>Section Cover Notes:</t>
  </si>
  <si>
    <t>SC</t>
  </si>
  <si>
    <t>Section 1.</t>
  </si>
  <si>
    <t>a.</t>
  </si>
  <si>
    <t xml:space="preserve">  Page  </t>
  </si>
  <si>
    <t>Total Pages:</t>
  </si>
  <si>
    <t>SumProduct Pty Ltd</t>
  </si>
  <si>
    <t>Any queries, please e-mail:</t>
  </si>
  <si>
    <t>liam.bastick@sumproduct.com</t>
  </si>
  <si>
    <t>Website:</t>
  </si>
  <si>
    <t>www.sumproduct.com</t>
  </si>
  <si>
    <t>For past articles visit:</t>
  </si>
  <si>
    <t>BA</t>
  </si>
  <si>
    <t>SEARCH</t>
  </si>
  <si>
    <t>(Not case sensitive, wildcards allowed)</t>
  </si>
  <si>
    <t>Find position of C?a:</t>
  </si>
  <si>
    <t>Coca Cola</t>
  </si>
  <si>
    <t>Find position of C*a:</t>
  </si>
  <si>
    <t>Find ?:</t>
  </si>
  <si>
    <t>Why?</t>
  </si>
  <si>
    <t>Various Illustrations</t>
  </si>
  <si>
    <t>Solutions</t>
  </si>
  <si>
    <t>Find position of C??a:</t>
  </si>
  <si>
    <t>Wildcards and SEARCH</t>
  </si>
  <si>
    <t>Using ?</t>
  </si>
  <si>
    <t>Using *</t>
  </si>
  <si>
    <t>Using ~</t>
  </si>
  <si>
    <t>Find *:</t>
  </si>
  <si>
    <t>A*B</t>
  </si>
  <si>
    <t>Wildcards and MATCH</t>
  </si>
  <si>
    <t>MATCH</t>
  </si>
  <si>
    <t>List</t>
  </si>
  <si>
    <t>Cream</t>
  </si>
  <si>
    <t>Cram</t>
  </si>
  <si>
    <t>Cam</t>
  </si>
  <si>
    <t>Came</t>
  </si>
  <si>
    <t>Camel</t>
  </si>
  <si>
    <t>Creamy?</t>
  </si>
  <si>
    <t>Thick*Milk</t>
  </si>
  <si>
    <t>~~~</t>
  </si>
  <si>
    <t>Find position of C?m:</t>
  </si>
  <si>
    <t>Find position of C??m:</t>
  </si>
  <si>
    <t>Find position of C*m:</t>
  </si>
  <si>
    <t>Wildcards and Other Functions</t>
  </si>
  <si>
    <t>Data</t>
  </si>
  <si>
    <t>Division</t>
  </si>
  <si>
    <t>Sales</t>
  </si>
  <si>
    <t>North-East</t>
  </si>
  <si>
    <t>South-East</t>
  </si>
  <si>
    <t>South-West</t>
  </si>
  <si>
    <t>North-West</t>
  </si>
  <si>
    <t>Client</t>
  </si>
  <si>
    <t>Rick</t>
  </si>
  <si>
    <t>Ricky</t>
  </si>
  <si>
    <t>Tricky</t>
  </si>
  <si>
    <t>Tricky Ricky</t>
  </si>
  <si>
    <t>Using AVERAGE / AVERAGEIFS</t>
  </si>
  <si>
    <t>Average sales in Northern regions</t>
  </si>
  <si>
    <t>Ricki</t>
  </si>
  <si>
    <t>Average sales to Ricky and Ricki in Northern regions</t>
  </si>
  <si>
    <t>Total sales to Ricky, Tricky and Tricky Ricky</t>
  </si>
  <si>
    <t>Using SUMIF / SUMIFS</t>
  </si>
  <si>
    <t>North*</t>
  </si>
  <si>
    <t>East*</t>
  </si>
  <si>
    <t>West*</t>
  </si>
  <si>
    <t>Total sales in asterisked regions to Rick and Ricky</t>
  </si>
  <si>
    <t>South*</t>
  </si>
  <si>
    <t>Wildcard Examples</t>
  </si>
  <si>
    <t>Providing examples of using Excel's wildcards.</t>
  </si>
  <si>
    <t>Examples of using wildcard characters with common Excel functions.</t>
  </si>
  <si>
    <t>b.</t>
  </si>
  <si>
    <t>c.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</si>
</sst>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###0_);\(###0\);_(###0_)"/>
    <numFmt numFmtId="171" formatCode="d/m/yy"/>
    <numFmt numFmtId="172" formatCode="_(#,##0.0_);\(#,##0.0\);_(&quot;-&quot;_)"/>
    <numFmt numFmtId="173" formatCode="_(#,##0.0%_);\(#,##0.0%\);_(&quot;-&quot;_)"/>
    <numFmt numFmtId="174" formatCode="_(#,##0.0\x_);\(#,##0.0\x\);_(&quot;-&quot;_)"/>
    <numFmt numFmtId="175" formatCode="_(&quot;$&quot;#,##0.0_);\(&quot;$&quot;#,##0.0\);_(&quot;-&quot;_)"/>
    <numFmt numFmtId="176" formatCode="_)d/m/yy_)"/>
    <numFmt numFmtId="177" formatCode="_(#,##0_);\(#,##0\);_(&quot;-&quot;_)"/>
    <numFmt numFmtId="178" formatCode="0."/>
    <numFmt numFmtId="179" formatCode="#,##0."/>
    <numFmt numFmtId="180" formatCode="_(&quot;$&quot;#,##0_);\(&quot;$&quot;#,##0\);_(&quot;-&quot;_)"/>
    <numFmt numFmtId="181" formatCode="_(#,##0.00_);\(#,##0.00\);_(&quot;-&quot;_)"/>
    <numFmt numFmtId="182" formatCode="#,##0.0"/>
    <numFmt numFmtId="183" formatCode="000000"/>
    <numFmt numFmtId="184" formatCode="_-&quot;$&quot;* #,##0.000_-;\-&quot;$&quot;* #,##0.000_-;_-&quot;$&quot;* &quot;-&quot;??_-;_-@_-"/>
    <numFmt numFmtId="185" formatCode="_-&quot;$&quot;* #,##0.0_-;\-&quot;$&quot;* #,##0.0_-;_-&quot;$&quot;* &quot;-&quot;??_-;_-@_-"/>
    <numFmt numFmtId="186" formatCode="_-&quot;$&quot;* #,##0_-;\-&quot;$&quot;* #,##0_-;_-&quot;$&quot;* &quot;-&quot;??_-;_-@_-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  <numFmt numFmtId="190" formatCode="&quot;$&quot;#,##0"/>
    <numFmt numFmtId="191" formatCode="[Blue]#,##0.0,,&quot;m&quot;"/>
    <numFmt numFmtId="192" formatCode="[Blue]#,##0.00,&quot;k&quot;"/>
    <numFmt numFmtId="193" formatCode="[Blue]0"/>
    <numFmt numFmtId="194" formatCode="[Blue]_(#,##0.00%_)"/>
    <numFmt numFmtId="195" formatCode="[Red]\(#,##0.00%\)"/>
    <numFmt numFmtId="196" formatCode=";;\-"/>
    <numFmt numFmtId="197" formatCode="[Red]0"/>
    <numFmt numFmtId="198" formatCode=";[Red]\(#,##0,&quot;k&quot;\);"/>
    <numFmt numFmtId="199" formatCode=";[Red]\(#,##0,,&quot;m&quot;\);"/>
    <numFmt numFmtId="200" formatCode="[Blue]_(#,##0.00%_);[Red]\(#,##0.00%\);\-;@"/>
    <numFmt numFmtId="201" formatCode="[Blue][&gt;1000000]#,##0.0,,&quot;m&quot;;[Blue]#,##0.00,&quot;k&quot;;[Blue]0"/>
    <numFmt numFmtId="202" formatCode="[Red][&lt;=-1000000]\(#,##0,,&quot;m&quot;\);[Red][&lt;=-1000]\(#,##0,&quot;k&quot;\);[Red]0"/>
    <numFmt numFmtId="203" formatCode="[Blue][&gt;=1000000]#,##0.0,,&quot;m&quot;;[Blue][&gt;=1000]#,##0.00,&quot;k&quot;;[Blue]0"/>
    <numFmt numFmtId="204" formatCode="[Blue]0;[Red]\-0;\-;@"/>
    <numFmt numFmtId="205" formatCode="[Blue][&gt;=1000000]#,##0.0,,&quot;m&quot;;[Blue]#,##0.00,&quot;k&quot;"/>
    <numFmt numFmtId="206" formatCode="[Blue]_(#,##0.00%_);[Red]\(#,##0.00%\);\-"/>
    <numFmt numFmtId="207" formatCode="[Red][&lt;=-1000000]\(#,##0,,&quot;m&quot;\);[Red]\(#,##0,&quot;k&quot;\)"/>
  </numFmts>
  <fonts count="68"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color indexed="56"/>
      <name val="Arial"/>
      <family val="2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7.5"/>
      <color indexed="56"/>
      <name val="Arial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10"/>
      <color indexed="60"/>
      <name val="Arial"/>
      <family val="2"/>
    </font>
    <font>
      <sz val="8"/>
      <color indexed="18"/>
      <name val="Arial"/>
      <family val="2"/>
    </font>
    <font>
      <b/>
      <sz val="13"/>
      <color indexed="60"/>
      <name val="Arial"/>
      <family val="2"/>
    </font>
    <font>
      <b/>
      <sz val="9.5"/>
      <color indexed="56"/>
      <name val="Arial"/>
      <family val="2"/>
    </font>
    <font>
      <sz val="8"/>
      <color indexed="56"/>
      <name val="Arial"/>
      <family val="2"/>
    </font>
    <font>
      <b/>
      <sz val="9"/>
      <color indexed="60"/>
      <name val="Arial"/>
      <family val="2"/>
    </font>
    <font>
      <b/>
      <sz val="12"/>
      <color indexed="60"/>
      <name val="Arial"/>
      <family val="2"/>
    </font>
    <font>
      <b/>
      <u val="single"/>
      <sz val="10"/>
      <color indexed="56"/>
      <name val="Arial"/>
      <family val="2"/>
    </font>
    <font>
      <i/>
      <sz val="8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26"/>
      <name val="Cambria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u val="single"/>
      <sz val="8"/>
      <color indexed="8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175" fontId="0" fillId="0" borderId="1">
      <alignment horizontal="center" vertical="center"/>
      <protection locked="0"/>
    </xf>
    <xf numFmtId="171" fontId="0" fillId="0" borderId="1">
      <alignment horizontal="center" vertical="center"/>
      <protection locked="0"/>
    </xf>
    <xf numFmtId="174" fontId="0" fillId="0" borderId="1">
      <alignment horizontal="center" vertical="center"/>
      <protection locked="0"/>
    </xf>
    <xf numFmtId="172" fontId="0" fillId="0" borderId="1">
      <alignment horizontal="center" vertical="center"/>
      <protection locked="0"/>
    </xf>
    <xf numFmtId="173" fontId="0" fillId="0" borderId="1">
      <alignment horizontal="center" vertical="center"/>
      <protection locked="0"/>
    </xf>
    <xf numFmtId="170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75" fontId="0" fillId="0" borderId="1">
      <alignment horizontal="right" vertical="center"/>
      <protection locked="0"/>
    </xf>
    <xf numFmtId="176" fontId="0" fillId="0" borderId="1">
      <alignment horizontal="right" vertical="center"/>
      <protection locked="0"/>
    </xf>
    <xf numFmtId="174" fontId="0" fillId="0" borderId="1">
      <alignment horizontal="right" vertical="center"/>
      <protection locked="0"/>
    </xf>
    <xf numFmtId="172" fontId="0" fillId="0" borderId="1">
      <alignment horizontal="right" vertical="center"/>
      <protection locked="0"/>
    </xf>
    <xf numFmtId="173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0" fontId="54" fillId="26" borderId="0" applyNumberFormat="0" applyBorder="0" applyAlignment="0" applyProtection="0"/>
    <xf numFmtId="0" fontId="55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75" fontId="0" fillId="0" borderId="0" applyFill="0" applyBorder="0">
      <alignment horizontal="center" vertical="center"/>
      <protection/>
    </xf>
    <xf numFmtId="171" fontId="0" fillId="0" borderId="0" applyFill="0" applyBorder="0">
      <alignment horizontal="center" vertical="center"/>
      <protection/>
    </xf>
    <xf numFmtId="174" fontId="0" fillId="0" borderId="0" applyFill="0" applyBorder="0">
      <alignment horizontal="center" vertical="center"/>
      <protection/>
    </xf>
    <xf numFmtId="172" fontId="0" fillId="0" borderId="0" applyFill="0" applyBorder="0">
      <alignment horizontal="center" vertical="center"/>
      <protection/>
    </xf>
    <xf numFmtId="173" fontId="0" fillId="0" borderId="0" applyFill="0" applyBorder="0">
      <alignment horizontal="center" vertical="center"/>
      <protection/>
    </xf>
    <xf numFmtId="170" fontId="0" fillId="0" borderId="0" applyFill="0" applyBorder="0">
      <alignment horizontal="center" vertical="center"/>
      <protection/>
    </xf>
    <xf numFmtId="0" fontId="5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5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60" fillId="30" borderId="2" applyNumberFormat="0" applyAlignment="0" applyProtection="0"/>
    <xf numFmtId="0" fontId="61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7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62" fillId="31" borderId="0" applyNumberFormat="0" applyBorder="0" applyAlignment="0" applyProtection="0"/>
    <xf numFmtId="0" fontId="0" fillId="32" borderId="6" applyNumberFormat="0" applyFont="0" applyAlignment="0" applyProtection="0"/>
    <xf numFmtId="0" fontId="63" fillId="27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75" fontId="19" fillId="0" borderId="0" applyFill="0" applyBorder="0">
      <alignment horizontal="right" vertical="center"/>
      <protection/>
    </xf>
    <xf numFmtId="176" fontId="19" fillId="0" borderId="0" applyFill="0" applyBorder="0">
      <alignment horizontal="right" vertical="center"/>
      <protection/>
    </xf>
    <xf numFmtId="0" fontId="16" fillId="0" borderId="0" applyFill="0" applyBorder="0">
      <alignment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/>
    </xf>
    <xf numFmtId="174" fontId="19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72" fontId="19" fillId="0" borderId="0" applyFill="0" applyBorder="0">
      <alignment horizontal="right" vertical="center"/>
      <protection/>
    </xf>
    <xf numFmtId="173" fontId="19" fillId="0" borderId="0" applyFill="0" applyBorder="0">
      <alignment horizontal="right" vertical="center"/>
      <protection/>
    </xf>
    <xf numFmtId="0" fontId="18" fillId="0" borderId="0" applyFill="0" applyBorder="0">
      <alignment vertical="center"/>
      <protection/>
    </xf>
    <xf numFmtId="172" fontId="14" fillId="0" borderId="0" applyFill="0" applyBorder="0">
      <alignment horizontal="left" vertical="center"/>
      <protection/>
    </xf>
    <xf numFmtId="0" fontId="13" fillId="0" borderId="0" applyFill="0" applyBorder="0">
      <alignment horizontal="left" vertical="center"/>
      <protection/>
    </xf>
    <xf numFmtId="170" fontId="19" fillId="0" borderId="0" applyFill="0" applyBorder="0">
      <alignment horizontal="right" vertical="center"/>
      <protection/>
    </xf>
    <xf numFmtId="175" fontId="0" fillId="0" borderId="0" applyFill="0" applyBorder="0">
      <alignment horizontal="right" vertical="center"/>
      <protection/>
    </xf>
    <xf numFmtId="176" fontId="0" fillId="0" borderId="0" applyFill="0" applyBorder="0">
      <alignment horizontal="right" vertical="center"/>
      <protection/>
    </xf>
    <xf numFmtId="174" fontId="0" fillId="0" borderId="0" applyFill="0" applyBorder="0">
      <alignment horizontal="right" vertical="center"/>
      <protection/>
    </xf>
    <xf numFmtId="172" fontId="0" fillId="0" borderId="0" applyFill="0" applyBorder="0">
      <alignment horizontal="right" vertical="center"/>
      <protection/>
    </xf>
    <xf numFmtId="173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64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113" applyFont="1">
      <alignment horizontal="left" vertical="center"/>
      <protection/>
    </xf>
    <xf numFmtId="0" fontId="22" fillId="0" borderId="0" xfId="71" applyFont="1" applyAlignment="1">
      <alignment horizontal="left" vertical="center"/>
      <protection/>
    </xf>
    <xf numFmtId="0" fontId="23" fillId="0" borderId="0" xfId="72" applyFont="1" applyAlignment="1">
      <alignment horizontal="left" vertical="center"/>
      <protection/>
    </xf>
    <xf numFmtId="0" fontId="3" fillId="0" borderId="0" xfId="82" applyFont="1">
      <alignment horizontal="left" vertical="center"/>
      <protection/>
    </xf>
    <xf numFmtId="0" fontId="24" fillId="0" borderId="0" xfId="72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1" fillId="0" borderId="0" xfId="113" applyFont="1" applyProtection="1">
      <alignment horizontal="left" vertical="center"/>
      <protection locked="0"/>
    </xf>
    <xf numFmtId="0" fontId="8" fillId="0" borderId="0" xfId="74" applyAlignment="1">
      <alignment horizontal="right" vertical="center"/>
      <protection locked="0"/>
    </xf>
    <xf numFmtId="0" fontId="0" fillId="33" borderId="0" xfId="0" applyFill="1" applyAlignment="1">
      <alignment/>
    </xf>
    <xf numFmtId="0" fontId="3" fillId="33" borderId="0" xfId="82" applyFont="1" applyFill="1">
      <alignment horizontal="left" vertical="center"/>
      <protection/>
    </xf>
    <xf numFmtId="0" fontId="21" fillId="33" borderId="0" xfId="113" applyFont="1" applyFill="1">
      <alignment horizontal="left" vertical="center"/>
      <protection/>
    </xf>
    <xf numFmtId="0" fontId="0" fillId="33" borderId="0" xfId="0" applyFill="1" applyAlignment="1" applyProtection="1">
      <alignment/>
      <protection locked="0"/>
    </xf>
    <xf numFmtId="0" fontId="8" fillId="33" borderId="0" xfId="74" applyFill="1">
      <alignment horizontal="center" vertical="center"/>
      <protection locked="0"/>
    </xf>
    <xf numFmtId="0" fontId="8" fillId="33" borderId="0" xfId="74" applyFill="1" applyAlignment="1">
      <alignment horizontal="left" vertical="center"/>
      <protection locked="0"/>
    </xf>
    <xf numFmtId="0" fontId="28" fillId="0" borderId="0" xfId="112" applyFont="1">
      <alignment horizontal="left" vertical="center"/>
      <protection/>
    </xf>
    <xf numFmtId="0" fontId="27" fillId="33" borderId="0" xfId="72" applyFont="1" applyFill="1" applyAlignment="1" applyProtection="1">
      <alignment horizontal="left" vertical="center"/>
      <protection locked="0"/>
    </xf>
    <xf numFmtId="0" fontId="0" fillId="0" borderId="9" xfId="0" applyBorder="1" applyAlignment="1">
      <alignment/>
    </xf>
    <xf numFmtId="0" fontId="8" fillId="0" borderId="0" xfId="74" applyBorder="1">
      <alignment horizontal="center" vertical="center"/>
      <protection locked="0"/>
    </xf>
    <xf numFmtId="0" fontId="0" fillId="0" borderId="0" xfId="0" applyBorder="1" applyAlignment="1">
      <alignment/>
    </xf>
    <xf numFmtId="0" fontId="26" fillId="0" borderId="9" xfId="69" applyFont="1" applyBorder="1" applyAlignment="1">
      <alignment horizontal="left" vertical="center"/>
      <protection/>
    </xf>
    <xf numFmtId="0" fontId="26" fillId="0" borderId="9" xfId="69" applyFont="1" applyBorder="1" applyAlignment="1">
      <alignment horizontal="center" vertical="center"/>
      <protection/>
    </xf>
    <xf numFmtId="177" fontId="0" fillId="0" borderId="0" xfId="0" applyNumberFormat="1" applyAlignment="1">
      <alignment/>
    </xf>
    <xf numFmtId="177" fontId="30" fillId="0" borderId="0" xfId="117" applyNumberFormat="1" applyFont="1" applyAlignment="1">
      <alignment horizontal="center" vertical="center"/>
      <protection locked="0"/>
    </xf>
    <xf numFmtId="0" fontId="31" fillId="0" borderId="0" xfId="70" applyFont="1" applyAlignment="1">
      <alignment horizontal="left" vertical="center"/>
      <protection/>
    </xf>
    <xf numFmtId="177" fontId="31" fillId="0" borderId="10" xfId="70" applyNumberFormat="1" applyFont="1" applyBorder="1" applyAlignment="1">
      <alignment horizontal="center" vertical="center"/>
      <protection/>
    </xf>
    <xf numFmtId="0" fontId="21" fillId="0" borderId="0" xfId="113" applyFont="1">
      <alignment horizontal="left" vertical="center"/>
      <protection/>
    </xf>
    <xf numFmtId="0" fontId="32" fillId="0" borderId="0" xfId="82" applyFont="1">
      <alignment horizontal="left" vertical="center"/>
      <protection/>
    </xf>
    <xf numFmtId="0" fontId="22" fillId="0" borderId="0" xfId="71" applyFont="1" applyAlignment="1">
      <alignment horizontal="left" vertical="center"/>
      <protection/>
    </xf>
    <xf numFmtId="0" fontId="23" fillId="0" borderId="0" xfId="72" applyFont="1" applyAlignment="1">
      <alignment horizontal="left" vertical="center"/>
      <protection/>
    </xf>
    <xf numFmtId="0" fontId="4" fillId="33" borderId="0" xfId="69" applyFont="1" applyFill="1">
      <alignment vertical="center"/>
      <protection/>
    </xf>
    <xf numFmtId="0" fontId="31" fillId="33" borderId="0" xfId="70" applyFont="1" applyFill="1">
      <alignment vertical="center"/>
      <protection/>
    </xf>
    <xf numFmtId="177" fontId="29" fillId="0" borderId="0" xfId="115" applyNumberFormat="1" applyFont="1" applyAlignment="1" quotePrefix="1">
      <alignment horizontal="center" vertical="center"/>
      <protection locked="0"/>
    </xf>
    <xf numFmtId="0" fontId="23" fillId="33" borderId="0" xfId="72" applyFont="1" applyFill="1">
      <alignment vertical="center"/>
      <protection/>
    </xf>
    <xf numFmtId="0" fontId="23" fillId="0" borderId="1" xfId="45" applyFont="1">
      <alignment vertical="center"/>
      <protection locked="0"/>
    </xf>
    <xf numFmtId="0" fontId="31" fillId="33" borderId="0" xfId="70" applyFont="1" applyFill="1" applyAlignment="1">
      <alignment horizontal="center" vertical="center"/>
      <protection/>
    </xf>
    <xf numFmtId="0" fontId="0" fillId="33" borderId="0" xfId="0" applyFont="1" applyFill="1" applyAlignment="1">
      <alignment/>
    </xf>
    <xf numFmtId="41" fontId="67" fillId="6" borderId="11" xfId="19" applyNumberFormat="1" applyFont="1" applyBorder="1" applyAlignment="1">
      <alignment/>
    </xf>
    <xf numFmtId="0" fontId="34" fillId="33" borderId="0" xfId="72" applyFont="1" applyFill="1">
      <alignment vertical="center"/>
      <protection/>
    </xf>
    <xf numFmtId="0" fontId="23" fillId="0" borderId="1" xfId="45" applyFont="1" quotePrefix="1">
      <alignment vertical="center"/>
      <protection locked="0"/>
    </xf>
    <xf numFmtId="189" fontId="23" fillId="0" borderId="1" xfId="62" applyNumberFormat="1" applyFont="1" applyBorder="1" applyAlignment="1" applyProtection="1">
      <alignment horizontal="center" vertical="center"/>
      <protection locked="0"/>
    </xf>
    <xf numFmtId="0" fontId="7" fillId="0" borderId="0" xfId="76">
      <alignment horizontal="left" vertical="center"/>
      <protection locked="0"/>
    </xf>
    <xf numFmtId="177" fontId="11" fillId="0" borderId="0" xfId="117" applyNumberFormat="1" applyAlignment="1" quotePrefix="1">
      <alignment horizontal="right" vertical="center"/>
      <protection locked="0"/>
    </xf>
    <xf numFmtId="177" fontId="11" fillId="0" borderId="0" xfId="117" applyNumberFormat="1" quotePrefix="1">
      <alignment horizontal="left" vertical="center"/>
      <protection locked="0"/>
    </xf>
    <xf numFmtId="179" fontId="9" fillId="0" borderId="0" xfId="115" applyNumberFormat="1" applyAlignment="1" quotePrefix="1">
      <alignment horizontal="right" vertical="center"/>
      <protection locked="0"/>
    </xf>
    <xf numFmtId="177" fontId="33" fillId="0" borderId="0" xfId="117" applyNumberFormat="1" applyFont="1" quotePrefix="1">
      <alignment horizontal="left" vertical="center"/>
      <protection locked="0"/>
    </xf>
    <xf numFmtId="0" fontId="7" fillId="33" borderId="0" xfId="76" applyFill="1" applyAlignment="1">
      <alignment horizontal="left" vertical="center"/>
      <protection locked="0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Arrow" xfId="74"/>
    <cellStyle name="Hyperlink Check" xfId="75"/>
    <cellStyle name="Hyperlink Text" xfId="76"/>
    <cellStyle name="Input" xfId="77"/>
    <cellStyle name="Linked Cell" xfId="78"/>
    <cellStyle name="Lookup Table Heading" xfId="79"/>
    <cellStyle name="Lookup Table Label" xfId="80"/>
    <cellStyle name="Lookup Table Number" xfId="81"/>
    <cellStyle name="Model Name" xfId="82"/>
    <cellStyle name="Neutral" xfId="83"/>
    <cellStyle name="Note" xfId="84"/>
    <cellStyle name="Output" xfId="85"/>
    <cellStyle name="Percent" xfId="86"/>
    <cellStyle name="Period Title" xfId="87"/>
    <cellStyle name="Presentation Currency" xfId="88"/>
    <cellStyle name="Presentation Date" xfId="89"/>
    <cellStyle name="Presentation Heading 1" xfId="90"/>
    <cellStyle name="Presentation Heading 2" xfId="91"/>
    <cellStyle name="Presentation Heading 3" xfId="92"/>
    <cellStyle name="Presentation Heading 4" xfId="93"/>
    <cellStyle name="Presentation Hyperlink Arrow" xfId="94"/>
    <cellStyle name="Presentation Hyperlink Check" xfId="95"/>
    <cellStyle name="Presentation Hyperlink Text" xfId="96"/>
    <cellStyle name="Presentation Model Name" xfId="97"/>
    <cellStyle name="Presentation Multiple" xfId="98"/>
    <cellStyle name="Presentation Normal" xfId="99"/>
    <cellStyle name="Presentation Number" xfId="100"/>
    <cellStyle name="Presentation Percentage" xfId="101"/>
    <cellStyle name="Presentation Period Title" xfId="102"/>
    <cellStyle name="Presentation Section Number" xfId="103"/>
    <cellStyle name="Presentation Sheet Title" xfId="104"/>
    <cellStyle name="Presentation Year" xfId="105"/>
    <cellStyle name="Right Currency" xfId="106"/>
    <cellStyle name="Right Date" xfId="107"/>
    <cellStyle name="Right Multiple" xfId="108"/>
    <cellStyle name="Right Number" xfId="109"/>
    <cellStyle name="Right Percentage" xfId="110"/>
    <cellStyle name="Right Year" xfId="111"/>
    <cellStyle name="Section Number" xfId="112"/>
    <cellStyle name="Sheet Title" xfId="113"/>
    <cellStyle name="Title" xfId="114"/>
    <cellStyle name="TOC 1" xfId="115"/>
    <cellStyle name="TOC 2" xfId="116"/>
    <cellStyle name="TOC 3" xfId="117"/>
    <cellStyle name="TOC 4" xfId="118"/>
    <cellStyle name="Total" xfId="119"/>
    <cellStyle name="Warning Text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8</xdr:row>
      <xdr:rowOff>0</xdr:rowOff>
    </xdr:from>
    <xdr:ext cx="2819400" cy="1657350"/>
    <xdr:sp>
      <xdr:nvSpPr>
        <xdr:cNvPr id="1" name="Text Box 2"/>
        <xdr:cNvSpPr txBox="1">
          <a:spLocks noChangeArrowheads="1"/>
        </xdr:cNvSpPr>
      </xdr:nvSpPr>
      <xdr:spPr>
        <a:xfrm>
          <a:off x="4429125" y="1143000"/>
          <a:ext cx="2819400" cy="16573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Some functions will not be recognised in Excel 2003 / earlier.</a:t>
          </a:r>
        </a:p>
      </xdr:txBody>
    </xdr:sp>
    <xdr:clientData/>
  </xdr:oneCellAnchor>
  <xdr:twoCellAnchor editAs="oneCell">
    <xdr:from>
      <xdr:col>2</xdr:col>
      <xdr:colOff>0</xdr:colOff>
      <xdr:row>12</xdr:row>
      <xdr:rowOff>0</xdr:rowOff>
    </xdr:from>
    <xdr:to>
      <xdr:col>6</xdr:col>
      <xdr:colOff>485775</xdr:colOff>
      <xdr:row>17</xdr:row>
      <xdr:rowOff>0</xdr:rowOff>
    </xdr:to>
    <xdr:pic>
      <xdr:nvPicPr>
        <xdr:cNvPr id="2" name="Picture 4" descr="SP Logo 0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hyperlink" Target="http://www.sumproduct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5" t="s">
        <v>2</v>
      </c>
    </row>
    <row r="9" ht="18">
      <c r="C9" s="26" t="s">
        <v>17</v>
      </c>
    </row>
    <row r="10" ht="15.75">
      <c r="C10" s="27" t="s">
        <v>78</v>
      </c>
    </row>
    <row r="11" spans="3:6" ht="11.25">
      <c r="C11" s="41" t="s">
        <v>3</v>
      </c>
      <c r="D11" s="41"/>
      <c r="E11" s="41"/>
      <c r="F11" s="41"/>
    </row>
    <row r="19" ht="11.25">
      <c r="C19" s="28" t="s">
        <v>0</v>
      </c>
    </row>
    <row r="21" ht="11.25">
      <c r="C21" s="28" t="s">
        <v>1</v>
      </c>
    </row>
    <row r="22" ht="11.25">
      <c r="C22" s="29" t="s">
        <v>80</v>
      </c>
    </row>
    <row r="23" ht="11.25">
      <c r="C23" s="29"/>
    </row>
    <row r="24" spans="3:9" ht="11.25">
      <c r="C24" s="29" t="s">
        <v>18</v>
      </c>
      <c r="G24" s="41" t="s">
        <v>19</v>
      </c>
      <c r="H24" s="41"/>
      <c r="I24" s="41"/>
    </row>
    <row r="25" spans="3:9" ht="11.25">
      <c r="C25" s="29" t="s">
        <v>20</v>
      </c>
      <c r="G25" s="41" t="s">
        <v>21</v>
      </c>
      <c r="H25" s="41"/>
      <c r="I25" s="41"/>
    </row>
    <row r="26" spans="3:9" ht="11.25">
      <c r="C26" s="29" t="s">
        <v>22</v>
      </c>
      <c r="G26" s="41" t="s">
        <v>21</v>
      </c>
      <c r="H26" s="41"/>
      <c r="I26" s="41"/>
    </row>
  </sheetData>
  <sheetProtection/>
  <mergeCells count="4">
    <mergeCell ref="G25:I25"/>
    <mergeCell ref="G26:I26"/>
    <mergeCell ref="C11:F11"/>
    <mergeCell ref="G24:I24"/>
  </mergeCells>
  <hyperlinks>
    <hyperlink ref="G24" r:id="rId1" display="liam.bastick@sumproduct.com"/>
    <hyperlink ref="G25" r:id="rId2" display="www.sumproduct.com"/>
    <hyperlink ref="G26" r:id="rId3" display="www.sumproduct.com"/>
    <hyperlink ref="C11" location="HL_Home" tooltip="Go to Table of Contents" display="HL_Home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15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5" t="s">
        <v>8</v>
      </c>
      <c r="B1" s="7" t="s">
        <v>4</v>
      </c>
    </row>
    <row r="2" ht="15.75">
      <c r="B2" s="4" t="str">
        <f>Model_Name</f>
        <v>Wildcard Examples</v>
      </c>
    </row>
    <row r="3" spans="2:9" ht="11.25">
      <c r="B3" s="41" t="s">
        <v>5</v>
      </c>
      <c r="C3" s="41"/>
      <c r="D3" s="41"/>
      <c r="E3" s="41"/>
      <c r="F3" s="41"/>
      <c r="G3" s="41"/>
      <c r="H3" s="41"/>
      <c r="I3" s="41"/>
    </row>
    <row r="6" spans="1:17" s="19" customFormat="1" ht="12.75">
      <c r="A6" s="18" t="s">
        <v>6</v>
      </c>
      <c r="B6" s="20" t="s">
        <v>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1" t="s">
        <v>15</v>
      </c>
    </row>
    <row r="7" ht="11.25">
      <c r="B7" s="6"/>
    </row>
    <row r="8" spans="2:17" ht="18.75" customHeight="1">
      <c r="B8" s="44">
        <v>1</v>
      </c>
      <c r="C8" s="44"/>
      <c r="D8" s="45" t="str">
        <f>Example_SC!C9</f>
        <v>Wildcard Examples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32">
        <v>3</v>
      </c>
    </row>
    <row r="9" spans="6:17" s="22" customFormat="1" ht="11.25" outlineLevel="1">
      <c r="F9" s="42" t="s">
        <v>14</v>
      </c>
      <c r="G9" s="42"/>
      <c r="H9" s="43" t="str">
        <f>SEARCH!B1</f>
        <v>Wildcards and SEARCH</v>
      </c>
      <c r="I9" s="43"/>
      <c r="J9" s="43"/>
      <c r="K9" s="43"/>
      <c r="L9" s="43"/>
      <c r="M9" s="43"/>
      <c r="N9" s="43"/>
      <c r="O9" s="43"/>
      <c r="P9" s="43"/>
      <c r="Q9" s="23">
        <v>4</v>
      </c>
    </row>
    <row r="10" spans="6:17" s="22" customFormat="1" ht="11.25" outlineLevel="1">
      <c r="F10" s="42" t="s">
        <v>81</v>
      </c>
      <c r="G10" s="42"/>
      <c r="H10" s="43" t="str">
        <f>MATCH!B1</f>
        <v>Wildcards and MATCH</v>
      </c>
      <c r="I10" s="43"/>
      <c r="J10" s="43"/>
      <c r="K10" s="43"/>
      <c r="L10" s="43"/>
      <c r="M10" s="43"/>
      <c r="N10" s="43"/>
      <c r="O10" s="43"/>
      <c r="P10" s="43"/>
      <c r="Q10" s="23">
        <v>5</v>
      </c>
    </row>
    <row r="11" spans="6:17" s="22" customFormat="1" ht="11.25" outlineLevel="1">
      <c r="F11" s="42" t="s">
        <v>82</v>
      </c>
      <c r="G11" s="42"/>
      <c r="H11" s="43" t="str">
        <f>Various!B1</f>
        <v>Wildcards and Other Functions</v>
      </c>
      <c r="I11" s="43"/>
      <c r="J11" s="43"/>
      <c r="K11" s="43"/>
      <c r="L11" s="43"/>
      <c r="M11" s="43"/>
      <c r="N11" s="43"/>
      <c r="O11" s="43"/>
      <c r="P11" s="43"/>
      <c r="Q11" s="23">
        <v>6</v>
      </c>
    </row>
    <row r="13" spans="2:17" ht="12">
      <c r="B13" s="24" t="s">
        <v>16</v>
      </c>
      <c r="Q13" s="25">
        <v>6</v>
      </c>
    </row>
    <row r="15" spans="2:17" ht="18.75" customHeight="1">
      <c r="B15" s="44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32"/>
    </row>
  </sheetData>
  <sheetProtection/>
  <mergeCells count="13">
    <mergeCell ref="B3:I3"/>
    <mergeCell ref="F9:G9"/>
    <mergeCell ref="H9:P9"/>
    <mergeCell ref="D8:L8"/>
    <mergeCell ref="B8:C8"/>
    <mergeCell ref="M8:P8"/>
    <mergeCell ref="F10:G10"/>
    <mergeCell ref="H10:P10"/>
    <mergeCell ref="F11:G11"/>
    <mergeCell ref="H11:P11"/>
    <mergeCell ref="B15:C15"/>
    <mergeCell ref="D15:L15"/>
    <mergeCell ref="M15:P15"/>
  </mergeCells>
  <hyperlinks>
    <hyperlink ref="B8" location="'Examples_SC'!A1" tooltip="Go to SUMPRODUCT Examples" display="'Examples_SC'!A1"/>
    <hyperlink ref="D8" location="'Examples_SC'!A1" tooltip="Go to SUMPRODUCT Examples" display="'Examples_SC'!A1"/>
    <hyperlink ref="F9" location="'Multiple_Criteria_Example_BA'!A1" tooltip="Go to Multiple Criteria Example" display="'Multiple_Criteria_Example_BA'!A1"/>
    <hyperlink ref="H9" location="'Multiple_Criteria_Example_BA'!A1" tooltip="Go to Multiple Criteria Example" display="'Multiple_Criteria_Example_BA'!A1"/>
    <hyperlink ref="Q8" location="Example_SC!A1" tooltip="Go to SUMPRODUCT Examples" display="Example_SC!A1"/>
    <hyperlink ref="Q9" location="SEARCH!B5" tooltip="Go to Multiple Criteria Example" display="SEARCH!B5"/>
    <hyperlink ref="A6" location="$B$7" tooltip="Go to Top of Sheet" display="$B$7"/>
    <hyperlink ref="B3" location="'GC'!A1" tooltip="Go to Cover Sheet" display="'GC'!A1"/>
    <hyperlink ref="F9:G9" location="SEARCH!B5" tooltip="Go to Multiple Criteria Example" display="a."/>
    <hyperlink ref="H9:P9" location="SEARCH!B5" tooltip="Go to Multiple Criteria Example" display="SEARCH!B5"/>
    <hyperlink ref="D8:P8" location="Example_SC!A1" tooltip="Go to SUMPRODUCT Examples" display="Example_SC!A1"/>
    <hyperlink ref="B8:C8" location="Example_SC!A1" tooltip="Go to SUMPRODUCT Examples" display="Example_SC!A1"/>
    <hyperlink ref="F10" location="'Multiple_Criteria_Example_BA'!A1" tooltip="Go to Multiple Criteria Example" display="'Multiple_Criteria_Example_BA'!A1"/>
    <hyperlink ref="F11" location="'Multiple_Criteria_Example_BA'!A1" tooltip="Go to Multiple Criteria Example" display="'Multiple_Criteria_Example_BA'!A1"/>
    <hyperlink ref="H10" location="'Multiple_Criteria_Example_BA'!A1" tooltip="Go to Multiple Criteria Example" display="'Multiple_Criteria_Example_BA'!A1"/>
    <hyperlink ref="H11" location="'Multiple_Criteria_Example_BA'!A1" tooltip="Go to Multiple Criteria Example" display="'Multiple_Criteria_Example_BA'!A1"/>
    <hyperlink ref="Q10" location="MATCH!B5" tooltip="Go to Multiple Criteria Example" display="MATCH!B5"/>
    <hyperlink ref="Q11" location="Various!B5" tooltip="Go to Multiple Criteria Example" display="Various!B5"/>
    <hyperlink ref="F10:G10" location="MATCH!B5" tooltip="Go to Multiple Criteria Example" display="b."/>
    <hyperlink ref="F11:G11" location="Various!B5" tooltip="Go to Multiple Criteria Example" display="c."/>
    <hyperlink ref="H10:P10" location="MATCH!B5" tooltip="Go to Multiple Criteria Example" display="MATCH!B5"/>
    <hyperlink ref="H11:P11" location="Various!B5" tooltip="Go to Multiple Criteria Example" display="Various!B5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zoomScalePageLayoutView="0" workbookViewId="0" topLeftCell="A1">
      <selection activeCell="D13" sqref="D13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5" t="s">
        <v>12</v>
      </c>
    </row>
    <row r="9" ht="18">
      <c r="C9" s="1" t="s">
        <v>78</v>
      </c>
    </row>
    <row r="10" ht="16.5">
      <c r="C10" s="15" t="s">
        <v>13</v>
      </c>
    </row>
    <row r="11" ht="15.75">
      <c r="C11" s="4" t="str">
        <f>Model_Name</f>
        <v>Wildcard Examples</v>
      </c>
    </row>
    <row r="12" spans="3:6" ht="11.25">
      <c r="C12" s="41" t="s">
        <v>3</v>
      </c>
      <c r="D12" s="41"/>
      <c r="E12" s="41"/>
      <c r="F12" s="41"/>
    </row>
    <row r="13" spans="3:4" ht="12.75">
      <c r="C13" s="8" t="s">
        <v>9</v>
      </c>
      <c r="D13" s="8" t="s">
        <v>10</v>
      </c>
    </row>
    <row r="17" ht="11.25">
      <c r="C17" s="2" t="s">
        <v>11</v>
      </c>
    </row>
    <row r="18" ht="11.25">
      <c r="C18" s="3" t="s">
        <v>79</v>
      </c>
    </row>
    <row r="19" ht="11.25">
      <c r="C19" s="3"/>
    </row>
    <row r="20" ht="11.25">
      <c r="C20" s="3"/>
    </row>
    <row r="21" ht="11.25">
      <c r="C21" s="3"/>
    </row>
  </sheetData>
  <sheetProtection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SEARCH!B5" tooltip="Go to Next Sheet" display="è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" sqref="C4"/>
    </sheetView>
  </sheetViews>
  <sheetFormatPr defaultColWidth="10.83203125" defaultRowHeight="11.25"/>
  <cols>
    <col min="1" max="5" width="3.83203125" style="9" customWidth="1"/>
    <col min="6" max="6" width="17.66015625" style="9" bestFit="1" customWidth="1"/>
    <col min="7" max="7" width="13.66015625" style="9" bestFit="1" customWidth="1"/>
    <col min="8" max="8" width="12.83203125" style="9" customWidth="1"/>
    <col min="9" max="16384" width="10.83203125" style="9" customWidth="1"/>
  </cols>
  <sheetData>
    <row r="1" spans="1:2" ht="18">
      <c r="A1" s="16" t="s">
        <v>23</v>
      </c>
      <c r="B1" s="11" t="s">
        <v>34</v>
      </c>
    </row>
    <row r="2" ht="15.75">
      <c r="B2" s="10" t="str">
        <f>Model_Name</f>
        <v>Wildcard Examples</v>
      </c>
    </row>
    <row r="3" spans="2:6" ht="11.25">
      <c r="B3" s="46" t="s">
        <v>3</v>
      </c>
      <c r="C3" s="46"/>
      <c r="D3" s="46"/>
      <c r="E3" s="46"/>
      <c r="F3" s="46"/>
    </row>
    <row r="4" spans="1:3" ht="12.75">
      <c r="A4" s="13" t="s">
        <v>6</v>
      </c>
      <c r="B4" s="13" t="s">
        <v>9</v>
      </c>
      <c r="C4" s="13" t="s">
        <v>10</v>
      </c>
    </row>
    <row r="5" ht="11.25">
      <c r="B5" s="12"/>
    </row>
    <row r="7" ht="12.75">
      <c r="B7" s="30" t="str">
        <f>B1</f>
        <v>Wildcards and SEARCH</v>
      </c>
    </row>
    <row r="9" ht="12">
      <c r="C9" s="31" t="s">
        <v>31</v>
      </c>
    </row>
    <row r="11" spans="4:10" ht="12">
      <c r="D11" s="31" t="s">
        <v>24</v>
      </c>
      <c r="G11" s="38" t="s">
        <v>25</v>
      </c>
      <c r="J11" s="35" t="s">
        <v>32</v>
      </c>
    </row>
    <row r="13" spans="5:10" ht="12">
      <c r="E13" s="31" t="s">
        <v>35</v>
      </c>
      <c r="J13" s="36"/>
    </row>
    <row r="14" ht="12" thickBot="1">
      <c r="J14" s="36"/>
    </row>
    <row r="15" spans="6:10" ht="12" thickBot="1">
      <c r="F15" s="33" t="s">
        <v>26</v>
      </c>
      <c r="H15" s="34" t="s">
        <v>27</v>
      </c>
      <c r="J15" s="37" t="e">
        <f>SEARCH("C?a",H15)</f>
        <v>#VALUE!</v>
      </c>
    </row>
    <row r="16" spans="6:10" ht="12" thickBot="1">
      <c r="F16" s="33" t="s">
        <v>33</v>
      </c>
      <c r="H16" s="34" t="s">
        <v>27</v>
      </c>
      <c r="J16" s="37">
        <f>SEARCH("C??a",H16)</f>
        <v>1</v>
      </c>
    </row>
    <row r="17" ht="11.25">
      <c r="F17" s="33"/>
    </row>
    <row r="18" ht="11.25">
      <c r="F18" s="33"/>
    </row>
    <row r="19" spans="5:6" ht="12">
      <c r="E19" s="31" t="s">
        <v>36</v>
      </c>
      <c r="F19" s="33"/>
    </row>
    <row r="20" ht="12" thickBot="1">
      <c r="F20" s="33"/>
    </row>
    <row r="21" spans="6:10" ht="12" thickBot="1">
      <c r="F21" s="33" t="s">
        <v>28</v>
      </c>
      <c r="H21" s="34" t="s">
        <v>27</v>
      </c>
      <c r="J21" s="37">
        <f>SEARCH("C*a",H21)</f>
        <v>1</v>
      </c>
    </row>
    <row r="22" ht="11.25">
      <c r="F22" s="33"/>
    </row>
    <row r="23" ht="11.25">
      <c r="F23" s="33"/>
    </row>
    <row r="24" spans="5:6" ht="12">
      <c r="E24" s="31" t="s">
        <v>37</v>
      </c>
      <c r="F24" s="33"/>
    </row>
    <row r="25" ht="12" thickBot="1">
      <c r="F25" s="33"/>
    </row>
    <row r="26" spans="6:10" ht="12" thickBot="1">
      <c r="F26" s="33" t="s">
        <v>29</v>
      </c>
      <c r="H26" s="34" t="s">
        <v>30</v>
      </c>
      <c r="J26" s="37">
        <f>SEARCH("~?",H26)</f>
        <v>4</v>
      </c>
    </row>
    <row r="27" spans="6:10" ht="12" thickBot="1">
      <c r="F27" s="33" t="s">
        <v>38</v>
      </c>
      <c r="H27" s="34" t="s">
        <v>39</v>
      </c>
      <c r="J27" s="37">
        <f>SEARCH("~*",H27)</f>
        <v>2</v>
      </c>
    </row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Example_SC!A1" tooltip="Go to Previous Sheet" display="ç"/>
    <hyperlink ref="C4" location="MATCH!B5" display="è"/>
  </hyperlinks>
  <printOptions/>
  <pageMargins left="0.3937007874015748" right="0.3937007874015748" top="0.5905511811023623" bottom="0.984251968503937" header="0" footer="0.31496062992125984"/>
  <pageSetup fitToHeight="1" fitToWidth="1" horizontalDpi="600" verticalDpi="600" orientation="portrait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10.83203125" defaultRowHeight="11.25"/>
  <cols>
    <col min="1" max="5" width="3.83203125" style="9" customWidth="1"/>
    <col min="6" max="6" width="17.66015625" style="9" bestFit="1" customWidth="1"/>
    <col min="7" max="16384" width="10.83203125" style="9" customWidth="1"/>
  </cols>
  <sheetData>
    <row r="1" spans="1:2" ht="18">
      <c r="A1" s="16" t="s">
        <v>23</v>
      </c>
      <c r="B1" s="11" t="s">
        <v>40</v>
      </c>
    </row>
    <row r="2" ht="15.75">
      <c r="B2" s="10" t="str">
        <f>Model_Name</f>
        <v>Wildcard Examples</v>
      </c>
    </row>
    <row r="3" spans="2:6" ht="11.25">
      <c r="B3" s="46" t="s">
        <v>3</v>
      </c>
      <c r="C3" s="46"/>
      <c r="D3" s="46"/>
      <c r="E3" s="46"/>
      <c r="F3" s="46"/>
    </row>
    <row r="4" spans="1:3" ht="12.75">
      <c r="A4" s="13" t="s">
        <v>6</v>
      </c>
      <c r="B4" s="14" t="s">
        <v>9</v>
      </c>
      <c r="C4" s="14" t="s">
        <v>10</v>
      </c>
    </row>
    <row r="5" ht="11.25">
      <c r="B5" s="12"/>
    </row>
    <row r="7" ht="12.75">
      <c r="B7" s="30" t="str">
        <f>B1</f>
        <v>Wildcards and MATCH</v>
      </c>
    </row>
    <row r="9" ht="12">
      <c r="C9" s="31" t="s">
        <v>31</v>
      </c>
    </row>
    <row r="11" ht="12">
      <c r="D11" s="31" t="s">
        <v>42</v>
      </c>
    </row>
    <row r="13" ht="12.75" thickBot="1">
      <c r="H13" s="31" t="s">
        <v>42</v>
      </c>
    </row>
    <row r="14" ht="12" thickBot="1">
      <c r="H14" s="34" t="s">
        <v>43</v>
      </c>
    </row>
    <row r="15" ht="12" thickBot="1">
      <c r="H15" s="34" t="s">
        <v>44</v>
      </c>
    </row>
    <row r="16" ht="12" thickBot="1">
      <c r="H16" s="34" t="s">
        <v>45</v>
      </c>
    </row>
    <row r="17" ht="12" thickBot="1">
      <c r="H17" s="34" t="s">
        <v>46</v>
      </c>
    </row>
    <row r="18" ht="12" thickBot="1">
      <c r="H18" s="34" t="s">
        <v>47</v>
      </c>
    </row>
    <row r="19" ht="12" thickBot="1">
      <c r="H19" s="34" t="s">
        <v>48</v>
      </c>
    </row>
    <row r="20" ht="12" thickBot="1">
      <c r="H20" s="39" t="s">
        <v>49</v>
      </c>
    </row>
    <row r="21" ht="12" thickBot="1">
      <c r="H21" s="39" t="s">
        <v>50</v>
      </c>
    </row>
    <row r="24" spans="4:8" ht="12">
      <c r="D24" s="31" t="s">
        <v>41</v>
      </c>
      <c r="H24" s="35" t="s">
        <v>32</v>
      </c>
    </row>
    <row r="26" spans="5:8" ht="12">
      <c r="E26" s="31" t="s">
        <v>35</v>
      </c>
      <c r="H26" s="36"/>
    </row>
    <row r="27" ht="11.25">
      <c r="H27" s="36"/>
    </row>
    <row r="28" spans="6:8" ht="11.25">
      <c r="F28" s="33" t="s">
        <v>51</v>
      </c>
      <c r="H28" s="37">
        <f>MATCH("C?m",LU_Match_List,0)</f>
        <v>3</v>
      </c>
    </row>
    <row r="29" spans="6:8" ht="11.25">
      <c r="F29" s="33" t="s">
        <v>52</v>
      </c>
      <c r="H29" s="37">
        <f>MATCH("C??m",LU_Match_List,0)</f>
        <v>2</v>
      </c>
    </row>
    <row r="30" ht="11.25">
      <c r="F30" s="33"/>
    </row>
    <row r="31" ht="11.25">
      <c r="F31" s="33"/>
    </row>
    <row r="32" spans="5:6" ht="12">
      <c r="E32" s="31" t="s">
        <v>36</v>
      </c>
      <c r="F32" s="33"/>
    </row>
    <row r="33" ht="11.25">
      <c r="F33" s="33"/>
    </row>
    <row r="34" spans="6:8" ht="11.25">
      <c r="F34" s="33" t="s">
        <v>53</v>
      </c>
      <c r="H34" s="37">
        <f>MATCH("C*m",LU_Match_List,0)</f>
        <v>1</v>
      </c>
    </row>
    <row r="35" ht="11.25">
      <c r="F35" s="33"/>
    </row>
    <row r="36" ht="11.25">
      <c r="F36" s="33"/>
    </row>
    <row r="37" spans="5:6" ht="12">
      <c r="E37" s="31" t="s">
        <v>37</v>
      </c>
      <c r="F37" s="33"/>
    </row>
    <row r="38" ht="11.25">
      <c r="F38" s="33"/>
    </row>
    <row r="39" spans="6:8" ht="11.25">
      <c r="F39" s="33" t="s">
        <v>29</v>
      </c>
      <c r="H39" s="37">
        <f>MATCH("*~?",LU_Match_List,0)</f>
        <v>6</v>
      </c>
    </row>
    <row r="40" spans="6:8" ht="11.25">
      <c r="F40" s="33" t="s">
        <v>38</v>
      </c>
      <c r="H40" s="37">
        <f>MATCH("*~**",LU_Match_List,0)</f>
        <v>7</v>
      </c>
    </row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SEARCH!B5" tooltip="Go to Previous Sheet" display="ç"/>
    <hyperlink ref="C4" location="Various!B5" display="è"/>
  </hyperlinks>
  <printOptions/>
  <pageMargins left="0.3937007874015748" right="0.3937007874015748" top="0.5905511811023623" bottom="0.984251968503937" header="0" footer="0.31496062992125984"/>
  <pageSetup fitToHeight="1" fitToWidth="1" horizontalDpi="600" verticalDpi="600" orientation="portrait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" sqref="B3:F3"/>
    </sheetView>
  </sheetViews>
  <sheetFormatPr defaultColWidth="10.83203125" defaultRowHeight="11.25"/>
  <cols>
    <col min="1" max="5" width="3.83203125" style="9" customWidth="1"/>
    <col min="6" max="6" width="27.83203125" style="9" customWidth="1"/>
    <col min="7" max="7" width="12.83203125" style="9" customWidth="1"/>
    <col min="8" max="16384" width="10.83203125" style="9" customWidth="1"/>
  </cols>
  <sheetData>
    <row r="1" spans="1:2" ht="18">
      <c r="A1" s="16" t="s">
        <v>23</v>
      </c>
      <c r="B1" s="11" t="s">
        <v>54</v>
      </c>
    </row>
    <row r="2" ht="15.75">
      <c r="B2" s="10" t="str">
        <f>Model_Name</f>
        <v>Wildcard Examples</v>
      </c>
    </row>
    <row r="3" spans="2:6" ht="11.25">
      <c r="B3" s="46" t="s">
        <v>3</v>
      </c>
      <c r="C3" s="46"/>
      <c r="D3" s="46"/>
      <c r="E3" s="46"/>
      <c r="F3" s="46"/>
    </row>
    <row r="4" spans="1:3" ht="12.75">
      <c r="A4" s="13" t="s">
        <v>6</v>
      </c>
      <c r="B4" s="13" t="s">
        <v>9</v>
      </c>
      <c r="C4" s="14"/>
    </row>
    <row r="5" ht="11.25">
      <c r="B5" s="12"/>
    </row>
    <row r="7" ht="12.75">
      <c r="B7" s="30" t="str">
        <f>B1</f>
        <v>Wildcards and Other Functions</v>
      </c>
    </row>
    <row r="9" ht="12">
      <c r="C9" s="31" t="s">
        <v>31</v>
      </c>
    </row>
    <row r="11" ht="12">
      <c r="D11" s="31" t="s">
        <v>55</v>
      </c>
    </row>
    <row r="13" spans="7:9" ht="12.75" thickBot="1">
      <c r="G13" s="31" t="s">
        <v>56</v>
      </c>
      <c r="H13" s="31" t="s">
        <v>62</v>
      </c>
      <c r="I13" s="31" t="s">
        <v>57</v>
      </c>
    </row>
    <row r="14" spans="7:9" ht="12" thickBot="1">
      <c r="G14" s="34" t="s">
        <v>73</v>
      </c>
      <c r="H14" s="34" t="s">
        <v>63</v>
      </c>
      <c r="I14" s="40">
        <v>100</v>
      </c>
    </row>
    <row r="15" spans="7:9" ht="12" thickBot="1">
      <c r="G15" s="34" t="s">
        <v>58</v>
      </c>
      <c r="H15" s="34" t="s">
        <v>64</v>
      </c>
      <c r="I15" s="40">
        <v>200</v>
      </c>
    </row>
    <row r="16" spans="7:9" ht="12" thickBot="1">
      <c r="G16" s="34" t="s">
        <v>74</v>
      </c>
      <c r="H16" s="34" t="s">
        <v>65</v>
      </c>
      <c r="I16" s="40">
        <v>400</v>
      </c>
    </row>
    <row r="17" spans="7:9" ht="12" thickBot="1">
      <c r="G17" s="34" t="s">
        <v>59</v>
      </c>
      <c r="H17" s="34" t="s">
        <v>66</v>
      </c>
      <c r="I17" s="40">
        <v>800</v>
      </c>
    </row>
    <row r="18" spans="7:9" ht="12" thickBot="1">
      <c r="G18" s="34" t="s">
        <v>77</v>
      </c>
      <c r="H18" s="34" t="s">
        <v>63</v>
      </c>
      <c r="I18" s="40">
        <v>1600</v>
      </c>
    </row>
    <row r="19" spans="7:9" ht="12" thickBot="1">
      <c r="G19" s="34" t="s">
        <v>60</v>
      </c>
      <c r="H19" s="34" t="s">
        <v>65</v>
      </c>
      <c r="I19" s="40">
        <v>3200</v>
      </c>
    </row>
    <row r="20" spans="7:9" ht="12" thickBot="1">
      <c r="G20" s="39" t="s">
        <v>75</v>
      </c>
      <c r="H20" s="34" t="s">
        <v>64</v>
      </c>
      <c r="I20" s="40">
        <v>6400</v>
      </c>
    </row>
    <row r="21" spans="7:9" ht="12" thickBot="1">
      <c r="G21" s="39" t="s">
        <v>61</v>
      </c>
      <c r="H21" s="34" t="s">
        <v>69</v>
      </c>
      <c r="I21" s="40">
        <v>12800</v>
      </c>
    </row>
    <row r="24" spans="4:9" ht="12">
      <c r="D24" s="31" t="s">
        <v>41</v>
      </c>
      <c r="I24" s="35" t="s">
        <v>32</v>
      </c>
    </row>
    <row r="26" spans="5:9" ht="12">
      <c r="E26" s="31" t="s">
        <v>67</v>
      </c>
      <c r="I26" s="36"/>
    </row>
    <row r="27" ht="11.25">
      <c r="I27" s="36"/>
    </row>
    <row r="28" spans="6:9" ht="11.25">
      <c r="F28" s="33" t="s">
        <v>68</v>
      </c>
      <c r="I28" s="37">
        <f>_xlfn.AVERAGEIF(LU_Division_List,"North*",LU_Sales)</f>
        <v>4366.666666666667</v>
      </c>
    </row>
    <row r="29" spans="6:9" ht="11.25">
      <c r="F29" s="33" t="s">
        <v>70</v>
      </c>
      <c r="I29" s="37">
        <f>_xlfn.AVERAGEIFS(LU_Sales,LU_Division_List,"North*",LU_Client_List,"Rick?")</f>
        <v>6500</v>
      </c>
    </row>
    <row r="30" ht="11.25">
      <c r="F30" s="33"/>
    </row>
    <row r="31" ht="11.25">
      <c r="F31" s="33"/>
    </row>
    <row r="32" spans="5:6" ht="12">
      <c r="E32" s="31" t="s">
        <v>72</v>
      </c>
      <c r="F32" s="33"/>
    </row>
    <row r="33" ht="11.25">
      <c r="F33" s="33"/>
    </row>
    <row r="34" spans="6:9" ht="11.25">
      <c r="F34" s="33" t="s">
        <v>71</v>
      </c>
      <c r="I34" s="37">
        <f>SUMIF(LU_Client_List,"*y",LU_Sales)</f>
        <v>11000</v>
      </c>
    </row>
    <row r="35" spans="6:9" ht="11.25">
      <c r="F35" s="33" t="s">
        <v>76</v>
      </c>
      <c r="I35" s="37">
        <f>_xlfn.SUMIFS(LU_Sales,LU_Division_List,"*~*",LU_Client_List,"Rick*")</f>
        <v>8100</v>
      </c>
    </row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MATCH!B5" tooltip="Go to Previous Sheet" display="ç"/>
  </hyperlinks>
  <printOptions/>
  <pageMargins left="0.3937007874015748" right="0.3937007874015748" top="0.5905511811023623" bottom="0.984251968503937" header="0" footer="0.31496062992125984"/>
  <pageSetup fitToHeight="1" fitToWidth="1" horizontalDpi="600" verticalDpi="600" orientation="portrait" paperSize="9" r:id="rId1"/>
  <headerFooter alignWithMargins="0">
    <oddFooter>&amp;L&amp;"Arial,Bold"&amp;7&amp;F
&amp;A
Printed: &amp;T on &amp;D&amp;C&amp;"Arial,Bold"&amp;10Page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Liam Bastick</dc:creator>
  <cp:keywords/>
  <dc:description/>
  <cp:lastModifiedBy>Liam Bastick</cp:lastModifiedBy>
  <cp:lastPrinted>2014-07-26T03:34:45Z</cp:lastPrinted>
  <dcterms:created xsi:type="dcterms:W3CDTF">2010-07-27T03:50:04Z</dcterms:created>
  <dcterms:modified xsi:type="dcterms:W3CDTF">2014-07-26T04:17:12Z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